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30" tabRatio="805" activeTab="2"/>
  </bookViews>
  <sheets>
    <sheet name="Carátula_EF" sheetId="56" r:id="rId1"/>
    <sheet name="Índice" sheetId="1" r:id="rId2"/>
    <sheet name="Agregación EEFF " sheetId="57" r:id="rId3"/>
    <sheet name="1" sheetId="17" r:id="rId4"/>
    <sheet name="2" sheetId="18" r:id="rId5"/>
    <sheet name="3" sheetId="31" r:id="rId6"/>
    <sheet name="4" sheetId="34" r:id="rId7"/>
    <sheet name="5" sheetId="35" r:id="rId8"/>
    <sheet name="6" sheetId="36" r:id="rId9"/>
    <sheet name="7" sheetId="33" r:id="rId10"/>
    <sheet name="8" sheetId="32"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<sst xmlns="http://schemas.openxmlformats.org/spreadsheetml/2006/main" count="6689" uniqueCount="1424">
  <si>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</si>
  <si>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</si>
  <si>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</si>
  <si>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</si>
  <si>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</si>
  <si>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</si>
  <si>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</si>
  <si>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</si>
  <si>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</si>
  <si>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</si>
  <si>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</si>
  <si>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</si>
  <si>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</si>
  <si>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</si>
  <si>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</si>
  <si>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</si>
  <si>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</si>
  <si>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</si>
  <si>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</si>
  <si>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</si>
  <si>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</si>
  <si>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</si>
  <si>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</si>
  <si>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</si>
  <si>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</si>
  <si>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</si>
  <si>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</si>
  <si>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</si>
  <si>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</si>
  <si>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</si>
  <si>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</si>
  <si>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</si>
  <si>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</si>
  <si>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</si>
  <si>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</si>
  <si>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</si>
  <si>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</si>
  <si>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</si>
  <si>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</si>
  <si>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</si>
  <si>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</si>
  <si>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</si>
  <si>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</si>
  <si>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</si>
  <si>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</si>
  <si>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</si>
  <si>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</si>
  <si>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</si>
  <si>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</si>
  <si>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</si>
  <si>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</si>
  <si>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</si>
  <si>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</si>
  <si>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</si>
  <si>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</si>
  <si>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</si>
  <si>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</si>
  <si>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</si>
  <si>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</si>
  <si>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</si>
  <si>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</si>
  <si>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</si>
  <si>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</si>
  <si>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</si>
  <si>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</si>
  <si>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</si>
  <si>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</si>
  <si>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</si>
  <si>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</si>
  <si>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</si>
  <si>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</si>
  <si>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</si>
  <si>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</si>
  <si>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</si>
  <si>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</si>
  <si>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</si>
  <si>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</si>
  <si>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</si>
  <si>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</si>
  <si>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</si>
  <si>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</si>
  <si>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</si>
  <si>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</si>
  <si>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</si>
  <si>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</si>
  <si>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</si>
  <si>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</si>
  <si>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</si>
  <si>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</si>
  <si>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</si>
  <si>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</si>
  <si>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</si>
  <si>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</si>
  <si>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</si>
  <si>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</si>
  <si>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</si>
  <si>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</si>
  <si>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</si>
  <si>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</si>
  <si>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</si>
  <si>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</si>
  <si>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</si>
  <si>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</si>
  <si>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</si>
  <si>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</si>
  <si>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</si>
  <si>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</si>
  <si>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</si>
  <si>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</si>
  <si>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</si>
  <si>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</si>
  <si>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</si>
  <si>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</si>
  <si>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</si>
  <si>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</si>
  <si>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</si>
  <si>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</si>
  <si>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</si>
  <si>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</si>
  <si>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</si>
  <si>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</si>
  <si>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</si>
  <si>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</si>
  <si>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</si>
  <si>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</si>
  <si>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</si>
  <si>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</si>
  <si>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</si>
  <si>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</si>
  <si>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</si>
  <si>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</si>
  <si>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</si>
  <si>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</si>
  <si>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</si>
  <si>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</si>
  <si>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</si>
  <si>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</si>
  <si>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</si>
  <si>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</si>
  <si>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</si>
  <si>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</si>
  <si>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</si>
  <si>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</si>
  <si>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</si>
  <si>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</si>
  <si>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</si>
  <si>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</si>
  <si>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</si>
  <si>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</si>
  <si>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</si>
  <si>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</si>
  <si>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</si>
  <si>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</si>
  <si>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</si>
  <si>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</si>
  <si>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</si>
  <si>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</si>
  <si>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</si>
  <si>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</si>
  <si>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</si>
  <si>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</si>
  <si>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</si>
  <si>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</si>
  <si>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</si>
  <si>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</si>
  <si>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</si>
  <si>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</si>
  <si>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</si>
  <si>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</si>
  <si>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</si>
  <si>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</si>
  <si>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</si>
  <si>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</si>
  <si>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</si>
  <si>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</si>
  <si>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</si>
  <si>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</si>
  <si>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</si>
  <si>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</si>
  <si>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</si>
  <si>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</si>
  <si>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</si>
  <si>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</si>
  <si>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</si>
  <si>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</si>
  <si>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</si>
  <si>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</si>
  <si>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</si>
  <si>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</si>
  <si>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</si>
  <si>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</si>
  <si>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</si>
  <si>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</si>
  <si>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</si>
  <si>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</si>
  <si>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</si>
  <si>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</si>
  <si>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</si>
  <si>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</si>
  <si>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</si>
  <si>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</si>
  <si>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</si>
  <si>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</si>
  <si>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</si>
  <si>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</si>
  <si>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</si>
  <si>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</si>
  <si>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</si>
  <si>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</si>
  <si>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</si>
  <si>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</si>
  <si>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</si>
  <si>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</si>
  <si>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</si>
  <si>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</si>
  <si>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</si>
  <si>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</si>
  <si>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</si>
  <si>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</si>
  <si>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</si>
  <si>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</si>
  <si>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</si>
  <si>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</si>
  <si>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</si>
  <si>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</si>
  <si>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</si>
  <si>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</si>
  <si>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</si>
  <si>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</si>
  <si>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</si>
  <si>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</si>
  <si>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</si>
  <si>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</si>
  <si>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</si>
  <si>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</si>
  <si>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</si>
  <si>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</si>
  <si>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</si>
  <si>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</si>
  <si>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</si>
  <si>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</si>
  <si>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</si>
  <si>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</si>
  <si>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</si>
  <si>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</si>
  <si>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</si>
  <si>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</si>
  <si>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</si>
  <si>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</si>
  <si>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</si>
  <si>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</si>
  <si>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</si>
  <si>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</si>
  <si>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</si>
  <si>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</si>
  <si>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</si>
  <si>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</si>
  <si>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</si>
  <si>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</si>
  <si>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</si>
  <si>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</si>
  <si>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</si>
  <si>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</si>
  <si>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</si>
  <si>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</si>
  <si>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</si>
  <si>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</si>
  <si>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</si>
  <si>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</si>
  <si>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</si>
  <si>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</si>
  <si>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</si>
  <si>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</si>
  <si>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</si>
  <si>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</si>
  <si>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</si>
  <si>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</si>
  <si>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</si>
  <si>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</si>
  <si>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</si>
  <si>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</si>
  <si>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</si>
  <si>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</si>
  <si>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</si>
  <si>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</si>
  <si>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</si>
  <si>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</si>
  <si>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</si>
  <si>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</si>
  <si>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</si>
  <si>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</si>
  <si>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</si>
  <si>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</si>
  <si>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</si>
  <si>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</si>
  <si>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</si>
  <si>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</si>
  <si>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</si>
  <si>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</si>
  <si>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</si>
  <si>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</si>
  <si>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</si>
  <si>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</si>
  <si>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</si>
  <si>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</si>
  <si>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</si>
  <si>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</si>
  <si>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</si>
  <si>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</si>
  <si>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</si>
  <si>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</si>
  <si>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</si>
  <si>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</si>
  <si>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</si>
  <si>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</si>
  <si>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</si>
  <si>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</si>
  <si>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</si>
  <si>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</si>
  <si>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</si>
  <si>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</si>
  <si>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</si>
  <si>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</si>
  <si>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</si>
  <si>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</si>
  <si>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</si>
  <si>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</si>
  <si>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</si>
  <si>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</si>
  <si>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</si>
  <si>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</si>
  <si>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</si>
  <si>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</si>
  <si>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</si>
  <si>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</si>
  <si>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</si>
  <si>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</si>
  <si>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</si>
  <si>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</si>
  <si>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</si>
  <si>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</si>
  <si>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</si>
  <si>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</si>
  <si>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</si>
  <si>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</si>
  <si>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</si>
  <si>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</si>
  <si>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</si>
  <si>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</si>
  <si>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</si>
  <si>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</si>
  <si>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</si>
  <si>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</si>
  <si>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</si>
  <si>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</si>
  <si>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</si>
  <si>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</si>
  <si>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</si>
  <si>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</si>
  <si>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</si>
  <si>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</si>
  <si>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</si>
  <si>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</si>
  <si>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</si>
  <si>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</si>
  <si>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</si>
  <si>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</si>
  <si>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</si>
  <si>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</si>
  <si>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</si>
  <si>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</si>
  <si>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</si>
  <si>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</si>
  <si>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</si>
  <si>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</si>
  <si>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</si>
  <si>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</si>
  <si>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</si>
  <si>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</si>
  <si>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</si>
  <si>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</si>
  <si>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</si>
  <si>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</si>
  <si>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</si>
  <si>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</si>
  <si>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</si>
  <si>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</si>
  <si>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</si>
  <si>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</si>
  <si>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</si>
  <si>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</si>
  <si>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</si>
  <si>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</si>
  <si>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</si>
  <si>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</si>
  <si>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</si>
  <si>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</si>
  <si>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</si>
  <si>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</si>
  <si>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</si>
  <si>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</si>
  <si>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</si>
  <si>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</si>
  <si>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</si>
  <si>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</si>
  <si>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</si>
  <si>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</si>
  <si>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</si>
  <si>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</si>
  <si>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</si>
  <si>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</si>
  <si>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</si>
  <si>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</si>
  <si>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</si>
  <si>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</si>
  <si>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</si>
  <si>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</si>
  <si>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</si>
  <si>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</si>
  <si>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</si>
  <si>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</si>
  <si>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</si>
  <si>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</si>
  <si>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</si>
  <si>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</si>
  <si>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</si>
  <si>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</si>
  <si>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</si>
  <si>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</si>
  <si>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</si>
  <si>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</si>
  <si>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</si>
  <si>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</si>
  <si>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</si>
  <si>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</si>
  <si>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</si>
  <si>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</si>
  <si>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</si>
  <si>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</si>
  <si>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</si>
  <si>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</si>
  <si>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</si>
  <si>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</si>
  <si>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</si>
  <si>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</si>
  <si>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</si>
  <si>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</si>
  <si>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</si>
  <si>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</si>
  <si>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</si>
  <si>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</si>
  <si>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</si>
  <si>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</si>
  <si>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</si>
  <si>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</si>
  <si>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</si>
  <si>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</si>
  <si>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</si>
  <si>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</si>
  <si>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</si>
  <si>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</si>
  <si>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</si>
  <si>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</si>
  <si>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</si>
  <si>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</si>
  <si>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</si>
  <si>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</si>
  <si>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</si>
  <si>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</si>
  <si>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</si>
  <si>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3.834</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</si>
  <si>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</si>
  <si>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</si>
  <si>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</si>
  <si>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</si>
  <si>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</si>
  <si>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</si>
  <si>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</si>
  <si>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</si>
  <si>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</si>
  <si>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</si>
  <si>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</si>
  <si>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</si>
  <si>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</si>
  <si>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</si>
  <si>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</si>
  <si>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</si>
  <si>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</si>
  <si>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</si>
  <si>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</si>
  <si>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</si>
  <si>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</si>
  <si>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</si>
  <si>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</si>
  <si>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</si>
  <si>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</si>
  <si>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</si>
  <si>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</si>
  <si>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</si>
  <si>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</si>
  <si>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</si>
  <si>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</si>
  <si>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</si>
  <si>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</si>
  <si>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</si>
  <si>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</si>
  <si>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</si>
  <si>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</si>
  <si>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</si>
  <si>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</si>
  <si>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</si>
  <si>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</si>
  <si>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</si>
  <si>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</si>
  <si>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</si>
  <si>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</si>
  <si>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</si>
  <si>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</si>
  <si>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</si>
  <si>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</si>
  <si>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</si>
  <si>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</si>
  <si>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</si>
  <si>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</si>
  <si>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</si>
  <si>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</si>
  <si>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</si>
  <si>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</si>
  <si>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</si>
  <si>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</si>
  <si>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</si>
  <si>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</si>
  <si>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</si>
  <si>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</si>
  <si>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</si>
  <si>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</si>
  <si>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</si>
  <si>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</si>
  <si>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</si>
  <si>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</si>
  <si>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</si>
  <si>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</si>
  <si>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</si>
  <si>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</si>
  <si>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</si>
  <si>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</si>
  <si>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</si>
  <si>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</si>
  <si>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</si>
  <si>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</si>
  <si>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</si>
  <si>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</si>
  <si>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</si>
  <si>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</si>
  <si>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</si>
  <si>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</si>
  <si>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</si>
  <si>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</si>
  <si>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</si>
  <si>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</si>
  <si>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</si>
  <si>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</si>
  <si>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</si>
  <si>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</si>
  <si>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</si>
  <si>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</si>
  <si>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</si>
  <si>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</si>
  <si>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</si>
  <si>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</si>
  <si>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</si>
  <si>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</si>
  <si>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</si>
  <si>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</si>
  <si>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</si>
  <si>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</si>
  <si>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</si>
  <si>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</si>
  <si>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</si>
  <si>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</si>
  <si>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</si>
  <si>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</si>
  <si>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</si>
  <si>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</si>
  <si>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</si>
  <si>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</si>
  <si>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</si>
  <si>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</si>
  <si>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</si>
  <si>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</si>
  <si>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</si>
  <si>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</si>
  <si>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</si>
  <si>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</si>
  <si>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</si>
  <si>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</si>
  <si>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</si>
  <si>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</si>
  <si>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</si>
  <si>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</si>
  <si>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</si>
  <si>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</si>
  <si>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</si>
  <si>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</si>
  <si>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</si>
  <si>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</si>
  <si>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</si>
  <si>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</si>
  <si>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</si>
  <si>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</si>
  <si>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</si>
  <si>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</si>
  <si>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</si>
  <si>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</si>
  <si>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</si>
  <si>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</si>
  <si>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</si>
  <si>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</si>
  <si>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</si>
  <si>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</si>
  <si>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</si>
  <si>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</si>
  <si>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</si>
  <si>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</si>
  <si>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</si>
  <si>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</si>
  <si>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</si>
  <si>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</si>
  <si>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</si>
  <si>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</si>
  <si>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</si>
  <si>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</si>
  <si>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</si>
  <si>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</si>
  <si>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</si>
  <si>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</si>
  <si>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</si>
  <si>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</si>
  <si>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</si>
  <si>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</si>
  <si>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</si>
  <si>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</si>
  <si>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</si>
  <si>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</si>
  <si>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</si>
  <si>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</si>
  <si>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</si>
  <si>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</si>
  <si>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</si>
  <si>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</si>
  <si>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</si>
  <si>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</si>
  <si>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</si>
  <si>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</si>
  <si>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</si>
  <si>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</si>
  <si>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</si>
  <si>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</si>
  <si>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</si>
  <si>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</si>
  <si>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</si>
  <si>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</si>
  <si>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</si>
  <si>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</si>
  <si>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</si>
  <si>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</si>
  <si>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</si>
  <si>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</si>
  <si>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</si>
  <si>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</si>
  <si>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</si>
  <si>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</si>
  <si>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</si>
  <si>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</si>
  <si>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</si>
  <si>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</si>
  <si>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</si>
  <si>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</si>
  <si>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</si>
  <si>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</si>
  <si>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</si>
  <si>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</si>
  <si>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</si>
  <si>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</si>
  <si>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</si>
  <si>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</si>
  <si>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</si>
  <si>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</si>
  <si>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</si>
  <si>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</si>
  <si>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</si>
  <si>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</si>
  <si>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</si>
  <si>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</si>
  <si>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</si>
  <si>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</si>
  <si>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</si>
  <si>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</si>
  <si>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</si>
  <si>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</si>
  <si>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</si>
  <si>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</si>
  <si>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</si>
  <si>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</si>
  <si>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</si>
  <si>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</si>
  <si>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</si>
  <si>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</si>
  <si>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Indicadores Financieros por Empresa Financiera</t>
  </si>
  <si>
    <t>( En porcentaje )</t>
  </si>
  <si>
    <t xml:space="preserve">Compartamos Financiera      </t>
  </si>
  <si>
    <t>SOLVENCIA</t>
  </si>
  <si>
    <t>Ratio de Capital Global (al 28/02/2022)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</si>
  <si>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</si>
  <si>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</si>
  <si>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</si>
  <si>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</si>
  <si>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</si>
  <si>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</si>
  <si>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</si>
  <si>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</si>
  <si>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</si>
  <si>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</si>
  <si>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</si>
  <si>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</si>
  <si>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</si>
  <si>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</si>
  <si>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</si>
  <si>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</si>
  <si>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</si>
  <si>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</si>
  <si>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</si>
  <si>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</si>
  <si>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</si>
  <si>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</si>
  <si>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</si>
  <si>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</si>
  <si>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</si>
  <si>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</si>
  <si>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</si>
  <si>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</si>
  <si>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</si>
  <si>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</si>
  <si>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</si>
  <si>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</si>
  <si>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</si>
  <si>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</si>
  <si>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</si>
  <si>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</si>
  <si>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</si>
  <si>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</si>
  <si>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</si>
  <si>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</si>
  <si>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</si>
  <si>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</si>
  <si>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</si>
  <si>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</si>
  <si>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</si>
  <si>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</si>
  <si>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</si>
  <si>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 xml:space="preserve">1/ Conforme la Única Disposición Complementaria Transitoria del DU N°037-2021, modificada por el DU N°003-2022 (del 26/03/2022), excepcionalmente, el límite global requerido en el primer párrafo del artículo 199, es de 8% hasta agosto de 2022, y de 8.5% desde setiembre de 2022. </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</si>
  <si>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</si>
  <si>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</si>
  <si>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</si>
  <si>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</si>
  <si>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</si>
  <si>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</si>
  <si>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</si>
  <si>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</si>
  <si>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</si>
  <si>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</si>
  <si>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</si>
  <si>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</si>
  <si>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</si>
  <si>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</si>
  <si>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</si>
  <si>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</si>
  <si>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</si>
  <si>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</si>
  <si>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</si>
  <si>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</si>
  <si>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</si>
  <si>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</si>
  <si>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</si>
  <si>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</si>
  <si>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</si>
  <si>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</si>
  <si>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</si>
  <si>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</si>
  <si>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</si>
  <si>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</si>
  <si>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</si>
  <si>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</si>
  <si>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</si>
  <si>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</si>
  <si>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</si>
  <si>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</si>
  <si>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</si>
  <si>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</si>
  <si>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</si>
  <si>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</si>
  <si>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</si>
  <si>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</si>
  <si>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</si>
  <si>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</si>
  <si>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</si>
  <si>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</si>
  <si>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</si>
  <si>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</si>
  <si>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</si>
  <si>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</si>
  <si>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</si>
  <si>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</si>
  <si>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</si>
  <si>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</si>
  <si>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</si>
  <si>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</si>
  <si>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</si>
  <si>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</si>
  <si>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</si>
  <si>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</si>
  <si>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</si>
  <si>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</si>
  <si>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</si>
  <si>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</si>
  <si>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</si>
  <si>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</si>
  <si>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</si>
  <si>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</si>
  <si>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</si>
  <si>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</si>
  <si>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</si>
  <si>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</si>
  <si>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</si>
  <si>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</si>
  <si>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</si>
  <si>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</si>
  <si>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</si>
  <si>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</si>
  <si>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</si>
  <si>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</si>
  <si>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</si>
  <si>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</si>
  <si>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</si>
  <si>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</si>
  <si>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</si>
  <si>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</si>
  <si>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</si>
  <si>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</si>
  <si>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</si>
  <si>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</si>
  <si>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</si>
  <si>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</si>
  <si>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</si>
  <si>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</si>
  <si>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</si>
  <si>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</si>
  <si>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</si>
  <si>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</si>
  <si>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</si>
  <si>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</si>
  <si>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</si>
  <si>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</si>
  <si>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</si>
  <si>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</si>
  <si>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</si>
  <si>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</si>
  <si>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</si>
  <si>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</si>
  <si>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</si>
  <si>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</si>
  <si>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</si>
  <si>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Actualizado el 27.06.2022*</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</si>
  <si>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</si>
  <si>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</si>
  <si>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</si>
  <si>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</si>
  <si>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</si>
  <si>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</si>
  <si>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</si>
  <si>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</si>
  <si>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</si>
  <si>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</si>
  <si>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</si>
  <si>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</si>
  <si>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</si>
  <si>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 La Financiera Proempresa corrigió el reporte de su Anexo 05 "Informe de Clasificación de Deudores y Provisiones".</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</si>
  <si>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</si>
  <si>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</si>
  <si>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</si>
  <si>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</si>
  <si>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</si>
  <si>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</si>
  <si>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</si>
  <si>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</si>
  <si>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</si>
  <si>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</si>
  <si>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</si>
  <si>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</si>
  <si>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</si>
  <si>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</si>
  <si>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</si>
  <si>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</si>
  <si>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</si>
  <si>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</si>
  <si>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</si>
  <si>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</si>
  <si>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</si>
  <si>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</si>
  <si>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</si>
  <si>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</si>
  <si>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</si>
  <si>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</si>
  <si>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</si>
  <si>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</si>
  <si>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</si>
  <si>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</si>
  <si>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</si>
  <si>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</si>
  <si>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</si>
  <si>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</si>
  <si>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</si>
  <si>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</si>
  <si>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</si>
  <si>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</si>
  <si>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</si>
  <si>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</si>
  <si>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</si>
  <si>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</si>
  <si>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</si>
  <si>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</si>
  <si>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</si>
  <si>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</si>
  <si>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</si>
  <si>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</si>
  <si>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</si>
  <si>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</si>
  <si>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</si>
  <si>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</si>
  <si>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</si>
  <si>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Abril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</si>
  <si>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</si>
  <si>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</si>
  <si>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</si>
  <si>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</si>
  <si>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</si>
  <si>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</si>
  <si>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</si>
  <si>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</si>
  <si>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</si>
  <si>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</si>
  <si>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</si>
  <si>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</si>
  <si>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</si>
  <si>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</si>
  <si>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</si>
  <si>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</si>
  <si>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</si>
  <si>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</si>
  <si>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</si>
  <si>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</si>
  <si>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</si>
  <si>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</si>
  <si>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</si>
  <si>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</si>
  <si>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</si>
  <si>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</si>
  <si>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</si>
  <si>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</si>
  <si>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</si>
  <si>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</si>
  <si>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</si>
  <si>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</si>
  <si>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</si>
  <si>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</si>
  <si>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</si>
  <si>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</si>
  <si>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</si>
  <si>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</si>
  <si>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</si>
  <si>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</si>
  <si>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</si>
  <si>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</si>
  <si>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</si>
  <si>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</si>
  <si>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</si>
  <si>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</si>
  <si>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</si>
  <si>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</si>
  <si>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</si>
  <si>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</si>
  <si>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</si>
  <si>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</si>
  <si>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</si>
  <si>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</si>
  <si>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</si>
  <si>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</si>
  <si>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</si>
  <si>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</si>
  <si>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</si>
  <si>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</si>
  <si>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</si>
  <si>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</si>
  <si>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</si>
  <si>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</si>
  <si>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</si>
  <si>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</si>
  <si>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</si>
  <si>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</si>
  <si>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</si>
  <si>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</si>
  <si>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</si>
  <si>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</si>
  <si>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</si>
  <si>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</si>
  <si>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</si>
  <si>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</si>
  <si>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</si>
  <si>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</si>
  <si>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</si>
  <si>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</si>
  <si>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</si>
  <si>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</si>
  <si>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</si>
  <si>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</si>
  <si>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</si>
  <si>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</si>
  <si>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</si>
  <si>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</si>
  <si>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</si>
  <si>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</si>
  <si>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</si>
  <si>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</si>
  <si>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</si>
  <si>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</si>
  <si>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</si>
  <si>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</si>
  <si>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</si>
  <si>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Conforme la Única Disposición Complementaria Transitoria del DU N°037-2021, modificada por el DU N°003-2022 (del 26/03/2022), excepcionalmente, el límite global requerido en el primer párrafo del artículo 199, es de 8% hasta agosto de 2022, y de 8.5% desde setiembre de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</si>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</sst>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0"/>
      <color rgb="FF0000FF"/>
      <name val="Arial Narrow"/>
      <family val="2"/>
    </font>
    <font>
      <b/>
      <sz val="12"/>
      <name val="Arial"/>
      <family val="2"/>
    </font>
    <font>
      <b/>
      <sz val="10"/>
      <color rgb="FF0066FF"/>
      <name val="Arial"/>
      <family val="2"/>
    </font>
    <font>
      <i/>
      <sz val="8"/>
      <color indexed="8"/>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88">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20" applyFill="1">
      <alignment/>
      <protection/>
    </xf>
    <xf numFmtId="0" fontId="32" fillId="0" borderId="0" xfId="20" applyFont="1" applyFill="1">
      <alignment/>
      <protection/>
    </xf>
    <xf numFmtId="186" fontId="20" fillId="0" borderId="0" xfId="20" applyNumberFormat="1" applyFont="1" applyFill="1">
      <alignment/>
      <protection/>
    </xf>
    <xf numFmtId="0" fontId="52" fillId="0" borderId="0" xfId="20"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20"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20" applyFont="1" applyBorder="1" applyAlignment="1">
      <alignment horizontal="center" vertical="center"/>
      <protection/>
    </xf>
    <xf numFmtId="0" fontId="1" fillId="0" borderId="0" xfId="20"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20"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20"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20"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20"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20"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20"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20"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6" applyNumberFormat="1" applyFont="1" applyFill="1" applyBorder="1" applyAlignment="1">
      <alignment horizontal="left" vertical="center"/>
    </xf>
    <xf numFmtId="185" fontId="14" fillId="0" borderId="0" xfId="20" applyNumberFormat="1" applyFont="1" applyFill="1" applyAlignment="1">
      <alignment vertical="center"/>
      <protection/>
    </xf>
    <xf numFmtId="188" fontId="12" fillId="0" borderId="0" xfId="36" applyNumberFormat="1" applyFont="1" applyFill="1" applyBorder="1" applyAlignment="1">
      <alignment horizontal="left" vertical="center"/>
    </xf>
    <xf numFmtId="0" fontId="14" fillId="0" borderId="0" xfId="20"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185" fontId="15" fillId="0" borderId="0" xfId="20" applyNumberFormat="1" applyFont="1">
      <alignment/>
      <protection/>
    </xf>
    <xf numFmtId="0" fontId="79" fillId="0" borderId="0" xfId="20" applyFont="1">
      <alignment/>
      <protection/>
    </xf>
    <xf numFmtId="175" fontId="0" fillId="0" borderId="0" xfId="27" applyNumberFormat="1" applyFont="1"/>
    <xf numFmtId="191" fontId="1" fillId="0" borderId="0" xfId="20" applyNumberFormat="1">
      <alignment/>
      <protection/>
    </xf>
    <xf numFmtId="185" fontId="1" fillId="0" borderId="0" xfId="20"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7" applyNumberFormat="1" applyFont="1" applyBorder="1" applyAlignment="1">
      <alignment horizontal="right"/>
    </xf>
    <xf numFmtId="164" fontId="12" fillId="0" borderId="23" xfId="37" applyNumberFormat="1" applyFont="1" applyBorder="1" applyAlignment="1">
      <alignment horizontal="right" wrapText="1"/>
    </xf>
    <xf numFmtId="175" fontId="12" fillId="0" borderId="23" xfId="37"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7" applyNumberFormat="1" applyFont="1" applyBorder="1" applyAlignment="1">
      <alignment horizontal="center" vertical="center"/>
    </xf>
    <xf numFmtId="193" fontId="13" fillId="0" borderId="0" xfId="38"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7" applyNumberFormat="1" applyFont="1" applyBorder="1" applyAlignment="1">
      <alignment horizontal="center" vertical="center"/>
    </xf>
    <xf numFmtId="193" fontId="13" fillId="0" borderId="3" xfId="38" applyNumberFormat="1" applyFont="1" applyBorder="1" applyAlignment="1">
      <alignment horizontal="center" vertical="center"/>
    </xf>
    <xf numFmtId="2" fontId="12" fillId="0" borderId="0" xfId="38" applyNumberFormat="1" applyFont="1" applyBorder="1" applyAlignment="1">
      <alignment horizontal="center"/>
    </xf>
    <xf numFmtId="2" fontId="10" fillId="0" borderId="0" xfId="20" applyNumberFormat="1" applyFont="1" applyBorder="1">
      <alignment/>
      <protection/>
    </xf>
    <xf numFmtId="2" fontId="12" fillId="0" borderId="0" xfId="38" applyNumberFormat="1" applyFont="1" applyBorder="1" applyAlignment="1">
      <alignment horizontal="center" vertical="center"/>
    </xf>
    <xf numFmtId="3" fontId="12" fillId="0" borderId="0" xfId="38"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39" applyNumberFormat="1" applyFont="1" applyBorder="1" applyAlignment="1">
      <alignment horizontal="right"/>
    </xf>
    <xf numFmtId="175" fontId="13" fillId="0" borderId="0" xfId="39" applyNumberFormat="1" applyFont="1" applyBorder="1" applyAlignment="1">
      <alignment horizontal="right"/>
    </xf>
    <xf numFmtId="1" fontId="10" fillId="0" borderId="0" xfId="20" applyNumberFormat="1" applyFont="1" applyBorder="1">
      <alignment/>
      <protection/>
    </xf>
    <xf numFmtId="194" fontId="12" fillId="0" borderId="0" xfId="39" applyNumberFormat="1" applyFont="1" applyBorder="1" applyAlignment="1">
      <alignment horizontal="center" vertical="center"/>
    </xf>
    <xf numFmtId="195" fontId="13" fillId="0" borderId="0" xfId="39"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39" applyNumberFormat="1" applyFont="1" applyBorder="1" applyAlignment="1">
      <alignment horizontal="center" vertical="center"/>
    </xf>
    <xf numFmtId="195" fontId="13" fillId="0" borderId="3" xfId="39" applyNumberFormat="1" applyFont="1" applyBorder="1" applyAlignment="1">
      <alignment horizontal="center" vertical="center"/>
    </xf>
    <xf numFmtId="196" fontId="12" fillId="0" borderId="0" xfId="40"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1"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2" applyNumberFormat="1" applyFont="1" applyFill="1" applyBorder="1" applyAlignment="1">
      <alignment horizontal="center" vertical="center"/>
    </xf>
    <xf numFmtId="3" fontId="12" fillId="0" borderId="0" xfId="42"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2"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3"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4">
      <alignment/>
      <protection/>
    </xf>
    <xf numFmtId="210" fontId="93" fillId="2" borderId="0" xfId="44" applyNumberFormat="1" applyFont="1" applyFill="1" applyAlignment="1">
      <alignment horizontal="left"/>
      <protection/>
    </xf>
    <xf numFmtId="0" fontId="1" fillId="2" borderId="3" xfId="44" applyFill="1" applyBorder="1">
      <alignment/>
      <protection/>
    </xf>
    <xf numFmtId="0" fontId="94" fillId="2" borderId="1" xfId="44" applyFont="1" applyFill="1" applyBorder="1">
      <alignment/>
      <protection/>
    </xf>
    <xf numFmtId="0" fontId="94" fillId="2" borderId="0" xfId="44" applyFont="1" applyFill="1" applyBorder="1">
      <alignment/>
      <protection/>
    </xf>
    <xf numFmtId="0" fontId="94" fillId="2" borderId="0" xfId="44" applyFont="1" applyFill="1" applyBorder="1" applyAlignment="1">
      <alignment horizontal="center"/>
      <protection/>
    </xf>
    <xf numFmtId="0" fontId="94" fillId="2" borderId="4" xfId="44" applyFont="1" applyFill="1" applyBorder="1">
      <alignment/>
      <protection/>
    </xf>
    <xf numFmtId="37" fontId="96" fillId="2" borderId="4" xfId="44" applyNumberFormat="1" applyFont="1" applyFill="1" applyBorder="1" applyAlignment="1" applyProtection="1" quotePrefix="1">
      <alignment horizontal="center" vertical="center"/>
      <protection/>
    </xf>
    <xf numFmtId="0" fontId="97" fillId="2" borderId="19" xfId="44" applyFont="1" applyFill="1" applyBorder="1">
      <alignment/>
      <protection/>
    </xf>
    <xf numFmtId="37" fontId="97" fillId="2" borderId="19" xfId="44" applyNumberFormat="1" applyFont="1" applyFill="1" applyBorder="1" applyProtection="1">
      <alignment/>
      <protection/>
    </xf>
    <xf numFmtId="37" fontId="97" fillId="2" borderId="0" xfId="44" applyNumberFormat="1" applyFont="1" applyFill="1" applyBorder="1" applyProtection="1">
      <alignment/>
      <protection/>
    </xf>
    <xf numFmtId="0" fontId="10" fillId="2" borderId="0" xfId="44" applyFont="1" applyFill="1">
      <alignment/>
      <protection/>
    </xf>
    <xf numFmtId="211" fontId="97" fillId="2" borderId="0" xfId="44" applyNumberFormat="1" applyFont="1" applyFill="1" applyBorder="1" applyAlignment="1" applyProtection="1">
      <alignment vertical="center"/>
      <protection/>
    </xf>
    <xf numFmtId="211" fontId="98" fillId="2" borderId="0" xfId="44" applyNumberFormat="1" applyFont="1" applyFill="1" applyBorder="1" applyAlignment="1" applyProtection="1">
      <alignment vertical="center"/>
      <protection/>
    </xf>
    <xf numFmtId="211" fontId="1" fillId="0" borderId="0" xfId="44" applyNumberFormat="1">
      <alignment/>
      <protection/>
    </xf>
    <xf numFmtId="0" fontId="12" fillId="0" borderId="0" xfId="44" applyFont="1" applyBorder="1" applyAlignment="1">
      <alignment vertical="center"/>
      <protection/>
    </xf>
    <xf numFmtId="211" fontId="98" fillId="2" borderId="3" xfId="44" applyNumberFormat="1" applyFont="1" applyFill="1" applyBorder="1" applyAlignment="1" applyProtection="1">
      <alignment horizontal="left" vertical="center"/>
      <protection/>
    </xf>
    <xf numFmtId="211" fontId="98" fillId="2" borderId="3" xfId="44" applyNumberFormat="1" applyFont="1" applyFill="1" applyBorder="1" applyAlignment="1" applyProtection="1">
      <alignment vertical="center"/>
      <protection/>
    </xf>
    <xf numFmtId="211" fontId="97" fillId="2" borderId="0" xfId="44" applyNumberFormat="1" applyFont="1" applyFill="1" applyBorder="1" applyAlignment="1" applyProtection="1">
      <alignment horizontal="left" vertical="center"/>
      <protection/>
    </xf>
    <xf numFmtId="0" fontId="12" fillId="0" borderId="0" xfId="44"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6" applyNumberFormat="1" applyFont="1" applyFill="1" applyBorder="1" applyAlignment="1">
      <alignment horizontal="center" vertical="center"/>
    </xf>
    <xf numFmtId="3" fontId="13" fillId="0" borderId="0" xfId="46" applyNumberFormat="1" applyFont="1" applyFill="1" applyBorder="1" applyAlignment="1">
      <alignment horizontal="center" vertical="center"/>
    </xf>
    <xf numFmtId="212" fontId="13" fillId="0" borderId="3" xfId="46" applyNumberFormat="1" applyFont="1" applyFill="1" applyBorder="1" applyAlignment="1">
      <alignment horizontal="center" vertical="center"/>
    </xf>
    <xf numFmtId="3" fontId="13" fillId="0" borderId="3" xfId="46" applyNumberFormat="1" applyFont="1" applyFill="1" applyBorder="1" applyAlignment="1">
      <alignment horizontal="center" vertical="center"/>
    </xf>
    <xf numFmtId="174" fontId="13" fillId="0" borderId="0" xfId="47" applyNumberFormat="1" applyFont="1" applyBorder="1" applyAlignment="1">
      <alignment horizontal="center"/>
    </xf>
    <xf numFmtId="0" fontId="60" fillId="0" borderId="0" xfId="47" applyFont="1" applyBorder="1" applyAlignment="1">
      <alignment horizontal="center"/>
    </xf>
    <xf numFmtId="174" fontId="12" fillId="0" borderId="0" xfId="20" applyNumberFormat="1" applyFont="1">
      <alignment/>
      <protection/>
    </xf>
    <xf numFmtId="0" fontId="2" fillId="0" borderId="0" xfId="48" applyFont="1" applyFill="1" applyAlignment="1">
      <alignment/>
      <protection/>
    </xf>
    <xf numFmtId="0" fontId="1" fillId="0" borderId="0" xfId="48" applyFill="1">
      <alignment/>
      <protection/>
    </xf>
    <xf numFmtId="0" fontId="32" fillId="0" borderId="0" xfId="48" applyFont="1" applyFill="1">
      <alignment/>
      <protection/>
    </xf>
    <xf numFmtId="0" fontId="20" fillId="0" borderId="0" xfId="48" applyFont="1" applyFill="1">
      <alignment/>
      <protection/>
    </xf>
    <xf numFmtId="0" fontId="52" fillId="0" borderId="0" xfId="48" applyFont="1" applyFill="1">
      <alignment/>
      <protection/>
    </xf>
    <xf numFmtId="0" fontId="100" fillId="0" borderId="0" xfId="35" applyFont="1" applyFill="1" applyBorder="1" applyAlignment="1" applyProtection="1">
      <alignment/>
      <protection/>
    </xf>
    <xf numFmtId="0" fontId="10" fillId="0" borderId="0" xfId="48" applyFont="1" applyFill="1" applyBorder="1">
      <alignment/>
      <protection/>
    </xf>
    <xf numFmtId="0" fontId="18" fillId="0" borderId="18" xfId="48" applyFont="1" applyFill="1" applyBorder="1" applyAlignment="1">
      <alignment horizontal="center" vertical="center" wrapText="1"/>
      <protection/>
    </xf>
    <xf numFmtId="0" fontId="10" fillId="0" borderId="18" xfId="48" applyFont="1" applyFill="1" applyBorder="1" applyAlignment="1">
      <alignment horizontal="center" vertical="center" wrapText="1"/>
      <protection/>
    </xf>
    <xf numFmtId="0" fontId="9" fillId="0" borderId="18" xfId="48" applyFont="1" applyFill="1" applyBorder="1" applyAlignment="1">
      <alignment horizontal="center" vertical="center" wrapText="1"/>
      <protection/>
    </xf>
    <xf numFmtId="0" fontId="1" fillId="0" borderId="0" xfId="48" applyFont="1" applyFill="1">
      <alignment/>
      <protection/>
    </xf>
    <xf numFmtId="0" fontId="13" fillId="0" borderId="0" xfId="48" applyFont="1" applyFill="1" applyBorder="1">
      <alignment/>
      <protection/>
    </xf>
    <xf numFmtId="4" fontId="12" fillId="0" borderId="0" xfId="48" applyNumberFormat="1" applyFont="1" applyFill="1" applyBorder="1">
      <alignment/>
      <protection/>
    </xf>
    <xf numFmtId="4" fontId="13" fillId="0" borderId="0" xfId="48" applyNumberFormat="1" applyFont="1" applyFill="1" applyBorder="1">
      <alignment/>
      <protection/>
    </xf>
    <xf numFmtId="0" fontId="14" fillId="0" borderId="0" xfId="48" applyFont="1" applyFill="1">
      <alignment/>
      <protection/>
    </xf>
    <xf numFmtId="0" fontId="12" fillId="0" borderId="0" xfId="49" applyFont="1" applyFill="1" applyBorder="1" applyProtection="1">
      <alignment/>
      <protection/>
    </xf>
    <xf numFmtId="213" fontId="12" fillId="0" borderId="0" xfId="50" applyNumberFormat="1" applyFont="1" applyFill="1" applyBorder="1" applyAlignment="1">
      <alignment horizontal="right"/>
    </xf>
    <xf numFmtId="0" fontId="12" fillId="0" borderId="0" xfId="48" applyFont="1" applyFill="1" applyBorder="1">
      <alignment/>
      <protection/>
    </xf>
    <xf numFmtId="213" fontId="14" fillId="0" borderId="0" xfId="48" applyNumberFormat="1" applyFont="1" applyFill="1">
      <alignment/>
      <protection/>
    </xf>
    <xf numFmtId="0" fontId="13" fillId="0" borderId="0" xfId="20" applyFont="1" applyFill="1" applyBorder="1">
      <alignment/>
      <protection/>
    </xf>
    <xf numFmtId="214" fontId="12" fillId="0" borderId="0" xfId="50" applyNumberFormat="1" applyFont="1" applyFill="1" applyBorder="1" applyAlignment="1">
      <alignment horizontal="center"/>
    </xf>
    <xf numFmtId="0" fontId="12" fillId="0" borderId="0" xfId="20" applyFont="1" applyFill="1" applyBorder="1">
      <alignment/>
      <protection/>
    </xf>
    <xf numFmtId="213" fontId="12" fillId="0" borderId="0" xfId="50" applyNumberFormat="1" applyFont="1" applyFill="1" applyBorder="1" applyAlignment="1">
      <alignment horizontal="center"/>
    </xf>
    <xf numFmtId="215" fontId="12" fillId="0" borderId="0" xfId="50" applyNumberFormat="1" applyFont="1" applyFill="1" applyBorder="1" applyAlignment="1">
      <alignment horizontal="right"/>
    </xf>
    <xf numFmtId="216" fontId="12" fillId="0" borderId="0" xfId="50" applyNumberFormat="1" applyFont="1" applyFill="1" applyBorder="1" applyAlignment="1">
      <alignment horizontal="right"/>
    </xf>
    <xf numFmtId="0" fontId="89" fillId="0" borderId="3" xfId="48" applyFont="1" applyFill="1" applyBorder="1">
      <alignment/>
      <protection/>
    </xf>
    <xf numFmtId="217" fontId="89" fillId="0" borderId="3" xfId="48" applyNumberFormat="1" applyFont="1" applyFill="1" applyBorder="1">
      <alignment/>
      <protection/>
    </xf>
    <xf numFmtId="217" fontId="22" fillId="0" borderId="3" xfId="48" applyNumberFormat="1" applyFont="1" applyFill="1" applyBorder="1">
      <alignment/>
      <protection/>
    </xf>
    <xf numFmtId="0" fontId="12" fillId="0" borderId="0" xfId="49" applyFont="1" applyFill="1" applyAlignment="1" applyProtection="1">
      <alignment vertical="center"/>
      <protection/>
    </xf>
    <xf numFmtId="0" fontId="15" fillId="0" borderId="0" xfId="48" applyFont="1" applyFill="1" applyBorder="1">
      <alignment/>
      <protection/>
    </xf>
    <xf numFmtId="0" fontId="31" fillId="0" borderId="0" xfId="48" applyFont="1" applyFill="1" applyBorder="1">
      <alignment/>
      <protection/>
    </xf>
    <xf numFmtId="0" fontId="31" fillId="0" borderId="0" xfId="48" applyFont="1" applyFill="1">
      <alignment/>
      <protection/>
    </xf>
    <xf numFmtId="0" fontId="12" fillId="0" borderId="0" xfId="20" applyFont="1" applyFill="1" applyAlignment="1">
      <alignment horizontal="left" vertical="center" indent="2"/>
      <protection/>
    </xf>
    <xf numFmtId="1" fontId="10" fillId="0" borderId="0" xfId="48" applyNumberFormat="1" applyFont="1" applyFill="1" applyBorder="1">
      <alignment/>
      <protection/>
    </xf>
    <xf numFmtId="0" fontId="12" fillId="0" borderId="0" xfId="44" applyFont="1" applyAlignment="1">
      <alignment vertical="center"/>
      <protection/>
    </xf>
    <xf numFmtId="218" fontId="14" fillId="0" borderId="0" xfId="51" applyNumberFormat="1" applyFont="1" applyFill="1" applyBorder="1"/>
    <xf numFmtId="0" fontId="1" fillId="0" borderId="0" xfId="48" applyFill="1" applyBorder="1">
      <alignment/>
      <protection/>
    </xf>
    <xf numFmtId="0" fontId="9" fillId="0" borderId="21" xfId="20"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101" fillId="0" borderId="0" xfId="20" applyFont="1" applyAlignment="1">
      <alignment/>
      <protection/>
    </xf>
    <xf numFmtId="168" fontId="6" fillId="0" borderId="0" xfId="20" applyNumberFormat="1" applyFont="1" applyAlignment="1">
      <alignment horizontal="centerContinuous"/>
      <protection/>
    </xf>
    <xf numFmtId="210" fontId="102"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5"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6"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3" fillId="0" borderId="0" xfId="20" applyFont="1" applyFill="1" applyBorder="1">
      <alignment/>
      <protection/>
    </xf>
    <xf numFmtId="211" fontId="1" fillId="0" borderId="0" xfId="20" applyNumberFormat="1" applyFont="1">
      <alignment/>
      <protection/>
    </xf>
    <xf numFmtId="10" fontId="1" fillId="0" borderId="0" xfId="36" applyNumberFormat="1" applyFont="1"/>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2" applyNumberFormat="1" applyFont="1" applyFill="1" applyBorder="1" applyAlignment="1">
      <alignment horizontal="center" vertical="center"/>
    </xf>
    <xf numFmtId="37" fontId="13" fillId="0" borderId="0" xfId="53" applyNumberFormat="1" applyFont="1" applyFill="1" applyBorder="1" applyAlignment="1">
      <alignment horizontal="center" vertical="center"/>
    </xf>
    <xf numFmtId="4" fontId="13" fillId="0" borderId="0" xfId="53" applyNumberFormat="1" applyFont="1" applyFill="1" applyBorder="1" applyAlignment="1">
      <alignment horizontal="center" vertical="center"/>
    </xf>
    <xf numFmtId="172" fontId="13" fillId="3" borderId="0" xfId="53" applyFont="1" applyFill="1" applyBorder="1" applyAlignment="1">
      <alignment horizontal="center" vertical="center"/>
    </xf>
    <xf numFmtId="37" fontId="97" fillId="0" borderId="0" xfId="52" applyNumberFormat="1" applyFont="1" applyFill="1" applyBorder="1" applyAlignment="1">
      <alignment horizontal="center" vertical="center"/>
    </xf>
    <xf numFmtId="37" fontId="12" fillId="0" borderId="0" xfId="53" applyNumberFormat="1" applyFont="1" applyFill="1" applyBorder="1" applyAlignment="1">
      <alignment horizontal="center" vertical="center"/>
    </xf>
    <xf numFmtId="172" fontId="12" fillId="0" borderId="0" xfId="53" applyFont="1" applyBorder="1" applyAlignment="1">
      <alignment horizontal="center" vertical="center"/>
    </xf>
    <xf numFmtId="172" fontId="12" fillId="3" borderId="0" xfId="53"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3" applyFont="1" applyBorder="1" applyAlignment="1">
      <alignment horizontal="center" vertical="center"/>
    </xf>
    <xf numFmtId="0" fontId="17" fillId="0" borderId="0" xfId="20" applyFont="1" applyFill="1">
      <alignment/>
      <protection/>
    </xf>
    <xf numFmtId="172" fontId="17" fillId="0" borderId="0" xfId="53"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3" applyFont="1" applyFill="1" applyBorder="1" applyAlignment="1">
      <alignment horizontal="center" vertical="center"/>
    </xf>
    <xf numFmtId="172" fontId="105" fillId="0" borderId="0" xfId="53" applyFont="1" applyFill="1" applyBorder="1" applyAlignment="1">
      <alignment horizontal="center" vertical="center"/>
    </xf>
    <xf numFmtId="172" fontId="22" fillId="0" borderId="0" xfId="53"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4" applyFont="1" applyFill="1" applyAlignment="1">
      <alignment horizontal="centerContinuous" vertical="center"/>
      <protection/>
    </xf>
    <xf numFmtId="0" fontId="43" fillId="0" borderId="0" xfId="54" applyFont="1">
      <alignment/>
      <protection/>
    </xf>
    <xf numFmtId="0" fontId="107" fillId="0" borderId="0" xfId="54" applyFont="1" applyAlignment="1">
      <alignment horizontal="centerContinuous" vertical="center"/>
      <protection/>
    </xf>
    <xf numFmtId="0" fontId="4" fillId="0" borderId="0" xfId="54" applyFont="1" applyAlignment="1">
      <alignment horizontal="centerContinuous" vertical="center"/>
      <protection/>
    </xf>
    <xf numFmtId="0" fontId="57" fillId="0" borderId="0" xfId="54" applyFont="1" applyAlignment="1">
      <alignment horizontal="centerContinuous" vertical="center"/>
      <protection/>
    </xf>
    <xf numFmtId="0" fontId="7" fillId="0" borderId="0" xfId="54" applyFont="1" applyAlignment="1">
      <alignment horizontal="centerContinuous" vertical="center"/>
      <protection/>
    </xf>
    <xf numFmtId="0" fontId="9" fillId="0" borderId="31" xfId="54" applyFont="1" applyFill="1" applyBorder="1" applyAlignment="1">
      <alignment horizontal="center" vertical="center"/>
      <protection/>
    </xf>
    <xf numFmtId="0" fontId="9" fillId="0" borderId="4" xfId="54" applyFont="1" applyFill="1" applyBorder="1" applyAlignment="1">
      <alignment horizontal="center" vertical="center"/>
      <protection/>
    </xf>
    <xf numFmtId="0" fontId="9" fillId="0" borderId="32" xfId="54" applyFont="1" applyFill="1" applyBorder="1" applyAlignment="1">
      <alignment horizontal="center" vertical="center"/>
      <protection/>
    </xf>
    <xf numFmtId="0" fontId="12" fillId="0" borderId="0" xfId="54"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5" applyNumberFormat="1" applyFont="1" applyFill="1" applyBorder="1" applyAlignment="1" applyProtection="1">
      <alignment vertical="center"/>
      <protection hidden="1"/>
    </xf>
    <xf numFmtId="3" fontId="111" fillId="0" borderId="0" xfId="56"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6"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6" applyNumberFormat="1" applyFont="1" applyFill="1" applyBorder="1" applyAlignment="1" applyProtection="1">
      <alignment vertical="center"/>
      <protection/>
    </xf>
    <xf numFmtId="0" fontId="1" fillId="0" borderId="0" xfId="20" applyFont="1" applyBorder="1">
      <alignment/>
      <protection/>
    </xf>
    <xf numFmtId="0" fontId="101"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 fillId="0" borderId="0" xfId="20" applyFont="1">
      <alignment/>
      <protection/>
    </xf>
    <xf numFmtId="0" fontId="96" fillId="0" borderId="0" xfId="20" applyFont="1" applyFill="1" applyBorder="1" applyAlignment="1">
      <alignment horizontal="center"/>
      <protection/>
    </xf>
    <xf numFmtId="0" fontId="94" fillId="0" borderId="3" xfId="20" applyFont="1" applyFill="1" applyBorder="1">
      <alignment/>
      <protection/>
    </xf>
    <xf numFmtId="9" fontId="9" fillId="0" borderId="34" xfId="45"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7"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5"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0" fontId="60" fillId="0" borderId="0" xfId="20" applyFont="1" applyBorder="1" applyAlignment="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8" applyNumberFormat="1" applyFont="1" applyBorder="1"/>
    <xf numFmtId="172" fontId="12" fillId="0" borderId="0" xfId="59" applyNumberFormat="1" applyFont="1" applyBorder="1" applyAlignment="1">
      <alignment horizontal="right" vertical="center"/>
    </xf>
    <xf numFmtId="172" fontId="13" fillId="0" borderId="0" xfId="59" applyNumberFormat="1" applyFont="1" applyBorder="1" applyAlignment="1">
      <alignment horizontal="right" vertical="center"/>
    </xf>
    <xf numFmtId="223" fontId="12" fillId="0" borderId="0" xfId="59"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59" applyNumberFormat="1" applyFont="1" applyBorder="1" applyAlignment="1">
      <alignment horizontal="right"/>
    </xf>
    <xf numFmtId="223" fontId="13" fillId="0" borderId="0" xfId="59"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0" applyNumberFormat="1" applyFont="1" applyFill="1" applyBorder="1" applyAlignment="1" applyProtection="1">
      <alignment horizontal="left" vertical="center"/>
      <protection locked="0"/>
    </xf>
    <xf numFmtId="224" fontId="13" fillId="0" borderId="0" xfId="60"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0" applyNumberFormat="1" applyFont="1" applyFill="1" applyBorder="1" applyAlignment="1" applyProtection="1">
      <alignment horizontal="left" vertical="center"/>
      <protection locked="0"/>
    </xf>
    <xf numFmtId="224" fontId="13" fillId="0" borderId="3" xfId="60"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0"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1" applyNumberFormat="1" applyFont="1" applyFill="1" applyBorder="1" applyAlignment="1">
      <alignment horizontal="right" vertical="center"/>
    </xf>
    <xf numFmtId="172" fontId="13" fillId="0" borderId="0" xfId="61"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2" applyFont="1" applyAlignment="1">
      <alignment horizontal="centerContinuous" vertical="top" wrapText="1"/>
      <protection/>
    </xf>
    <xf numFmtId="0" fontId="118" fillId="0" borderId="0" xfId="62" applyFont="1" applyBorder="1" applyAlignment="1">
      <alignment horizontal="centerContinuous"/>
      <protection/>
    </xf>
    <xf numFmtId="0" fontId="118" fillId="0" borderId="0" xfId="62" applyFont="1">
      <alignment/>
      <protection/>
    </xf>
    <xf numFmtId="0" fontId="107" fillId="0" borderId="0" xfId="62" applyFont="1">
      <alignment/>
      <protection/>
    </xf>
    <xf numFmtId="168" fontId="6" fillId="0" borderId="0" xfId="62" applyNumberFormat="1" applyFont="1" applyAlignment="1">
      <alignment horizontal="centerContinuous" vertical="center" wrapText="1"/>
      <protection/>
    </xf>
    <xf numFmtId="0" fontId="71" fillId="0" borderId="0" xfId="62" applyFont="1" applyAlignment="1">
      <alignment horizontal="centerContinuous" vertical="top" wrapText="1"/>
      <protection/>
    </xf>
    <xf numFmtId="0" fontId="118" fillId="0" borderId="0" xfId="62" applyFont="1" applyBorder="1" applyAlignment="1">
      <alignment horizontal="center"/>
      <protection/>
    </xf>
    <xf numFmtId="0" fontId="1" fillId="0" borderId="0" xfId="62" applyFont="1">
      <alignment/>
      <protection/>
    </xf>
    <xf numFmtId="0" fontId="1" fillId="0" borderId="3" xfId="62" applyFont="1" applyBorder="1">
      <alignment/>
      <protection/>
    </xf>
    <xf numFmtId="0" fontId="9" fillId="0" borderId="5" xfId="62" applyFont="1" applyBorder="1" applyAlignment="1">
      <alignment horizontal="centerContinuous" vertical="center"/>
      <protection/>
    </xf>
    <xf numFmtId="0" fontId="10" fillId="0" borderId="0" xfId="62" applyFont="1" applyBorder="1">
      <alignment/>
      <protection/>
    </xf>
    <xf numFmtId="0" fontId="119" fillId="0" borderId="0" xfId="62" applyFont="1" applyBorder="1" applyAlignment="1">
      <alignment horizontal="center" vertical="center" wrapText="1"/>
      <protection/>
    </xf>
    <xf numFmtId="0" fontId="12" fillId="0" borderId="0" xfId="62" applyFont="1" applyBorder="1" applyAlignment="1">
      <alignment horizontal="center" vertical="center"/>
      <protection/>
    </xf>
    <xf numFmtId="0" fontId="1" fillId="0" borderId="0" xfId="62" applyFont="1" applyBorder="1">
      <alignment/>
      <protection/>
    </xf>
    <xf numFmtId="0" fontId="12" fillId="0" borderId="0" xfId="63" applyFont="1" applyBorder="1" applyAlignment="1">
      <alignment horizontal="left" vertical="center" wrapText="1"/>
      <protection/>
    </xf>
    <xf numFmtId="2" fontId="12" fillId="0" borderId="0" xfId="58" applyNumberFormat="1" applyFont="1" applyFill="1" applyBorder="1" applyAlignment="1">
      <alignment horizontal="center" vertical="center"/>
    </xf>
    <xf numFmtId="2" fontId="13" fillId="0" borderId="0" xfId="58" applyNumberFormat="1" applyFont="1" applyFill="1" applyBorder="1" applyAlignment="1">
      <alignment horizontal="center" vertical="center"/>
    </xf>
    <xf numFmtId="0" fontId="120" fillId="0" borderId="0" xfId="62" applyFont="1" applyFill="1" applyBorder="1" applyAlignment="1">
      <alignment vertical="center"/>
      <protection/>
    </xf>
    <xf numFmtId="0" fontId="12" fillId="0" borderId="0" xfId="63" applyFont="1" applyBorder="1" applyAlignment="1">
      <alignment vertical="center"/>
      <protection/>
    </xf>
    <xf numFmtId="0" fontId="120" fillId="0" borderId="0" xfId="62" applyFont="1" applyBorder="1" applyAlignment="1">
      <alignment vertical="center"/>
      <protection/>
    </xf>
    <xf numFmtId="0" fontId="13" fillId="0" borderId="0" xfId="62" applyFont="1" applyBorder="1" applyAlignment="1">
      <alignment horizontal="left" vertical="center"/>
      <protection/>
    </xf>
    <xf numFmtId="0" fontId="17" fillId="0" borderId="3" xfId="62" applyFont="1" applyBorder="1" applyAlignment="1">
      <alignment horizontal="left" vertical="center" wrapText="1"/>
      <protection/>
    </xf>
    <xf numFmtId="172" fontId="14" fillId="0" borderId="3" xfId="64" applyFont="1" applyBorder="1" applyAlignment="1">
      <alignment horizontal="center"/>
    </xf>
    <xf numFmtId="0" fontId="17" fillId="0" borderId="0" xfId="62" applyFont="1" applyBorder="1">
      <alignment/>
      <protection/>
    </xf>
    <xf numFmtId="172" fontId="17" fillId="0" borderId="0" xfId="64" applyFont="1" applyBorder="1" applyAlignment="1">
      <alignment horizontal="center"/>
    </xf>
    <xf numFmtId="0" fontId="14" fillId="0" borderId="0" xfId="62" applyFont="1" applyBorder="1">
      <alignment/>
      <protection/>
    </xf>
    <xf numFmtId="0" fontId="14" fillId="0" borderId="0" xfId="62" applyFont="1" applyBorder="1" applyAlignment="1">
      <alignment horizontal="left"/>
      <protection/>
    </xf>
    <xf numFmtId="0" fontId="1" fillId="0" borderId="0" xfId="62" applyFont="1" applyAlignment="1">
      <alignment horizontal="left"/>
      <protection/>
    </xf>
    <xf numFmtId="0" fontId="12" fillId="0" borderId="0" xfId="62" applyFont="1" applyFill="1">
      <alignment/>
      <protection/>
    </xf>
    <xf numFmtId="164" fontId="12" fillId="0" borderId="0" xfId="65" applyFont="1" applyFill="1" applyBorder="1" applyAlignment="1">
      <alignment vertical="center"/>
    </xf>
    <xf numFmtId="0" fontId="1" fillId="0" borderId="0" xfId="62">
      <alignment/>
      <protection/>
    </xf>
    <xf numFmtId="164" fontId="12" fillId="0" borderId="0" xfId="65" applyNumberFormat="1" applyFont="1" applyFill="1" applyBorder="1" applyAlignment="1">
      <alignment vertical="center"/>
    </xf>
    <xf numFmtId="0" fontId="12" fillId="0" borderId="0" xfId="62" applyFont="1">
      <alignment/>
      <protection/>
    </xf>
    <xf numFmtId="0" fontId="14" fillId="0" borderId="0" xfId="62" applyFont="1">
      <alignment/>
      <protection/>
    </xf>
    <xf numFmtId="0" fontId="1" fillId="0" borderId="0" xfId="62" applyBorder="1">
      <alignment/>
      <protection/>
    </xf>
    <xf numFmtId="0" fontId="122" fillId="2" borderId="0" xfId="66" applyFont="1" applyFill="1">
      <alignment/>
      <protection/>
    </xf>
    <xf numFmtId="0" fontId="123" fillId="2" borderId="0" xfId="66" applyFont="1" applyFill="1">
      <alignment/>
      <protection/>
    </xf>
    <xf numFmtId="0" fontId="124" fillId="2" borderId="0" xfId="66" applyFont="1" applyFill="1">
      <alignment/>
      <protection/>
    </xf>
    <xf numFmtId="14" fontId="6" fillId="0" borderId="0" xfId="20" applyNumberFormat="1" applyFont="1" applyAlignment="1">
      <alignment horizontal="centerContinuous"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125" fillId="2" borderId="2" xfId="66" applyFont="1" applyFill="1" applyBorder="1" applyAlignment="1">
      <alignment horizontal="center" vertical="center"/>
      <protection/>
    </xf>
    <xf numFmtId="0" fontId="126" fillId="2" borderId="2"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127" fillId="2" borderId="0" xfId="66" applyFont="1" applyFill="1" applyBorder="1" applyAlignment="1">
      <alignment vertical="center"/>
      <protection/>
    </xf>
    <xf numFmtId="0" fontId="127" fillId="2" borderId="0" xfId="66" applyFont="1" applyFill="1" applyBorder="1" applyAlignment="1">
      <alignment horizontal="center" vertical="center"/>
      <protection/>
    </xf>
    <xf numFmtId="0" fontId="127" fillId="2" borderId="0" xfId="66" applyFont="1" applyFill="1" applyBorder="1" applyAlignment="1">
      <alignment horizontal="center" vertical="center" wrapText="1"/>
      <protection/>
    </xf>
    <xf numFmtId="0" fontId="128" fillId="2" borderId="0" xfId="66"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6" applyNumberFormat="1" applyFont="1" applyFill="1">
      <alignment/>
      <protection/>
    </xf>
    <xf numFmtId="0" fontId="97" fillId="2" borderId="0" xfId="66"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6" applyFont="1" applyFill="1">
      <alignment/>
      <protection/>
    </xf>
    <xf numFmtId="0" fontId="97" fillId="2" borderId="0" xfId="66"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7" applyFont="1" applyAlignment="1">
      <alignment vertical="center"/>
      <protection/>
    </xf>
    <xf numFmtId="0" fontId="35" fillId="0" borderId="0" xfId="67" applyFont="1">
      <alignment/>
      <protection/>
    </xf>
    <xf numFmtId="0" fontId="129" fillId="0" borderId="0" xfId="67" applyFont="1">
      <alignment/>
      <protection/>
    </xf>
    <xf numFmtId="0" fontId="60" fillId="0" borderId="0" xfId="0" applyFont="1" applyBorder="1" applyAlignment="1">
      <alignment/>
    </xf>
    <xf numFmtId="0" fontId="1" fillId="0" borderId="3" xfId="67" applyBorder="1">
      <alignment/>
      <protection/>
    </xf>
    <xf numFmtId="230" fontId="14" fillId="0" borderId="3" xfId="67" applyNumberFormat="1" applyFont="1" applyBorder="1">
      <alignment/>
      <protection/>
    </xf>
    <xf numFmtId="0" fontId="1" fillId="0" borderId="0" xfId="67">
      <alignment/>
      <protection/>
    </xf>
    <xf numFmtId="0" fontId="9" fillId="0" borderId="1" xfId="67" applyFont="1" applyBorder="1" applyAlignment="1">
      <alignment horizontal="center" vertical="center"/>
      <protection/>
    </xf>
    <xf numFmtId="0" fontId="10" fillId="0" borderId="0" xfId="67" applyFont="1">
      <alignment/>
      <protection/>
    </xf>
    <xf numFmtId="0" fontId="9" fillId="0" borderId="2" xfId="67" applyFont="1" applyBorder="1" applyAlignment="1" quotePrefix="1">
      <alignment horizontal="center"/>
      <protection/>
    </xf>
    <xf numFmtId="0" fontId="130" fillId="0" borderId="0" xfId="67" applyFont="1" applyBorder="1" applyAlignment="1">
      <alignment horizontal="center" vertical="center" wrapText="1"/>
      <protection/>
    </xf>
    <xf numFmtId="0" fontId="115" fillId="0" borderId="0" xfId="67" applyFont="1" applyBorder="1" applyAlignment="1" quotePrefix="1">
      <alignment horizontal="center"/>
      <protection/>
    </xf>
    <xf numFmtId="0" fontId="70" fillId="0" borderId="0" xfId="67" applyFont="1">
      <alignment/>
      <protection/>
    </xf>
    <xf numFmtId="0" fontId="12" fillId="0" borderId="0" xfId="67" applyFont="1" applyBorder="1" applyAlignment="1">
      <alignment vertical="center"/>
      <protection/>
    </xf>
    <xf numFmtId="230" fontId="12" fillId="0" borderId="0" xfId="68" applyNumberFormat="1" applyFont="1" applyBorder="1" applyAlignment="1">
      <alignment horizontal="right"/>
    </xf>
    <xf numFmtId="0" fontId="12" fillId="0" borderId="0" xfId="67" applyFont="1">
      <alignment/>
      <protection/>
    </xf>
    <xf numFmtId="0" fontId="13" fillId="0" borderId="3" xfId="67" applyFont="1" applyBorder="1" applyAlignment="1">
      <alignment vertical="center"/>
      <protection/>
    </xf>
    <xf numFmtId="230" fontId="13" fillId="0" borderId="3" xfId="68" applyNumberFormat="1" applyFont="1" applyBorder="1" applyAlignment="1">
      <alignment horizontal="right"/>
    </xf>
    <xf numFmtId="0" fontId="15" fillId="0" borderId="0" xfId="67" applyFont="1" applyFill="1">
      <alignment/>
      <protection/>
    </xf>
    <xf numFmtId="0" fontId="12" fillId="0" borderId="0" xfId="67" applyFont="1" applyFill="1">
      <alignment/>
      <protection/>
    </xf>
    <xf numFmtId="2" fontId="12" fillId="0" borderId="0" xfId="67" applyNumberFormat="1" applyFont="1">
      <alignment/>
      <protection/>
    </xf>
    <xf numFmtId="0" fontId="114" fillId="0" borderId="0" xfId="67" applyFont="1" applyAlignment="1">
      <alignment vertical="center"/>
      <protection/>
    </xf>
    <xf numFmtId="0" fontId="15" fillId="0" borderId="0" xfId="0" applyFont="1" applyFill="1" applyAlignment="1">
      <alignment vertical="center"/>
    </xf>
    <xf numFmtId="164" fontId="10" fillId="2" borderId="0" xfId="55" applyNumberFormat="1" applyFont="1" applyFill="1"/>
    <xf numFmtId="164" fontId="10" fillId="0" borderId="0" xfId="55" applyNumberFormat="1" applyFont="1" applyFill="1"/>
    <xf numFmtId="164" fontId="10" fillId="2" borderId="0" xfId="55" applyNumberFormat="1" applyFont="1" applyFill="1" applyBorder="1"/>
    <xf numFmtId="231" fontId="9" fillId="2" borderId="0" xfId="55" applyNumberFormat="1" applyFont="1" applyFill="1" applyBorder="1"/>
    <xf numFmtId="164" fontId="9" fillId="2" borderId="35" xfId="55" applyFont="1" applyFill="1" applyBorder="1"/>
    <xf numFmtId="164" fontId="9" fillId="2" borderId="36" xfId="55" applyFont="1" applyFill="1" applyBorder="1" applyAlignment="1">
      <alignment horizontal="center" vertical="center" wrapText="1"/>
    </xf>
    <xf numFmtId="164" fontId="9" fillId="2" borderId="37" xfId="55" applyFont="1" applyFill="1" applyBorder="1" applyAlignment="1">
      <alignment horizontal="center" vertical="center" wrapText="1"/>
    </xf>
    <xf numFmtId="164" fontId="9" fillId="2" borderId="4" xfId="55" applyFont="1" applyFill="1" applyBorder="1" applyAlignment="1">
      <alignment horizontal="center" vertical="center" wrapText="1"/>
    </xf>
    <xf numFmtId="164" fontId="9" fillId="2" borderId="38" xfId="55" applyFont="1" applyFill="1" applyBorder="1" applyAlignment="1">
      <alignment horizontal="center" vertical="center" wrapText="1"/>
    </xf>
    <xf numFmtId="164" fontId="12" fillId="0" borderId="0" xfId="55" applyNumberFormat="1" applyFont="1" applyFill="1"/>
    <xf numFmtId="164" fontId="13" fillId="2" borderId="6" xfId="55" applyFont="1" applyFill="1" applyBorder="1"/>
    <xf numFmtId="175" fontId="13" fillId="2" borderId="7" xfId="55" applyNumberFormat="1" applyFont="1" applyFill="1" applyBorder="1"/>
    <xf numFmtId="175" fontId="13" fillId="2" borderId="22" xfId="55" applyNumberFormat="1" applyFont="1" applyFill="1" applyBorder="1"/>
    <xf numFmtId="175" fontId="13" fillId="2" borderId="39" xfId="55" applyNumberFormat="1" applyFont="1" applyFill="1" applyBorder="1"/>
    <xf numFmtId="175" fontId="12" fillId="0" borderId="0" xfId="55" applyNumberFormat="1" applyFont="1" applyFill="1"/>
    <xf numFmtId="164" fontId="12" fillId="2" borderId="40" xfId="55" applyFont="1" applyFill="1" applyBorder="1"/>
    <xf numFmtId="175" fontId="12" fillId="2" borderId="41" xfId="55" applyNumberFormat="1" applyFont="1" applyFill="1" applyBorder="1"/>
    <xf numFmtId="175" fontId="12" fillId="2" borderId="19" xfId="55" applyNumberFormat="1" applyFont="1" applyFill="1" applyBorder="1"/>
    <xf numFmtId="175" fontId="12" fillId="2" borderId="0" xfId="55" applyNumberFormat="1" applyFont="1" applyFill="1" applyBorder="1"/>
    <xf numFmtId="175" fontId="12" fillId="2" borderId="42" xfId="55" applyNumberFormat="1" applyFont="1" applyFill="1" applyBorder="1"/>
    <xf numFmtId="164" fontId="13" fillId="2" borderId="6" xfId="55" applyFont="1" applyFill="1" applyBorder="1" applyAlignment="1">
      <alignment/>
    </xf>
    <xf numFmtId="175" fontId="13" fillId="2" borderId="7" xfId="55" applyNumberFormat="1" applyFont="1" applyFill="1" applyBorder="1" applyAlignment="1">
      <alignment/>
    </xf>
    <xf numFmtId="175" fontId="13" fillId="2" borderId="22" xfId="55" applyNumberFormat="1" applyFont="1" applyFill="1" applyBorder="1" applyAlignment="1">
      <alignment/>
    </xf>
    <xf numFmtId="175" fontId="13" fillId="2" borderId="39" xfId="55" applyNumberFormat="1" applyFont="1" applyFill="1" applyBorder="1" applyAlignment="1">
      <alignment/>
    </xf>
    <xf numFmtId="175" fontId="12" fillId="2" borderId="43" xfId="55" applyNumberFormat="1" applyFont="1" applyFill="1" applyBorder="1"/>
    <xf numFmtId="175" fontId="12" fillId="2" borderId="44" xfId="55" applyNumberFormat="1" applyFont="1" applyFill="1" applyBorder="1"/>
    <xf numFmtId="164" fontId="12" fillId="2" borderId="36" xfId="55" applyFont="1" applyFill="1" applyBorder="1"/>
    <xf numFmtId="175" fontId="12" fillId="2" borderId="37" xfId="55" applyNumberFormat="1" applyFont="1" applyFill="1" applyBorder="1"/>
    <xf numFmtId="175" fontId="12" fillId="2" borderId="4" xfId="55" applyNumberFormat="1" applyFont="1" applyFill="1" applyBorder="1"/>
    <xf numFmtId="175" fontId="12" fillId="2" borderId="38" xfId="55" applyNumberFormat="1" applyFont="1" applyFill="1" applyBorder="1"/>
    <xf numFmtId="164" fontId="12" fillId="2" borderId="19" xfId="55" applyNumberFormat="1" applyFont="1" applyFill="1" applyBorder="1"/>
    <xf numFmtId="231" fontId="12" fillId="2" borderId="19" xfId="55" applyNumberFormat="1" applyFont="1" applyFill="1" applyBorder="1" applyAlignment="1">
      <alignment horizontal="right"/>
    </xf>
    <xf numFmtId="164" fontId="12" fillId="2" borderId="0" xfId="55" applyNumberFormat="1" applyFont="1" applyFill="1"/>
    <xf numFmtId="175" fontId="12" fillId="2" borderId="0" xfId="55"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69"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0" applyNumberFormat="1" applyFont="1" applyFill="1" applyBorder="1" applyAlignment="1" applyProtection="1">
      <alignment horizontal="center"/>
      <protection locked="0"/>
    </xf>
    <xf numFmtId="224" fontId="9" fillId="0" borderId="0" xfId="60" applyNumberFormat="1" applyFont="1" applyFill="1" applyBorder="1" applyAlignment="1" applyProtection="1">
      <alignment horizontal="center"/>
      <protection locked="0"/>
    </xf>
    <xf numFmtId="233" fontId="9" fillId="0" borderId="3" xfId="60" applyNumberFormat="1" applyFont="1" applyFill="1" applyBorder="1" applyAlignment="1" applyProtection="1">
      <alignment horizontal="center"/>
      <protection locked="0"/>
    </xf>
    <xf numFmtId="224" fontId="9" fillId="0" borderId="3" xfId="60"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0" applyNumberFormat="1" applyFont="1" applyBorder="1" applyAlignment="1">
      <alignment horizontal="right"/>
    </xf>
    <xf numFmtId="234" fontId="98" fillId="0" borderId="0" xfId="70"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0" applyNumberFormat="1" applyFont="1" applyBorder="1" applyAlignment="1">
      <alignment horizontal="right" vertical="center"/>
    </xf>
    <xf numFmtId="0" fontId="97" fillId="0" borderId="0" xfId="70" applyNumberFormat="1" applyFont="1" applyBorder="1" applyAlignment="1">
      <alignment horizontal="right"/>
    </xf>
    <xf numFmtId="0" fontId="103"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7"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4"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3" applyNumberFormat="1" applyFont="1" applyBorder="1" applyAlignment="1">
      <alignment horizontal="center" vertical="center"/>
    </xf>
    <xf numFmtId="37" fontId="144" fillId="0" borderId="0" xfId="53" applyNumberFormat="1" applyFont="1" applyBorder="1" applyAlignment="1">
      <alignment horizontal="center" vertical="center"/>
    </xf>
    <xf numFmtId="1" fontId="143" fillId="0" borderId="0" xfId="36" applyNumberFormat="1" applyFont="1" applyBorder="1" applyAlignment="1">
      <alignment horizontal="center"/>
    </xf>
    <xf numFmtId="0" fontId="12" fillId="0" borderId="0" xfId="71"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3" applyNumberFormat="1" applyFont="1" applyFill="1" applyBorder="1" applyAlignment="1">
      <alignment horizontal="right" vertical="top"/>
    </xf>
    <xf numFmtId="2" fontId="12" fillId="0" borderId="0" xfId="72" applyNumberFormat="1" applyFont="1" applyFill="1" applyAlignment="1">
      <alignment vertical="center"/>
    </xf>
    <xf numFmtId="2" fontId="1" fillId="0" borderId="0" xfId="20" applyNumberFormat="1" applyFon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3"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12" fillId="0" borderId="0" xfId="20" applyFont="1" applyAlignment="1">
      <alignment wrapText="1"/>
      <protection/>
    </xf>
    <xf numFmtId="0" fontId="118" fillId="0" borderId="0" xfId="44" applyFont="1" applyAlignment="1">
      <alignment/>
      <protection/>
    </xf>
    <xf numFmtId="0" fontId="4" fillId="0" borderId="0" xfId="44" applyFont="1" applyAlignment="1">
      <alignment vertical="center"/>
      <protection/>
    </xf>
    <xf numFmtId="168" fontId="6" fillId="0" borderId="0" xfId="44" applyNumberFormat="1" applyFont="1" applyAlignment="1">
      <alignment horizontal="centerContinuous" vertical="center"/>
      <protection/>
    </xf>
    <xf numFmtId="0" fontId="35" fillId="0" borderId="0" xfId="44" applyFont="1" applyAlignment="1">
      <alignment vertical="center"/>
      <protection/>
    </xf>
    <xf numFmtId="2" fontId="1" fillId="0" borderId="0" xfId="44" applyNumberFormat="1" applyAlignment="1">
      <alignment vertical="center"/>
      <protection/>
    </xf>
    <xf numFmtId="0" fontId="1" fillId="0" borderId="0" xfId="44" applyAlignment="1">
      <alignment vertical="center"/>
      <protection/>
    </xf>
    <xf numFmtId="0" fontId="10" fillId="0" borderId="18" xfId="44" applyNumberFormat="1" applyFont="1" applyBorder="1" applyAlignment="1">
      <alignment horizontal="center" vertical="center" wrapText="1"/>
      <protection/>
    </xf>
    <xf numFmtId="0" fontId="10" fillId="0" borderId="18" xfId="44" applyNumberFormat="1" applyFont="1" applyFill="1" applyBorder="1" applyAlignment="1">
      <alignment horizontal="center" vertical="center" wrapText="1"/>
      <protection/>
    </xf>
    <xf numFmtId="0" fontId="9" fillId="0" borderId="18" xfId="44" applyNumberFormat="1" applyFont="1" applyFill="1" applyBorder="1" applyAlignment="1">
      <alignment horizontal="center" vertical="center" wrapText="1"/>
      <protection/>
    </xf>
    <xf numFmtId="0" fontId="1" fillId="0" borderId="0" xfId="44" applyAlignment="1">
      <alignment horizontal="center" vertical="center"/>
      <protection/>
    </xf>
    <xf numFmtId="3" fontId="12" fillId="0" borderId="0" xfId="59" applyNumberFormat="1" applyFont="1" applyBorder="1" applyAlignment="1">
      <alignment horizontal="center" vertical="center"/>
    </xf>
    <xf numFmtId="3" fontId="13" fillId="0" borderId="0" xfId="59" applyNumberFormat="1" applyFont="1" applyBorder="1" applyAlignment="1">
      <alignment horizontal="center" vertical="center"/>
    </xf>
    <xf numFmtId="37" fontId="12" fillId="0" borderId="0" xfId="44" applyNumberFormat="1" applyFont="1" applyFill="1" applyAlignment="1">
      <alignment vertical="center"/>
      <protection/>
    </xf>
    <xf numFmtId="0" fontId="12" fillId="0" borderId="0" xfId="44" applyFont="1" applyFill="1" applyAlignment="1">
      <alignment vertical="center"/>
      <protection/>
    </xf>
    <xf numFmtId="1" fontId="143" fillId="0" borderId="0" xfId="36" applyNumberFormat="1" applyFont="1" applyBorder="1" applyAlignment="1">
      <alignment horizontal="center" vertical="center"/>
    </xf>
    <xf numFmtId="0" fontId="13" fillId="0" borderId="19" xfId="44" applyFont="1" applyBorder="1" applyAlignment="1">
      <alignment horizontal="left" vertical="center" wrapText="1"/>
      <protection/>
    </xf>
    <xf numFmtId="3" fontId="13" fillId="0" borderId="19" xfId="59" applyNumberFormat="1" applyFont="1" applyBorder="1" applyAlignment="1">
      <alignment horizontal="center" vertical="center"/>
    </xf>
    <xf numFmtId="0" fontId="13" fillId="0" borderId="0" xfId="44" applyFont="1" applyBorder="1" applyAlignment="1">
      <alignment horizontal="left" vertical="center" wrapText="1"/>
      <protection/>
    </xf>
    <xf numFmtId="0" fontId="12" fillId="0" borderId="0" xfId="44" applyFont="1" applyFill="1" applyAlignment="1">
      <alignment vertical="top"/>
      <protection/>
    </xf>
    <xf numFmtId="0" fontId="13" fillId="0" borderId="3" xfId="44" applyFont="1" applyFill="1" applyBorder="1" applyAlignment="1">
      <alignment vertical="top"/>
      <protection/>
    </xf>
    <xf numFmtId="237" fontId="13" fillId="0" borderId="3" xfId="53" applyNumberFormat="1" applyFont="1" applyFill="1" applyBorder="1" applyAlignment="1">
      <alignment horizontal="right" vertical="top"/>
    </xf>
    <xf numFmtId="0" fontId="1" fillId="0" borderId="0" xfId="44" applyFill="1">
      <alignment/>
      <protection/>
    </xf>
    <xf numFmtId="0" fontId="1" fillId="0" borderId="0" xfId="44" applyFont="1" applyFill="1">
      <alignment/>
      <protection/>
    </xf>
    <xf numFmtId="37" fontId="69" fillId="0" borderId="0" xfId="44" applyNumberFormat="1" applyFont="1">
      <alignment/>
      <protection/>
    </xf>
    <xf numFmtId="2" fontId="1" fillId="0" borderId="0" xfId="44" applyNumberFormat="1" applyFont="1" applyFill="1">
      <alignment/>
      <protection/>
    </xf>
    <xf numFmtId="171" fontId="1" fillId="0" borderId="0" xfId="44" applyNumberFormat="1" applyFill="1">
      <alignment/>
      <protection/>
    </xf>
    <xf numFmtId="2" fontId="1" fillId="0" borderId="0" xfId="44" applyNumberFormat="1" applyFill="1">
      <alignment/>
      <protection/>
    </xf>
    <xf numFmtId="2" fontId="1" fillId="0" borderId="0" xfId="44" applyNumberFormat="1">
      <alignment/>
      <protection/>
    </xf>
    <xf numFmtId="0" fontId="0" fillId="0" borderId="0" xfId="0" applyAlignment="1">
      <alignment vertical="center"/>
    </xf>
    <xf numFmtId="0" fontId="84" fillId="0" borderId="0" xfId="41" applyAlignment="1" applyProtection="1">
      <alignment vertical="center"/>
      <protection/>
    </xf>
    <xf numFmtId="0" fontId="146" fillId="0" borderId="0" xfId="41" applyFont="1" applyAlignment="1" applyProtection="1">
      <alignment horizontal="left" vertical="center"/>
      <protection/>
    </xf>
    <xf numFmtId="0" fontId="146" fillId="0" borderId="0" xfId="41" applyFont="1" applyAlignment="1" applyProtection="1">
      <alignment horizontal="left" vertical="center"/>
      <protection locked="0"/>
    </xf>
    <xf numFmtId="188" fontId="146" fillId="0" borderId="0" xfId="41" applyNumberFormat="1" applyFont="1" applyAlignment="1" applyProtection="1">
      <alignment horizontal="left" vertical="center"/>
      <protection/>
    </xf>
    <xf numFmtId="0" fontId="146" fillId="0" borderId="0" xfId="41" applyFont="1" applyFill="1" applyAlignment="1" applyProtection="1">
      <alignment horizontal="left" vertical="center"/>
      <protection/>
    </xf>
    <xf numFmtId="226" fontId="146" fillId="2" borderId="0" xfId="41" applyNumberFormat="1" applyFont="1" applyFill="1" applyAlignment="1" applyProtection="1">
      <alignment horizontal="left" vertical="center"/>
      <protection/>
    </xf>
    <xf numFmtId="0" fontId="146" fillId="0" borderId="0" xfId="41" applyFont="1" applyFill="1" applyAlignment="1" applyProtection="1">
      <alignment horizontal="left" vertical="center"/>
      <protection locked="0"/>
    </xf>
    <xf numFmtId="167" fontId="146" fillId="0" borderId="0" xfId="41"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4" applyFont="1" applyAlignment="1">
      <alignment vertical="center"/>
      <protection/>
    </xf>
    <xf numFmtId="0" fontId="99" fillId="0" borderId="0" xfId="74" applyFont="1" applyAlignment="1">
      <alignment vertical="center"/>
      <protection/>
    </xf>
    <xf numFmtId="0" fontId="0" fillId="0" borderId="0" xfId="74" applyFont="1" applyAlignment="1">
      <alignment horizontal="left" vertical="center" wrapText="1"/>
      <protection/>
    </xf>
    <xf numFmtId="0" fontId="1" fillId="0" borderId="19" xfId="74" applyFont="1" applyBorder="1" applyAlignment="1">
      <alignment vertical="center"/>
      <protection/>
    </xf>
    <xf numFmtId="0" fontId="8" fillId="0" borderId="0" xfId="74" applyFont="1" applyBorder="1" applyAlignment="1">
      <alignment vertical="center"/>
      <protection/>
    </xf>
    <xf numFmtId="0" fontId="1" fillId="4" borderId="3" xfId="74" applyFont="1" applyFill="1" applyBorder="1" applyAlignment="1">
      <alignment horizontal="center" vertical="center"/>
      <protection/>
    </xf>
    <xf numFmtId="0" fontId="1" fillId="4" borderId="0" xfId="74" applyFont="1" applyFill="1" applyAlignment="1">
      <alignment vertical="center"/>
      <protection/>
    </xf>
    <xf numFmtId="0" fontId="151" fillId="0" borderId="0" xfId="75" applyFont="1" applyAlignment="1">
      <alignment horizontal="center" vertical="center"/>
      <protection/>
    </xf>
    <xf numFmtId="0" fontId="8" fillId="0" borderId="0" xfId="74" applyFont="1" applyAlignment="1">
      <alignment vertical="center"/>
      <protection/>
    </xf>
    <xf numFmtId="0" fontId="152" fillId="0" borderId="0" xfId="75"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4" applyFont="1" applyAlignment="1">
      <alignment vertical="center" wrapText="1"/>
      <protection/>
    </xf>
    <xf numFmtId="171" fontId="152" fillId="0" borderId="0" xfId="76"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4" applyFont="1" applyAlignment="1">
      <alignment horizontal="left" vertical="center" indent="1"/>
      <protection/>
    </xf>
    <xf numFmtId="0" fontId="8" fillId="0" borderId="0" xfId="20" applyFont="1" applyAlignment="1">
      <alignment vertical="center"/>
      <protection/>
    </xf>
    <xf numFmtId="0" fontId="0" fillId="0" borderId="0" xfId="74" applyFont="1" applyAlignment="1">
      <alignment vertical="center"/>
      <protection/>
    </xf>
    <xf numFmtId="0" fontId="8" fillId="0" borderId="0" xfId="74" applyFont="1" applyAlignment="1">
      <alignment horizontal="left" vertical="center"/>
      <protection/>
    </xf>
    <xf numFmtId="0" fontId="1" fillId="0" borderId="0" xfId="20" applyFont="1" applyAlignment="1" quotePrefix="1">
      <alignment horizontal="left"/>
      <protection/>
    </xf>
    <xf numFmtId="0" fontId="1" fillId="0" borderId="0" xfId="74"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4"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4" applyFont="1" applyBorder="1" applyAlignment="1">
      <alignment horizontal="left" vertical="center"/>
      <protection/>
    </xf>
    <xf numFmtId="0" fontId="153" fillId="0" borderId="0" xfId="74" applyFont="1" applyBorder="1" applyAlignment="1">
      <alignment vertical="center"/>
      <protection/>
    </xf>
    <xf numFmtId="0" fontId="154" fillId="0" borderId="0" xfId="75" applyFont="1">
      <alignment/>
      <protection/>
    </xf>
    <xf numFmtId="0" fontId="154" fillId="0" borderId="0" xfId="75" applyFont="1" applyAlignment="1">
      <alignment horizontal="center" vertical="center"/>
      <protection/>
    </xf>
    <xf numFmtId="0" fontId="153" fillId="0" borderId="0" xfId="75" applyFont="1" applyAlignment="1">
      <alignment horizontal="center" vertical="center"/>
      <protection/>
    </xf>
    <xf numFmtId="0" fontId="152" fillId="0" borderId="0" xfId="75" applyFont="1">
      <alignment/>
      <protection/>
    </xf>
    <xf numFmtId="0" fontId="153" fillId="0" borderId="0" xfId="75" applyFont="1" applyAlignment="1">
      <alignment horizontal="left"/>
      <protection/>
    </xf>
    <xf numFmtId="0" fontId="151" fillId="0" borderId="0" xfId="75" applyFont="1" applyAlignment="1" quotePrefix="1">
      <alignment horizontal="center" vertical="center"/>
      <protection/>
    </xf>
    <xf numFmtId="0" fontId="152" fillId="0" borderId="0" xfId="75" applyFont="1" applyAlignment="1" quotePrefix="1">
      <alignment horizontal="center" vertical="center"/>
      <protection/>
    </xf>
    <xf numFmtId="0" fontId="151" fillId="0" borderId="0" xfId="75" applyFont="1" applyFill="1" applyAlignment="1">
      <alignment horizontal="center" vertical="center"/>
      <protection/>
    </xf>
    <xf numFmtId="0" fontId="154" fillId="5" borderId="0" xfId="75" applyFont="1" applyFill="1">
      <alignment/>
      <protection/>
    </xf>
    <xf numFmtId="0" fontId="153" fillId="5" borderId="0" xfId="75"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4" applyFont="1" applyBorder="1" applyAlignment="1">
      <alignment horizontal="left" vertical="center" wrapText="1"/>
      <protection/>
    </xf>
    <xf numFmtId="0" fontId="150" fillId="0" borderId="44" xfId="74" applyFont="1" applyBorder="1" applyAlignment="1">
      <alignment horizontal="left" vertical="center" wrapText="1"/>
      <protection/>
    </xf>
    <xf numFmtId="0" fontId="150" fillId="0" borderId="41" xfId="74" applyFont="1" applyBorder="1" applyAlignment="1">
      <alignment horizontal="left" vertical="center" wrapText="1"/>
      <protection/>
    </xf>
    <xf numFmtId="0" fontId="150" fillId="0" borderId="42" xfId="74" applyFont="1" applyBorder="1" applyAlignment="1">
      <alignment horizontal="left" vertical="center" wrapText="1"/>
      <protection/>
    </xf>
    <xf numFmtId="0" fontId="150" fillId="0" borderId="37" xfId="74" applyFont="1" applyBorder="1" applyAlignment="1">
      <alignment horizontal="left" vertical="center" wrapText="1"/>
      <protection/>
    </xf>
    <xf numFmtId="0" fontId="150" fillId="0" borderId="38" xfId="74" applyFont="1" applyBorder="1" applyAlignment="1">
      <alignment horizontal="left" vertical="center" wrapText="1"/>
      <protection/>
    </xf>
    <xf numFmtId="0" fontId="151" fillId="0" borderId="0" xfId="75" applyFont="1" applyAlignment="1">
      <alignment horizontal="center" vertical="center"/>
      <protection/>
    </xf>
    <xf numFmtId="0" fontId="8" fillId="0" borderId="0" xfId="20" applyFont="1" applyAlignment="1">
      <alignment horizontal="left" vertical="center"/>
      <protection/>
    </xf>
    <xf numFmtId="0" fontId="8" fillId="0" borderId="0" xfId="74" applyFont="1" applyBorder="1" applyAlignment="1">
      <alignment horizontal="left" vertical="center"/>
      <protection/>
    </xf>
    <xf numFmtId="0" fontId="72" fillId="0" borderId="21" xfId="20" applyFont="1" applyBorder="1" applyAlignment="1">
      <alignment horizontal="center" vertical="center"/>
      <protection/>
    </xf>
    <xf numFmtId="0" fontId="9" fillId="0" borderId="21" xfId="20"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4" fillId="0" borderId="0" xfId="35" applyFont="1" applyFill="1" applyAlignment="1" applyProtection="1">
      <alignment horizontal="center" wrapText="1"/>
      <protection/>
    </xf>
    <xf numFmtId="185" fontId="71" fillId="0" borderId="0" xfId="35" applyNumberFormat="1" applyFont="1" applyAlignment="1" applyProtection="1">
      <alignment horizontal="center" wrapText="1"/>
      <protection/>
    </xf>
    <xf numFmtId="188" fontId="4" fillId="0" borderId="0" xfId="35" applyNumberFormat="1" applyFont="1" applyFill="1" applyAlignment="1" applyProtection="1">
      <alignment horizontal="center" wrapText="1"/>
      <protection/>
    </xf>
    <xf numFmtId="0" fontId="72" fillId="0" borderId="21" xfId="20" applyFont="1" applyFill="1" applyBorder="1" applyAlignment="1">
      <alignment horizontal="center" vertical="center"/>
      <protection/>
    </xf>
    <xf numFmtId="0" fontId="9" fillId="0" borderId="21" xfId="20" applyFont="1" applyFill="1" applyBorder="1" applyAlignment="1">
      <alignment horizontal="center" vertical="center"/>
      <protection/>
    </xf>
    <xf numFmtId="0" fontId="4" fillId="0" borderId="0" xfId="48" applyFont="1" applyFill="1" applyAlignment="1">
      <alignment horizontal="center"/>
      <protection/>
    </xf>
    <xf numFmtId="168" fontId="6" fillId="0" borderId="0" xfId="48" applyNumberFormat="1" applyFont="1" applyFill="1" applyAlignment="1">
      <alignment horizontal="center"/>
      <protection/>
    </xf>
    <xf numFmtId="0" fontId="33" fillId="0" borderId="0" xfId="48" applyFont="1" applyFill="1" applyBorder="1" applyAlignment="1">
      <alignment horizontal="center"/>
      <protection/>
    </xf>
    <xf numFmtId="0" fontId="4" fillId="0" borderId="0" xfId="20" applyFont="1" applyAlignment="1">
      <alignment horizontal="center" vertical="center" wrapText="1"/>
      <protection/>
    </xf>
    <xf numFmtId="168" fontId="71" fillId="0" borderId="0" xfId="54" applyNumberFormat="1" applyFont="1" applyAlignment="1">
      <alignment horizontal="center"/>
      <protection/>
    </xf>
    <xf numFmtId="0" fontId="9" fillId="0" borderId="35" xfId="54" applyFont="1" applyFill="1" applyBorder="1" applyAlignment="1">
      <alignment horizontal="center" vertical="center"/>
      <protection/>
    </xf>
    <xf numFmtId="0" fontId="9" fillId="0" borderId="47" xfId="54" applyFont="1" applyFill="1" applyBorder="1" applyAlignment="1">
      <alignment horizontal="center" vertical="center"/>
      <protection/>
    </xf>
    <xf numFmtId="0" fontId="9" fillId="0" borderId="35" xfId="54" applyFont="1" applyFill="1" applyBorder="1" applyAlignment="1">
      <alignment horizontal="center" vertical="center" wrapText="1"/>
      <protection/>
    </xf>
    <xf numFmtId="0" fontId="9" fillId="0" borderId="47" xfId="54" applyFont="1" applyFill="1" applyBorder="1" applyAlignment="1">
      <alignment horizontal="center" vertical="center" wrapText="1"/>
      <protection/>
    </xf>
    <xf numFmtId="0" fontId="9" fillId="0" borderId="48" xfId="54" applyFont="1" applyFill="1" applyBorder="1" applyAlignment="1">
      <alignment horizontal="center" vertical="center"/>
      <protection/>
    </xf>
    <xf numFmtId="0" fontId="9" fillId="0" borderId="30" xfId="54" applyFont="1" applyFill="1" applyBorder="1" applyAlignment="1">
      <alignment horizontal="center" vertical="center"/>
      <protection/>
    </xf>
    <xf numFmtId="0" fontId="9" fillId="0" borderId="49" xfId="54"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9" fillId="0" borderId="18" xfId="45" applyFont="1" applyFill="1" applyBorder="1" applyAlignment="1" applyProtection="1">
      <alignment horizontal="center"/>
      <protection/>
    </xf>
    <xf numFmtId="0" fontId="9" fillId="0" borderId="1"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wrapText="1"/>
      <protection/>
    </xf>
    <xf numFmtId="0" fontId="9" fillId="0" borderId="0" xfId="45" applyFont="1" applyFill="1" applyBorder="1" applyAlignment="1" applyProtection="1">
      <alignment horizontal="center" vertical="center"/>
      <protection/>
    </xf>
    <xf numFmtId="9" fontId="9" fillId="0" borderId="0" xfId="45" applyNumberFormat="1" applyFont="1" applyFill="1" applyBorder="1" applyAlignment="1" applyProtection="1">
      <alignment horizontal="center" vertical="center" wrapText="1"/>
      <protection/>
    </xf>
    <xf numFmtId="9" fontId="9" fillId="0" borderId="3" xfId="45" applyNumberFormat="1" applyFont="1" applyFill="1" applyBorder="1" applyAlignment="1" applyProtection="1">
      <alignment horizontal="center" vertical="center" wrapText="1"/>
      <protection/>
    </xf>
    <xf numFmtId="0" fontId="94" fillId="0" borderId="0" xfId="20" applyFont="1" applyFill="1" applyBorder="1" applyAlignment="1">
      <alignment horizontal="center" vertical="center"/>
      <protection/>
    </xf>
    <xf numFmtId="0" fontId="94"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9" fillId="0" borderId="0" xfId="45" applyFont="1" applyFill="1" applyBorder="1" applyAlignment="1" applyProtection="1">
      <alignment horizontal="center" wrapText="1"/>
      <protection/>
    </xf>
    <xf numFmtId="0" fontId="9" fillId="0" borderId="3" xfId="45"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7" applyFont="1" applyBorder="1" applyAlignment="1">
      <alignment horizontal="center" vertical="center"/>
      <protection/>
    </xf>
    <xf numFmtId="0" fontId="4" fillId="0" borderId="0" xfId="67" applyFont="1" applyAlignment="1">
      <alignment horizontal="center"/>
      <protection/>
    </xf>
    <xf numFmtId="168" fontId="6" fillId="0" borderId="0" xfId="67" applyNumberFormat="1" applyFont="1" applyAlignment="1">
      <alignment horizontal="center"/>
      <protection/>
    </xf>
    <xf numFmtId="0" fontId="33" fillId="0" borderId="0" xfId="67" applyFont="1" applyAlignment="1">
      <alignment horizontal="center"/>
      <protection/>
    </xf>
    <xf numFmtId="0" fontId="9" fillId="0" borderId="1" xfId="67" applyFont="1" applyBorder="1" applyAlignment="1">
      <alignment horizontal="center" vertical="center" wrapText="1"/>
      <protection/>
    </xf>
    <xf numFmtId="0" fontId="9" fillId="0" borderId="2" xfId="67"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1" applyNumberFormat="1" applyFont="1" applyFill="1" applyAlignment="1" applyProtection="1">
      <alignment horizontal="left" vertical="center"/>
      <protection/>
    </xf>
    <xf numFmtId="168" fontId="6" fillId="2" borderId="0" xfId="55"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2" applyFont="1" applyFill="1" applyAlignment="1">
      <alignment horizontal="left" wrapText="1"/>
      <protection/>
    </xf>
    <xf numFmtId="0" fontId="4" fillId="0" borderId="0" xfId="62" applyFont="1" applyAlignment="1">
      <alignment horizontal="center" vertical="center" wrapText="1"/>
      <protection/>
    </xf>
    <xf numFmtId="178" fontId="117" fillId="0" borderId="0" xfId="62" applyNumberFormat="1" applyFont="1" applyAlignment="1">
      <alignment horizontal="center"/>
      <protection/>
    </xf>
    <xf numFmtId="0" fontId="9" fillId="0" borderId="1"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2" xfId="62" applyFont="1" applyBorder="1" applyAlignment="1">
      <alignment horizontal="center" vertical="center" wrapText="1"/>
      <protection/>
    </xf>
    <xf numFmtId="0" fontId="9" fillId="0" borderId="4"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4" xfId="62" applyFont="1" applyBorder="1" applyAlignment="1">
      <alignment horizontal="center" vertical="center" wrapText="1"/>
      <protection/>
    </xf>
    <xf numFmtId="0" fontId="146" fillId="0" borderId="0" xfId="41"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5"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6"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6" applyFont="1" applyFill="1" applyAlignment="1">
      <alignment horizontal="center" vertical="center"/>
      <protection/>
    </xf>
    <xf numFmtId="0" fontId="118" fillId="2" borderId="1" xfId="66" applyFont="1" applyFill="1" applyBorder="1" applyAlignment="1">
      <alignment horizontal="center" vertical="center"/>
      <protection/>
    </xf>
    <xf numFmtId="0" fontId="118" fillId="2" borderId="2" xfId="66" applyFont="1" applyFill="1" applyBorder="1" applyAlignment="1">
      <alignment horizontal="center" vertical="center"/>
      <protection/>
    </xf>
    <xf numFmtId="0" fontId="72" fillId="2" borderId="1" xfId="66" applyFont="1" applyFill="1" applyBorder="1" applyAlignment="1">
      <alignment horizontal="center" vertical="center"/>
      <protection/>
    </xf>
    <xf numFmtId="0" fontId="125" fillId="2" borderId="1" xfId="66" applyFont="1" applyFill="1" applyBorder="1" applyAlignment="1">
      <alignment horizontal="center" vertical="center" wrapText="1"/>
      <protection/>
    </xf>
    <xf numFmtId="0" fontId="125" fillId="2" borderId="2" xfId="66"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0" fontId="97" fillId="0" borderId="0" xfId="20"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3" fontId="12" fillId="0" borderId="1" xfId="44" applyNumberFormat="1" applyFont="1" applyFill="1" applyBorder="1" applyAlignment="1">
      <alignment horizontal="left" vertical="center" wrapText="1"/>
      <protection/>
    </xf>
    <xf numFmtId="0" fontId="4" fillId="0" borderId="0" xfId="44" applyFont="1" applyAlignment="1">
      <alignment horizontal="center" vertical="center" wrapText="1"/>
      <protection/>
    </xf>
    <xf numFmtId="0" fontId="33" fillId="0" borderId="0" xfId="44" applyFont="1" applyAlignment="1">
      <alignment horizontal="center" vertical="center"/>
      <protection/>
    </xf>
    <xf numFmtId="0" fontId="141" fillId="0" borderId="0" xfId="44" applyFont="1" applyBorder="1" applyAlignment="1">
      <alignment horizontal="left" vertical="center"/>
      <protection/>
    </xf>
    <xf numFmtId="3" fontId="12" fillId="0" borderId="0" xfId="44"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4" applyFont="1" applyFill="1" applyAlignment="1">
      <alignment horizontal="center"/>
      <protection/>
    </xf>
    <xf numFmtId="168" fontId="6" fillId="0" borderId="0" xfId="44" applyNumberFormat="1" applyFont="1" applyAlignment="1">
      <alignment horizontal="center" vertical="center"/>
      <protection/>
    </xf>
    <xf numFmtId="0" fontId="33" fillId="2" borderId="0" xfId="44" applyFont="1" applyFill="1" applyAlignment="1">
      <alignment horizontal="center"/>
      <protection/>
    </xf>
    <xf numFmtId="0" fontId="9" fillId="2" borderId="18" xfId="45" applyFont="1" applyFill="1" applyBorder="1" applyAlignment="1" applyProtection="1">
      <alignment horizontal="center"/>
      <protection/>
    </xf>
    <xf numFmtId="0" fontId="10" fillId="2" borderId="23" xfId="45" applyFont="1" applyFill="1" applyBorder="1" applyAlignment="1" applyProtection="1">
      <alignment horizontal="center" vertical="center" wrapText="1"/>
      <protection/>
    </xf>
    <xf numFmtId="0" fontId="10" fillId="2" borderId="0" xfId="45" applyFont="1" applyFill="1" applyBorder="1" applyAlignment="1" applyProtection="1">
      <alignment horizontal="center" vertical="center" wrapText="1"/>
      <protection/>
    </xf>
    <xf numFmtId="0" fontId="9" fillId="2" borderId="23" xfId="45" applyFont="1" applyFill="1" applyBorder="1" applyAlignment="1" applyProtection="1">
      <alignment horizontal="center" vertical="center"/>
      <protection/>
    </xf>
    <xf numFmtId="0" fontId="9" fillId="2" borderId="0" xfId="45"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Porcentaje 2" xfId="36"/>
    <cellStyle name="Millares_Estruct%-Pasivo_Est-Finac Feb-2002" xfId="37"/>
    <cellStyle name="Millares [0]_Estruct%-Activo_Est-Finac Feb-2002" xfId="38"/>
    <cellStyle name="Millares_Estruct%-Pasivo_Estrc%t-ActivosPasivo" xfId="39"/>
    <cellStyle name="Millares [0]_1.4.4_Estrc%t-ActivosPasivo" xfId="40"/>
    <cellStyle name="Hipervínculo" xfId="41"/>
    <cellStyle name="Millares [0]_1.2.4_36Estruct%-credIndirectXEmp04-01" xfId="42"/>
    <cellStyle name="Millares_Estruct%-Dep" xfId="43"/>
    <cellStyle name="Normal 2 2 2" xfId="44"/>
    <cellStyle name="Normal_Palanca_06.99" xfId="45"/>
    <cellStyle name="Millares_40-Estruc IngresosFinanc" xfId="46"/>
    <cellStyle name="Millares [0]_1.2.4_39Estruct%IngresosFinanc04-01" xfId="47"/>
    <cellStyle name="Normal_47-Indicadores" xfId="48"/>
    <cellStyle name="Normal_Informe - BG,EGP e Indic Financ " xfId="49"/>
    <cellStyle name="Millares_14-Indicadores Bcos" xfId="50"/>
    <cellStyle name="Millares_Informe - BG,EGP e Indic Financ " xfId="51"/>
    <cellStyle name="Millares [0]_1.4.5.2_23Estruct%-PortafInver0201" xfId="52"/>
    <cellStyle name="Millares [0]_ForCua_SectDepa" xfId="53"/>
    <cellStyle name="Normal 3 2" xfId="54"/>
    <cellStyle name="Millares 7" xfId="55"/>
    <cellStyle name="Millares_04-DptosSeg Escala" xfId="56"/>
    <cellStyle name="Normal_Activo, Patrimonio Promedio y Utilidad Anualiz Dic" xfId="57"/>
    <cellStyle name="Millares 3" xfId="58"/>
    <cellStyle name="Millares_17-CredtDSSituacion" xfId="59"/>
    <cellStyle name="Millares_01-25 Bcos Ene-2002" xfId="60"/>
    <cellStyle name="Millares_01y22-Anexo3 XMonedaYComercYMicroemp" xfId="61"/>
    <cellStyle name="Normal_cuadro-morosidad-plazos_RatiosmorosidadSdíasIncumplimiento (Bcos) Rpte 14" xfId="62"/>
    <cellStyle name="Normal_Bcos" xfId="63"/>
    <cellStyle name="Millares [0]_ForCua_Estadistica" xfId="64"/>
    <cellStyle name="Millares 8" xfId="65"/>
    <cellStyle name="Normal 9" xfId="66"/>
    <cellStyle name="Normal 5 2" xfId="67"/>
    <cellStyle name="Millares_Estruct%-Pasivo 2" xfId="68"/>
    <cellStyle name="Normal_Anexo2_propuesta" xfId="69"/>
    <cellStyle name="Millares [0]_1.4.5.3_Est-Finac Feb-2002" xfId="70"/>
    <cellStyle name="Normal_Libro8" xfId="71"/>
    <cellStyle name="Millares_22- Req. Patrimonial 30-07-2009" xfId="72"/>
    <cellStyle name="Millares_Posicion Global 30-07-2009" xfId="73"/>
    <cellStyle name="Normal 2 3" xfId="74"/>
    <cellStyle name="Normal 3 3" xfId="75"/>
    <cellStyle name="Millares 2 2" xfId="76"/>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2\Abr\EF\Data\Informe%20-%20Boletin%20-%20EEFF%20e%20Indic%20Emp.%20F%20Vigente%20Abr%20202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44681</v>
          </cell>
        </row>
        <row r="62">
          <cell r="B62" t="str">
            <v>Tipo de Cambio Contable:  S/ 3.834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heetViews>
  <sheetFormatPr defaultColWidth="11.421875" defaultRowHeight="15"/>
  <cols>
    <col min="1" max="1" width="4.7109375" style="1191" customWidth="1"/>
    <col min="2" max="9" width="12.28125" style="1191" customWidth="1"/>
    <col min="10" max="16384" width="11.421875" style="1191" customWidth="1"/>
  </cols>
  <sheetData>
    <row r="1" spans="1:8" ht="17.25" thickTop="1">
      <c r="A1" s="1190"/>
      <c r="B1" s="1190"/>
      <c r="C1" s="1190"/>
      <c r="D1" s="1190"/>
      <c r="E1" s="1190"/>
      <c r="F1" s="1190"/>
      <c r="G1" s="1190"/>
      <c r="H1" s="1190"/>
    </row>
    <row r="2" spans="1:9" ht="15">
      <c r="A2" s="1192"/>
      <c r="B2" s="1193"/>
      <c r="C2" s="1192"/>
      <c r="D2" s="1192"/>
      <c r="E2" s="1192"/>
      <c r="F2" s="1192"/>
      <c r="G2" s="1192"/>
      <c r="H2" s="1192"/>
      <c r="I2" s="1192"/>
    </row>
    <row r="3" spans="1:9" ht="27">
      <c r="A3" s="1192"/>
      <c r="B3" s="1194" t="s">
        <v>1109</v>
      </c>
      <c r="C3" s="1192"/>
      <c r="D3" s="1192"/>
      <c r="E3" s="1192"/>
      <c r="F3" s="1192"/>
      <c r="G3" s="1192"/>
      <c r="H3" s="1192"/>
      <c r="I3" s="1192"/>
    </row>
    <row r="4" spans="1:9" ht="22.5">
      <c r="A4" s="1192"/>
      <c r="B4" s="1195"/>
      <c r="C4" s="1192"/>
      <c r="D4" s="1192"/>
      <c r="E4" s="1192"/>
      <c r="F4" s="1192"/>
      <c r="G4" s="1192"/>
      <c r="H4" s="1192"/>
      <c r="I4" s="1192"/>
    </row>
    <row r="6" spans="1:9" ht="15">
      <c r="A6" s="1258"/>
      <c r="B6" s="1258"/>
      <c r="C6" s="1258"/>
      <c r="D6" s="1258"/>
      <c r="E6" s="1258"/>
      <c r="F6" s="1258"/>
      <c r="G6" s="1258"/>
      <c r="H6" s="1258"/>
      <c r="I6" s="1259"/>
    </row>
    <row r="7" spans="1:9" ht="15">
      <c r="A7" s="1196"/>
      <c r="B7" s="1196"/>
      <c r="C7" s="1196"/>
      <c r="E7" s="1196"/>
      <c r="F7" s="1196"/>
      <c r="G7" s="1196"/>
      <c r="H7" s="1196"/>
      <c r="I7" s="1197"/>
    </row>
    <row r="8" spans="1:9" ht="15">
      <c r="A8" s="1196"/>
      <c r="B8" s="1196"/>
      <c r="C8" s="1196"/>
      <c r="D8" s="1196"/>
      <c r="E8" s="1196"/>
      <c r="F8" s="1196"/>
      <c r="G8" s="1196"/>
      <c r="H8" s="1196"/>
      <c r="I8" s="1197"/>
    </row>
    <row r="9" spans="2:8" ht="15.75" customHeight="1">
      <c r="B9" s="1260"/>
      <c r="C9" s="1260"/>
      <c r="D9" s="1260"/>
      <c r="E9" s="1260"/>
      <c r="F9" s="1260"/>
      <c r="G9" s="1260"/>
      <c r="H9" s="1260"/>
    </row>
    <row r="10" spans="2:9" ht="15.75" customHeight="1">
      <c r="B10" s="1260"/>
      <c r="C10" s="1260"/>
      <c r="D10" s="1260"/>
      <c r="E10" s="1260"/>
      <c r="F10" s="1260"/>
      <c r="G10" s="1260"/>
      <c r="H10" s="1260"/>
      <c r="I10" s="1198"/>
    </row>
    <row r="11" spans="2:9" ht="15.75" customHeight="1">
      <c r="B11" s="1260"/>
      <c r="C11" s="1260"/>
      <c r="D11" s="1260"/>
      <c r="E11" s="1260"/>
      <c r="F11" s="1260"/>
      <c r="G11" s="1260"/>
      <c r="H11" s="1260"/>
      <c r="I11" s="1198"/>
    </row>
    <row r="12" spans="2:9" ht="15.75" customHeight="1">
      <c r="B12" s="1260"/>
      <c r="C12" s="1260"/>
      <c r="D12" s="1260"/>
      <c r="E12" s="1260"/>
      <c r="F12" s="1260"/>
      <c r="G12" s="1260"/>
      <c r="H12" s="1260"/>
      <c r="I12" s="1199"/>
    </row>
    <row r="13" spans="2:9" ht="15.75" customHeight="1">
      <c r="B13" s="1260"/>
      <c r="C13" s="1260"/>
      <c r="D13" s="1260"/>
      <c r="E13" s="1260"/>
      <c r="F13" s="1260"/>
      <c r="G13" s="1260"/>
      <c r="H13" s="1260"/>
      <c r="I13" s="1198"/>
    </row>
    <row r="14" spans="2:9" ht="15.75" customHeight="1">
      <c r="B14" s="1260"/>
      <c r="C14" s="1260"/>
      <c r="D14" s="1260"/>
      <c r="E14" s="1260"/>
      <c r="F14" s="1260"/>
      <c r="G14" s="1260"/>
      <c r="H14" s="1260"/>
      <c r="I14" s="1198"/>
    </row>
    <row r="15" spans="2:8" ht="15.75" customHeight="1">
      <c r="B15" s="1260"/>
      <c r="C15" s="1260"/>
      <c r="D15" s="1260"/>
      <c r="E15" s="1260"/>
      <c r="F15" s="1260"/>
      <c r="G15" s="1260"/>
      <c r="H15" s="1260"/>
    </row>
    <row r="16" spans="2:8" ht="15.75" customHeight="1">
      <c r="B16" s="1260"/>
      <c r="C16" s="1260"/>
      <c r="D16" s="1260"/>
      <c r="E16" s="1260"/>
      <c r="F16" s="1260"/>
      <c r="G16" s="1260"/>
      <c r="H16" s="1260"/>
    </row>
    <row r="17" spans="2:8" ht="15.75" customHeight="1">
      <c r="B17" s="1200"/>
      <c r="C17" s="1200"/>
      <c r="D17" s="1200"/>
      <c r="E17" s="1200"/>
      <c r="F17" s="1200"/>
      <c r="G17" s="1200"/>
      <c r="H17" s="1200"/>
    </row>
    <row r="18" spans="2:8" ht="15.75" customHeight="1">
      <c r="B18" s="1200"/>
      <c r="C18" s="1200"/>
      <c r="D18" s="1200"/>
      <c r="E18" s="1200"/>
      <c r="F18" s="1200"/>
      <c r="G18" s="1200"/>
      <c r="H18" s="1200"/>
    </row>
    <row r="19" spans="2:9" ht="15.75" customHeight="1">
      <c r="B19" s="1200"/>
      <c r="C19" s="1200"/>
      <c r="D19" s="1200"/>
      <c r="E19" s="1200"/>
      <c r="F19" s="1261"/>
      <c r="G19" s="1261"/>
      <c r="H19" s="1261"/>
      <c r="I19" s="1261"/>
    </row>
    <row r="20" spans="2:9" ht="15.75" customHeight="1">
      <c r="B20" s="1201"/>
      <c r="C20" s="1201"/>
      <c r="D20" s="1201"/>
      <c r="E20" s="1201"/>
      <c r="F20" s="1261"/>
      <c r="G20" s="1261"/>
      <c r="H20" s="1261"/>
      <c r="I20" s="1261"/>
    </row>
    <row r="21" spans="2:9" ht="15.75" customHeight="1">
      <c r="B21" s="1201"/>
      <c r="C21" s="1201"/>
      <c r="D21" s="1201"/>
      <c r="E21" s="1201"/>
      <c r="F21" s="1261"/>
      <c r="G21" s="1261"/>
      <c r="H21" s="1261"/>
      <c r="I21" s="1261"/>
    </row>
    <row r="22" spans="2:9" ht="15.75" customHeight="1">
      <c r="B22" s="1201"/>
      <c r="C22" s="1201"/>
      <c r="D22" s="1201"/>
      <c r="E22" s="1201"/>
      <c r="F22" s="1202"/>
      <c r="G22" s="1202"/>
      <c r="H22" s="1202"/>
      <c r="I22" s="1203"/>
    </row>
    <row r="23" spans="1:9" ht="15.75" customHeight="1" thickBot="1">
      <c r="A23" s="1204"/>
      <c r="B23" s="1204"/>
      <c r="C23" s="1204"/>
      <c r="D23" s="1204"/>
      <c r="E23" s="1204"/>
      <c r="F23" s="1204"/>
      <c r="G23" s="1204"/>
      <c r="H23" s="1204"/>
      <c r="I23" s="1204"/>
    </row>
    <row r="24" spans="1:9" ht="3.75" customHeight="1" thickTop="1">
      <c r="A24" s="1192"/>
      <c r="B24" s="1192"/>
      <c r="C24" s="1192"/>
      <c r="D24" s="1192"/>
      <c r="E24" s="1192"/>
      <c r="F24" s="1192"/>
      <c r="G24" s="1192"/>
      <c r="H24" s="1192"/>
      <c r="I24" s="1192"/>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57421875" style="5" customWidth="1"/>
    <col min="4" max="4" width="23.57421875" style="5" bestFit="1" customWidth="1"/>
    <col min="5" max="6" width="22.57421875" style="5" customWidth="1"/>
    <col min="7" max="256" width="11.57421875" style="5" customWidth="1"/>
    <col min="257" max="257" width="41.421875" style="5" customWidth="1"/>
    <col min="258" max="259" width="22.57421875" style="5" customWidth="1"/>
    <col min="260" max="260" width="23.57421875" style="5" bestFit="1" customWidth="1"/>
    <col min="261" max="262" width="22.57421875" style="5" customWidth="1"/>
    <col min="263" max="512" width="11.57421875" style="5" customWidth="1"/>
    <col min="513" max="513" width="41.421875" style="5" customWidth="1"/>
    <col min="514" max="515" width="22.57421875" style="5" customWidth="1"/>
    <col min="516" max="516" width="23.57421875" style="5" bestFit="1" customWidth="1"/>
    <col min="517" max="518" width="22.57421875" style="5" customWidth="1"/>
    <col min="519" max="768" width="11.57421875" style="5" customWidth="1"/>
    <col min="769" max="769" width="41.421875" style="5" customWidth="1"/>
    <col min="770" max="771" width="22.57421875" style="5" customWidth="1"/>
    <col min="772" max="772" width="23.57421875" style="5" bestFit="1" customWidth="1"/>
    <col min="773" max="774" width="22.57421875" style="5" customWidth="1"/>
    <col min="775" max="1024" width="11.57421875" style="5" customWidth="1"/>
    <col min="1025" max="1025" width="41.421875" style="5" customWidth="1"/>
    <col min="1026" max="1027" width="22.57421875" style="5" customWidth="1"/>
    <col min="1028" max="1028" width="23.57421875" style="5" bestFit="1" customWidth="1"/>
    <col min="1029" max="1030" width="22.57421875" style="5" customWidth="1"/>
    <col min="1031" max="1280" width="11.57421875" style="5" customWidth="1"/>
    <col min="1281" max="1281" width="41.421875" style="5" customWidth="1"/>
    <col min="1282" max="1283" width="22.57421875" style="5" customWidth="1"/>
    <col min="1284" max="1284" width="23.57421875" style="5" bestFit="1" customWidth="1"/>
    <col min="1285" max="1286" width="22.57421875" style="5" customWidth="1"/>
    <col min="1287" max="1536" width="11.57421875" style="5" customWidth="1"/>
    <col min="1537" max="1537" width="41.421875" style="5" customWidth="1"/>
    <col min="1538" max="1539" width="22.57421875" style="5" customWidth="1"/>
    <col min="1540" max="1540" width="23.57421875" style="5" bestFit="1" customWidth="1"/>
    <col min="1541" max="1542" width="22.57421875" style="5" customWidth="1"/>
    <col min="1543" max="1792" width="11.57421875" style="5" customWidth="1"/>
    <col min="1793" max="1793" width="41.421875" style="5" customWidth="1"/>
    <col min="1794" max="1795" width="22.57421875" style="5" customWidth="1"/>
    <col min="1796" max="1796" width="23.57421875" style="5" bestFit="1" customWidth="1"/>
    <col min="1797" max="1798" width="22.57421875" style="5" customWidth="1"/>
    <col min="1799" max="2048" width="11.57421875" style="5" customWidth="1"/>
    <col min="2049" max="2049" width="41.421875" style="5" customWidth="1"/>
    <col min="2050" max="2051" width="22.57421875" style="5" customWidth="1"/>
    <col min="2052" max="2052" width="23.57421875" style="5" bestFit="1" customWidth="1"/>
    <col min="2053" max="2054" width="22.57421875" style="5" customWidth="1"/>
    <col min="2055" max="2304" width="11.57421875" style="5" customWidth="1"/>
    <col min="2305" max="2305" width="41.421875" style="5" customWidth="1"/>
    <col min="2306" max="2307" width="22.57421875" style="5" customWidth="1"/>
    <col min="2308" max="2308" width="23.57421875" style="5" bestFit="1" customWidth="1"/>
    <col min="2309" max="2310" width="22.57421875" style="5" customWidth="1"/>
    <col min="2311" max="2560" width="11.57421875" style="5" customWidth="1"/>
    <col min="2561" max="2561" width="41.421875" style="5" customWidth="1"/>
    <col min="2562" max="2563" width="22.57421875" style="5" customWidth="1"/>
    <col min="2564" max="2564" width="23.57421875" style="5" bestFit="1" customWidth="1"/>
    <col min="2565" max="2566" width="22.57421875" style="5" customWidth="1"/>
    <col min="2567" max="2816" width="11.57421875" style="5" customWidth="1"/>
    <col min="2817" max="2817" width="41.421875" style="5" customWidth="1"/>
    <col min="2818" max="2819" width="22.57421875" style="5" customWidth="1"/>
    <col min="2820" max="2820" width="23.57421875" style="5" bestFit="1" customWidth="1"/>
    <col min="2821" max="2822" width="22.57421875" style="5" customWidth="1"/>
    <col min="2823" max="3072" width="11.57421875" style="5" customWidth="1"/>
    <col min="3073" max="3073" width="41.421875" style="5" customWidth="1"/>
    <col min="3074" max="3075" width="22.57421875" style="5" customWidth="1"/>
    <col min="3076" max="3076" width="23.57421875" style="5" bestFit="1" customWidth="1"/>
    <col min="3077" max="3078" width="22.57421875" style="5" customWidth="1"/>
    <col min="3079" max="3328" width="11.57421875" style="5" customWidth="1"/>
    <col min="3329" max="3329" width="41.421875" style="5" customWidth="1"/>
    <col min="3330" max="3331" width="22.57421875" style="5" customWidth="1"/>
    <col min="3332" max="3332" width="23.57421875" style="5" bestFit="1" customWidth="1"/>
    <col min="3333" max="3334" width="22.57421875" style="5" customWidth="1"/>
    <col min="3335" max="3584" width="11.57421875" style="5" customWidth="1"/>
    <col min="3585" max="3585" width="41.421875" style="5" customWidth="1"/>
    <col min="3586" max="3587" width="22.57421875" style="5" customWidth="1"/>
    <col min="3588" max="3588" width="23.57421875" style="5" bestFit="1" customWidth="1"/>
    <col min="3589" max="3590" width="22.57421875" style="5" customWidth="1"/>
    <col min="3591" max="3840" width="11.57421875" style="5" customWidth="1"/>
    <col min="3841" max="3841" width="41.421875" style="5" customWidth="1"/>
    <col min="3842" max="3843" width="22.57421875" style="5" customWidth="1"/>
    <col min="3844" max="3844" width="23.57421875" style="5" bestFit="1" customWidth="1"/>
    <col min="3845" max="3846" width="22.57421875" style="5" customWidth="1"/>
    <col min="3847" max="4096" width="11.57421875" style="5" customWidth="1"/>
    <col min="4097" max="4097" width="41.421875" style="5" customWidth="1"/>
    <col min="4098" max="4099" width="22.57421875" style="5" customWidth="1"/>
    <col min="4100" max="4100" width="23.57421875" style="5" bestFit="1" customWidth="1"/>
    <col min="4101" max="4102" width="22.57421875" style="5" customWidth="1"/>
    <col min="4103" max="4352" width="11.57421875" style="5" customWidth="1"/>
    <col min="4353" max="4353" width="41.421875" style="5" customWidth="1"/>
    <col min="4354" max="4355" width="22.57421875" style="5" customWidth="1"/>
    <col min="4356" max="4356" width="23.57421875" style="5" bestFit="1" customWidth="1"/>
    <col min="4357" max="4358" width="22.57421875" style="5" customWidth="1"/>
    <col min="4359" max="4608" width="11.57421875" style="5" customWidth="1"/>
    <col min="4609" max="4609" width="41.421875" style="5" customWidth="1"/>
    <col min="4610" max="4611" width="22.57421875" style="5" customWidth="1"/>
    <col min="4612" max="4612" width="23.57421875" style="5" bestFit="1" customWidth="1"/>
    <col min="4613" max="4614" width="22.57421875" style="5" customWidth="1"/>
    <col min="4615" max="4864" width="11.57421875" style="5" customWidth="1"/>
    <col min="4865" max="4865" width="41.421875" style="5" customWidth="1"/>
    <col min="4866" max="4867" width="22.57421875" style="5" customWidth="1"/>
    <col min="4868" max="4868" width="23.57421875" style="5" bestFit="1" customWidth="1"/>
    <col min="4869" max="4870" width="22.57421875" style="5" customWidth="1"/>
    <col min="4871" max="5120" width="11.57421875" style="5" customWidth="1"/>
    <col min="5121" max="5121" width="41.421875" style="5" customWidth="1"/>
    <col min="5122" max="5123" width="22.57421875" style="5" customWidth="1"/>
    <col min="5124" max="5124" width="23.57421875" style="5" bestFit="1" customWidth="1"/>
    <col min="5125" max="5126" width="22.57421875" style="5" customWidth="1"/>
    <col min="5127" max="5376" width="11.57421875" style="5" customWidth="1"/>
    <col min="5377" max="5377" width="41.421875" style="5" customWidth="1"/>
    <col min="5378" max="5379" width="22.57421875" style="5" customWidth="1"/>
    <col min="5380" max="5380" width="23.57421875" style="5" bestFit="1" customWidth="1"/>
    <col min="5381" max="5382" width="22.57421875" style="5" customWidth="1"/>
    <col min="5383" max="5632" width="11.57421875" style="5" customWidth="1"/>
    <col min="5633" max="5633" width="41.421875" style="5" customWidth="1"/>
    <col min="5634" max="5635" width="22.57421875" style="5" customWidth="1"/>
    <col min="5636" max="5636" width="23.57421875" style="5" bestFit="1" customWidth="1"/>
    <col min="5637" max="5638" width="22.57421875" style="5" customWidth="1"/>
    <col min="5639" max="5888" width="11.57421875" style="5" customWidth="1"/>
    <col min="5889" max="5889" width="41.421875" style="5" customWidth="1"/>
    <col min="5890" max="5891" width="22.57421875" style="5" customWidth="1"/>
    <col min="5892" max="5892" width="23.57421875" style="5" bestFit="1" customWidth="1"/>
    <col min="5893" max="5894" width="22.57421875" style="5" customWidth="1"/>
    <col min="5895" max="6144" width="11.57421875" style="5" customWidth="1"/>
    <col min="6145" max="6145" width="41.421875" style="5" customWidth="1"/>
    <col min="6146" max="6147" width="22.57421875" style="5" customWidth="1"/>
    <col min="6148" max="6148" width="23.57421875" style="5" bestFit="1" customWidth="1"/>
    <col min="6149" max="6150" width="22.57421875" style="5" customWidth="1"/>
    <col min="6151" max="6400" width="11.57421875" style="5" customWidth="1"/>
    <col min="6401" max="6401" width="41.421875" style="5" customWidth="1"/>
    <col min="6402" max="6403" width="22.57421875" style="5" customWidth="1"/>
    <col min="6404" max="6404" width="23.57421875" style="5" bestFit="1" customWidth="1"/>
    <col min="6405" max="6406" width="22.57421875" style="5" customWidth="1"/>
    <col min="6407" max="6656" width="11.57421875" style="5" customWidth="1"/>
    <col min="6657" max="6657" width="41.421875" style="5" customWidth="1"/>
    <col min="6658" max="6659" width="22.57421875" style="5" customWidth="1"/>
    <col min="6660" max="6660" width="23.57421875" style="5" bestFit="1" customWidth="1"/>
    <col min="6661" max="6662" width="22.57421875" style="5" customWidth="1"/>
    <col min="6663" max="6912" width="11.57421875" style="5" customWidth="1"/>
    <col min="6913" max="6913" width="41.421875" style="5" customWidth="1"/>
    <col min="6914" max="6915" width="22.57421875" style="5" customWidth="1"/>
    <col min="6916" max="6916" width="23.57421875" style="5" bestFit="1" customWidth="1"/>
    <col min="6917" max="6918" width="22.57421875" style="5" customWidth="1"/>
    <col min="6919" max="7168" width="11.57421875" style="5" customWidth="1"/>
    <col min="7169" max="7169" width="41.421875" style="5" customWidth="1"/>
    <col min="7170" max="7171" width="22.57421875" style="5" customWidth="1"/>
    <col min="7172" max="7172" width="23.57421875" style="5" bestFit="1" customWidth="1"/>
    <col min="7173" max="7174" width="22.57421875" style="5" customWidth="1"/>
    <col min="7175" max="7424" width="11.57421875" style="5" customWidth="1"/>
    <col min="7425" max="7425" width="41.421875" style="5" customWidth="1"/>
    <col min="7426" max="7427" width="22.57421875" style="5" customWidth="1"/>
    <col min="7428" max="7428" width="23.57421875" style="5" bestFit="1" customWidth="1"/>
    <col min="7429" max="7430" width="22.57421875" style="5" customWidth="1"/>
    <col min="7431" max="7680" width="11.57421875" style="5" customWidth="1"/>
    <col min="7681" max="7681" width="41.421875" style="5" customWidth="1"/>
    <col min="7682" max="7683" width="22.57421875" style="5" customWidth="1"/>
    <col min="7684" max="7684" width="23.57421875" style="5" bestFit="1" customWidth="1"/>
    <col min="7685" max="7686" width="22.57421875" style="5" customWidth="1"/>
    <col min="7687" max="7936" width="11.57421875" style="5" customWidth="1"/>
    <col min="7937" max="7937" width="41.421875" style="5" customWidth="1"/>
    <col min="7938" max="7939" width="22.57421875" style="5" customWidth="1"/>
    <col min="7940" max="7940" width="23.57421875" style="5" bestFit="1" customWidth="1"/>
    <col min="7941" max="7942" width="22.57421875" style="5" customWidth="1"/>
    <col min="7943" max="8192" width="11.57421875" style="5" customWidth="1"/>
    <col min="8193" max="8193" width="41.421875" style="5" customWidth="1"/>
    <col min="8194" max="8195" width="22.57421875" style="5" customWidth="1"/>
    <col min="8196" max="8196" width="23.57421875" style="5" bestFit="1" customWidth="1"/>
    <col min="8197" max="8198" width="22.57421875" style="5" customWidth="1"/>
    <col min="8199" max="8448" width="11.57421875" style="5" customWidth="1"/>
    <col min="8449" max="8449" width="41.421875" style="5" customWidth="1"/>
    <col min="8450" max="8451" width="22.57421875" style="5" customWidth="1"/>
    <col min="8452" max="8452" width="23.57421875" style="5" bestFit="1" customWidth="1"/>
    <col min="8453" max="8454" width="22.57421875" style="5" customWidth="1"/>
    <col min="8455" max="8704" width="11.57421875" style="5" customWidth="1"/>
    <col min="8705" max="8705" width="41.421875" style="5" customWidth="1"/>
    <col min="8706" max="8707" width="22.57421875" style="5" customWidth="1"/>
    <col min="8708" max="8708" width="23.57421875" style="5" bestFit="1" customWidth="1"/>
    <col min="8709" max="8710" width="22.57421875" style="5" customWidth="1"/>
    <col min="8711" max="8960" width="11.57421875" style="5" customWidth="1"/>
    <col min="8961" max="8961" width="41.421875" style="5" customWidth="1"/>
    <col min="8962" max="8963" width="22.57421875" style="5" customWidth="1"/>
    <col min="8964" max="8964" width="23.57421875" style="5" bestFit="1" customWidth="1"/>
    <col min="8965" max="8966" width="22.57421875" style="5" customWidth="1"/>
    <col min="8967" max="9216" width="11.57421875" style="5" customWidth="1"/>
    <col min="9217" max="9217" width="41.421875" style="5" customWidth="1"/>
    <col min="9218" max="9219" width="22.57421875" style="5" customWidth="1"/>
    <col min="9220" max="9220" width="23.57421875" style="5" bestFit="1" customWidth="1"/>
    <col min="9221" max="9222" width="22.57421875" style="5" customWidth="1"/>
    <col min="9223" max="9472" width="11.57421875" style="5" customWidth="1"/>
    <col min="9473" max="9473" width="41.421875" style="5" customWidth="1"/>
    <col min="9474" max="9475" width="22.57421875" style="5" customWidth="1"/>
    <col min="9476" max="9476" width="23.57421875" style="5" bestFit="1" customWidth="1"/>
    <col min="9477" max="9478" width="22.57421875" style="5" customWidth="1"/>
    <col min="9479" max="9728" width="11.57421875" style="5" customWidth="1"/>
    <col min="9729" max="9729" width="41.421875" style="5" customWidth="1"/>
    <col min="9730" max="9731" width="22.57421875" style="5" customWidth="1"/>
    <col min="9732" max="9732" width="23.57421875" style="5" bestFit="1" customWidth="1"/>
    <col min="9733" max="9734" width="22.57421875" style="5" customWidth="1"/>
    <col min="9735" max="9984" width="11.57421875" style="5" customWidth="1"/>
    <col min="9985" max="9985" width="41.421875" style="5" customWidth="1"/>
    <col min="9986" max="9987" width="22.57421875" style="5" customWidth="1"/>
    <col min="9988" max="9988" width="23.57421875" style="5" bestFit="1" customWidth="1"/>
    <col min="9989" max="9990" width="22.57421875" style="5" customWidth="1"/>
    <col min="9991" max="10240" width="11.57421875" style="5" customWidth="1"/>
    <col min="10241" max="10241" width="41.421875" style="5" customWidth="1"/>
    <col min="10242" max="10243" width="22.57421875" style="5" customWidth="1"/>
    <col min="10244" max="10244" width="23.57421875" style="5" bestFit="1" customWidth="1"/>
    <col min="10245" max="10246" width="22.57421875" style="5" customWidth="1"/>
    <col min="10247" max="10496" width="11.57421875" style="5" customWidth="1"/>
    <col min="10497" max="10497" width="41.421875" style="5" customWidth="1"/>
    <col min="10498" max="10499" width="22.57421875" style="5" customWidth="1"/>
    <col min="10500" max="10500" width="23.57421875" style="5" bestFit="1" customWidth="1"/>
    <col min="10501" max="10502" width="22.57421875" style="5" customWidth="1"/>
    <col min="10503" max="10752" width="11.57421875" style="5" customWidth="1"/>
    <col min="10753" max="10753" width="41.421875" style="5" customWidth="1"/>
    <col min="10754" max="10755" width="22.57421875" style="5" customWidth="1"/>
    <col min="10756" max="10756" width="23.57421875" style="5" bestFit="1" customWidth="1"/>
    <col min="10757" max="10758" width="22.57421875" style="5" customWidth="1"/>
    <col min="10759" max="11008" width="11.57421875" style="5" customWidth="1"/>
    <col min="11009" max="11009" width="41.421875" style="5" customWidth="1"/>
    <col min="11010" max="11011" width="22.57421875" style="5" customWidth="1"/>
    <col min="11012" max="11012" width="23.57421875" style="5" bestFit="1" customWidth="1"/>
    <col min="11013" max="11014" width="22.57421875" style="5" customWidth="1"/>
    <col min="11015" max="11264" width="11.57421875" style="5" customWidth="1"/>
    <col min="11265" max="11265" width="41.421875" style="5" customWidth="1"/>
    <col min="11266" max="11267" width="22.57421875" style="5" customWidth="1"/>
    <col min="11268" max="11268" width="23.57421875" style="5" bestFit="1" customWidth="1"/>
    <col min="11269" max="11270" width="22.57421875" style="5" customWidth="1"/>
    <col min="11271" max="11520" width="11.57421875" style="5" customWidth="1"/>
    <col min="11521" max="11521" width="41.421875" style="5" customWidth="1"/>
    <col min="11522" max="11523" width="22.57421875" style="5" customWidth="1"/>
    <col min="11524" max="11524" width="23.57421875" style="5" bestFit="1" customWidth="1"/>
    <col min="11525" max="11526" width="22.57421875" style="5" customWidth="1"/>
    <col min="11527" max="11776" width="11.57421875" style="5" customWidth="1"/>
    <col min="11777" max="11777" width="41.421875" style="5" customWidth="1"/>
    <col min="11778" max="11779" width="22.57421875" style="5" customWidth="1"/>
    <col min="11780" max="11780" width="23.57421875" style="5" bestFit="1" customWidth="1"/>
    <col min="11781" max="11782" width="22.57421875" style="5" customWidth="1"/>
    <col min="11783" max="12032" width="11.57421875" style="5" customWidth="1"/>
    <col min="12033" max="12033" width="41.421875" style="5" customWidth="1"/>
    <col min="12034" max="12035" width="22.57421875" style="5" customWidth="1"/>
    <col min="12036" max="12036" width="23.57421875" style="5" bestFit="1" customWidth="1"/>
    <col min="12037" max="12038" width="22.57421875" style="5" customWidth="1"/>
    <col min="12039" max="12288" width="11.57421875" style="5" customWidth="1"/>
    <col min="12289" max="12289" width="41.421875" style="5" customWidth="1"/>
    <col min="12290" max="12291" width="22.57421875" style="5" customWidth="1"/>
    <col min="12292" max="12292" width="23.57421875" style="5" bestFit="1" customWidth="1"/>
    <col min="12293" max="12294" width="22.57421875" style="5" customWidth="1"/>
    <col min="12295" max="12544" width="11.57421875" style="5" customWidth="1"/>
    <col min="12545" max="12545" width="41.421875" style="5" customWidth="1"/>
    <col min="12546" max="12547" width="22.57421875" style="5" customWidth="1"/>
    <col min="12548" max="12548" width="23.57421875" style="5" bestFit="1" customWidth="1"/>
    <col min="12549" max="12550" width="22.57421875" style="5" customWidth="1"/>
    <col min="12551" max="12800" width="11.57421875" style="5" customWidth="1"/>
    <col min="12801" max="12801" width="41.421875" style="5" customWidth="1"/>
    <col min="12802" max="12803" width="22.57421875" style="5" customWidth="1"/>
    <col min="12804" max="12804" width="23.57421875" style="5" bestFit="1" customWidth="1"/>
    <col min="12805" max="12806" width="22.57421875" style="5" customWidth="1"/>
    <col min="12807" max="13056" width="11.57421875" style="5" customWidth="1"/>
    <col min="13057" max="13057" width="41.421875" style="5" customWidth="1"/>
    <col min="13058" max="13059" width="22.57421875" style="5" customWidth="1"/>
    <col min="13060" max="13060" width="23.57421875" style="5" bestFit="1" customWidth="1"/>
    <col min="13061" max="13062" width="22.57421875" style="5" customWidth="1"/>
    <col min="13063" max="13312" width="11.57421875" style="5" customWidth="1"/>
    <col min="13313" max="13313" width="41.421875" style="5" customWidth="1"/>
    <col min="13314" max="13315" width="22.57421875" style="5" customWidth="1"/>
    <col min="13316" max="13316" width="23.57421875" style="5" bestFit="1" customWidth="1"/>
    <col min="13317" max="13318" width="22.57421875" style="5" customWidth="1"/>
    <col min="13319" max="13568" width="11.57421875" style="5" customWidth="1"/>
    <col min="13569" max="13569" width="41.421875" style="5" customWidth="1"/>
    <col min="13570" max="13571" width="22.57421875" style="5" customWidth="1"/>
    <col min="13572" max="13572" width="23.57421875" style="5" bestFit="1" customWidth="1"/>
    <col min="13573" max="13574" width="22.57421875" style="5" customWidth="1"/>
    <col min="13575" max="13824" width="11.57421875" style="5" customWidth="1"/>
    <col min="13825" max="13825" width="41.421875" style="5" customWidth="1"/>
    <col min="13826" max="13827" width="22.57421875" style="5" customWidth="1"/>
    <col min="13828" max="13828" width="23.57421875" style="5" bestFit="1" customWidth="1"/>
    <col min="13829" max="13830" width="22.57421875" style="5" customWidth="1"/>
    <col min="13831" max="14080" width="11.57421875" style="5" customWidth="1"/>
    <col min="14081" max="14081" width="41.421875" style="5" customWidth="1"/>
    <col min="14082" max="14083" width="22.57421875" style="5" customWidth="1"/>
    <col min="14084" max="14084" width="23.57421875" style="5" bestFit="1" customWidth="1"/>
    <col min="14085" max="14086" width="22.57421875" style="5" customWidth="1"/>
    <col min="14087" max="14336" width="11.57421875" style="5" customWidth="1"/>
    <col min="14337" max="14337" width="41.421875" style="5" customWidth="1"/>
    <col min="14338" max="14339" width="22.57421875" style="5" customWidth="1"/>
    <col min="14340" max="14340" width="23.57421875" style="5" bestFit="1" customWidth="1"/>
    <col min="14341" max="14342" width="22.57421875" style="5" customWidth="1"/>
    <col min="14343" max="14592" width="11.57421875" style="5" customWidth="1"/>
    <col min="14593" max="14593" width="41.421875" style="5" customWidth="1"/>
    <col min="14594" max="14595" width="22.57421875" style="5" customWidth="1"/>
    <col min="14596" max="14596" width="23.57421875" style="5" bestFit="1" customWidth="1"/>
    <col min="14597" max="14598" width="22.57421875" style="5" customWidth="1"/>
    <col min="14599" max="14848" width="11.57421875" style="5" customWidth="1"/>
    <col min="14849" max="14849" width="41.421875" style="5" customWidth="1"/>
    <col min="14850" max="14851" width="22.57421875" style="5" customWidth="1"/>
    <col min="14852" max="14852" width="23.57421875" style="5" bestFit="1" customWidth="1"/>
    <col min="14853" max="14854" width="22.57421875" style="5" customWidth="1"/>
    <col min="14855" max="15104" width="11.57421875" style="5" customWidth="1"/>
    <col min="15105" max="15105" width="41.421875" style="5" customWidth="1"/>
    <col min="15106" max="15107" width="22.57421875" style="5" customWidth="1"/>
    <col min="15108" max="15108" width="23.57421875" style="5" bestFit="1" customWidth="1"/>
    <col min="15109" max="15110" width="22.57421875" style="5" customWidth="1"/>
    <col min="15111" max="15360" width="11.57421875" style="5" customWidth="1"/>
    <col min="15361" max="15361" width="41.421875" style="5" customWidth="1"/>
    <col min="15362" max="15363" width="22.57421875" style="5" customWidth="1"/>
    <col min="15364" max="15364" width="23.57421875" style="5" bestFit="1" customWidth="1"/>
    <col min="15365" max="15366" width="22.57421875" style="5" customWidth="1"/>
    <col min="15367" max="15616" width="11.57421875" style="5" customWidth="1"/>
    <col min="15617" max="15617" width="41.421875" style="5" customWidth="1"/>
    <col min="15618" max="15619" width="22.57421875" style="5" customWidth="1"/>
    <col min="15620" max="15620" width="23.57421875" style="5" bestFit="1" customWidth="1"/>
    <col min="15621" max="15622" width="22.57421875" style="5" customWidth="1"/>
    <col min="15623" max="15872" width="11.57421875" style="5" customWidth="1"/>
    <col min="15873" max="15873" width="41.421875" style="5" customWidth="1"/>
    <col min="15874" max="15875" width="22.57421875" style="5" customWidth="1"/>
    <col min="15876" max="15876" width="23.57421875" style="5" bestFit="1" customWidth="1"/>
    <col min="15877" max="15878" width="22.57421875" style="5" customWidth="1"/>
    <col min="15879" max="16128" width="11.57421875" style="5" customWidth="1"/>
    <col min="16129" max="16129" width="41.421875" style="5" customWidth="1"/>
    <col min="16130" max="16131" width="22.57421875" style="5" customWidth="1"/>
    <col min="16132" max="16132" width="23.57421875" style="5" bestFit="1" customWidth="1"/>
    <col min="16133" max="16134" width="22.57421875" style="5" customWidth="1"/>
    <col min="16135" max="16384" width="11.57421875" style="5" customWidth="1"/>
  </cols>
  <sheetData>
    <row r="1" spans="1:6" s="358" customFormat="1" ht="19.5" customHeight="1">
      <c r="A1" s="1183" t="s">
        <v>1054</v>
      </c>
      <c r="B1" s="1"/>
      <c r="C1" s="1"/>
      <c r="D1" s="1"/>
      <c r="E1" s="1"/>
      <c r="F1" s="1"/>
    </row>
    <row r="2" spans="1:10" s="503" customFormat="1" ht="30.75" customHeight="1">
      <c r="A2" s="1315" t="s">
        <v>764</v>
      </c>
      <c r="B2" s="1315"/>
      <c r="C2" s="1315"/>
      <c r="D2" s="1315"/>
      <c r="E2" s="1315"/>
      <c r="F2" s="1315"/>
      <c r="G2" s="644"/>
      <c r="H2" s="644"/>
      <c r="I2" s="644"/>
      <c r="J2" s="644"/>
    </row>
    <row r="3" spans="1:10" s="504" customFormat="1" ht="27.75" customHeight="1">
      <c r="A3" s="1316">
        <v>44681</v>
      </c>
      <c r="B3" s="1316"/>
      <c r="C3" s="1316"/>
      <c r="D3" s="1316"/>
      <c r="E3" s="1316"/>
      <c r="F3" s="1316"/>
      <c r="G3" s="645"/>
      <c r="H3" s="645"/>
      <c r="I3" s="645"/>
      <c r="J3" s="645"/>
    </row>
    <row r="4" spans="1:10" s="505" customFormat="1" ht="22.5" customHeight="1">
      <c r="A4" s="1317" t="s">
        <v>765</v>
      </c>
      <c r="B4" s="1317"/>
      <c r="C4" s="1317"/>
      <c r="D4" s="1317"/>
      <c r="E4" s="1317"/>
      <c r="F4" s="1317"/>
      <c r="G4" s="766"/>
      <c r="H4" s="766"/>
      <c r="I4" s="766"/>
      <c r="J4" s="766"/>
    </row>
    <row r="5" s="14" customFormat="1" ht="10.5" customHeight="1" thickBot="1"/>
    <row r="6" spans="1:6" s="14" customFormat="1" ht="45.75" customHeight="1">
      <c r="A6" s="162" t="s">
        <v>1</v>
      </c>
      <c r="B6" s="767" t="s">
        <v>766</v>
      </c>
      <c r="C6" s="767" t="s">
        <v>767</v>
      </c>
      <c r="D6" s="767" t="s">
        <v>768</v>
      </c>
      <c r="E6" s="767" t="s">
        <v>603</v>
      </c>
      <c r="F6" s="162" t="s">
        <v>100</v>
      </c>
    </row>
    <row r="7" s="14" customFormat="1" ht="11.25" customHeight="1">
      <c r="F7" s="15"/>
    </row>
    <row r="8" spans="1:6" s="14" customFormat="1" ht="20.1" customHeight="1">
      <c r="A8" s="14" t="s">
        <v>28</v>
      </c>
      <c r="B8" s="768">
        <v>18</v>
      </c>
      <c r="C8" s="768">
        <v>212</v>
      </c>
      <c r="D8" s="768">
        <v>1126</v>
      </c>
      <c r="E8" s="768">
        <v>6</v>
      </c>
      <c r="F8" s="769">
        <v>1362</v>
      </c>
    </row>
    <row r="9" spans="1:6" s="14" customFormat="1" ht="20.1" customHeight="1">
      <c r="A9" s="14" t="s">
        <v>29</v>
      </c>
      <c r="B9" s="768">
        <v>75</v>
      </c>
      <c r="C9" s="768">
        <v>231</v>
      </c>
      <c r="D9" s="768">
        <v>4113</v>
      </c>
      <c r="E9" s="768">
        <v>210</v>
      </c>
      <c r="F9" s="769">
        <v>4629</v>
      </c>
    </row>
    <row r="10" spans="1:6" s="14" customFormat="1" ht="20.1" customHeight="1">
      <c r="A10" s="14" t="s">
        <v>30</v>
      </c>
      <c r="B10" s="770">
        <v>30</v>
      </c>
      <c r="C10" s="770">
        <v>197</v>
      </c>
      <c r="D10" s="770">
        <v>2217</v>
      </c>
      <c r="E10" s="770">
        <v>3</v>
      </c>
      <c r="F10" s="771">
        <v>2447</v>
      </c>
    </row>
    <row r="11" spans="1:6" s="14" customFormat="1" ht="20.1" customHeight="1">
      <c r="A11" s="14" t="s">
        <v>31</v>
      </c>
      <c r="B11" s="770">
        <v>44</v>
      </c>
      <c r="C11" s="770" t="s">
        <v>39</v>
      </c>
      <c r="D11" s="770">
        <v>1329</v>
      </c>
      <c r="E11" s="770">
        <v>4</v>
      </c>
      <c r="F11" s="771">
        <v>1377</v>
      </c>
    </row>
    <row r="12" spans="1:6" s="14" customFormat="1" ht="20.1" customHeight="1">
      <c r="A12" s="14" t="s">
        <v>32</v>
      </c>
      <c r="B12" s="770">
        <v>11</v>
      </c>
      <c r="C12" s="770">
        <v>120</v>
      </c>
      <c r="D12" s="770">
        <v>677</v>
      </c>
      <c r="E12" s="770">
        <v>1</v>
      </c>
      <c r="F12" s="771">
        <v>809</v>
      </c>
    </row>
    <row r="13" spans="1:6" s="14" customFormat="1" ht="20.1" customHeight="1">
      <c r="A13" s="14" t="s">
        <v>33</v>
      </c>
      <c r="B13" s="770">
        <v>22</v>
      </c>
      <c r="C13" s="770">
        <v>5</v>
      </c>
      <c r="D13" s="770">
        <v>1470</v>
      </c>
      <c r="E13" s="770">
        <v>14</v>
      </c>
      <c r="F13" s="771">
        <v>1511</v>
      </c>
    </row>
    <row r="14" spans="1:6" s="14" customFormat="1" ht="20.1" customHeight="1">
      <c r="A14" s="14" t="s">
        <v>34</v>
      </c>
      <c r="B14" s="770" t="s">
        <v>39</v>
      </c>
      <c r="C14" s="770" t="s">
        <v>39</v>
      </c>
      <c r="D14" s="770">
        <v>1</v>
      </c>
      <c r="E14" s="770" t="s">
        <v>39</v>
      </c>
      <c r="F14" s="771">
        <v>1</v>
      </c>
    </row>
    <row r="15" spans="1:6" s="14" customFormat="1" ht="20.1" customHeight="1">
      <c r="A15" s="14" t="s">
        <v>35</v>
      </c>
      <c r="B15" s="770">
        <v>19</v>
      </c>
      <c r="C15" s="770">
        <v>31</v>
      </c>
      <c r="D15" s="770">
        <v>182</v>
      </c>
      <c r="E15" s="770">
        <v>15</v>
      </c>
      <c r="F15" s="771">
        <v>247</v>
      </c>
    </row>
    <row r="16" spans="1:6" s="14" customFormat="1" ht="20.1" customHeight="1">
      <c r="A16" s="14" t="s">
        <v>36</v>
      </c>
      <c r="B16" s="770">
        <v>15</v>
      </c>
      <c r="C16" s="770">
        <v>49</v>
      </c>
      <c r="D16" s="770">
        <v>778</v>
      </c>
      <c r="E16" s="770">
        <v>3</v>
      </c>
      <c r="F16" s="771">
        <v>845</v>
      </c>
    </row>
    <row r="17" spans="1:6" s="14" customFormat="1" ht="20.1" customHeight="1">
      <c r="A17" s="14" t="s">
        <v>37</v>
      </c>
      <c r="B17" s="770">
        <v>7</v>
      </c>
      <c r="C17" s="770">
        <v>71</v>
      </c>
      <c r="D17" s="770">
        <v>962</v>
      </c>
      <c r="E17" s="770">
        <v>6</v>
      </c>
      <c r="F17" s="771">
        <v>1046</v>
      </c>
    </row>
    <row r="18" spans="1:6" s="14" customFormat="1" ht="36" customHeight="1" thickBot="1">
      <c r="A18" s="772" t="s">
        <v>769</v>
      </c>
      <c r="B18" s="773">
        <v>241</v>
      </c>
      <c r="C18" s="773">
        <v>916</v>
      </c>
      <c r="D18" s="773">
        <v>12855</v>
      </c>
      <c r="E18" s="773">
        <v>262</v>
      </c>
      <c r="F18" s="773">
        <v>14274</v>
      </c>
    </row>
    <row r="19" s="14" customFormat="1" ht="15"/>
    <row r="20" spans="1:6" s="14" customFormat="1" ht="15">
      <c r="A20" s="1318" t="s">
        <v>40</v>
      </c>
      <c r="B20" s="1318"/>
      <c r="C20" s="1318"/>
      <c r="D20" s="1318"/>
      <c r="E20" s="1318"/>
      <c r="F20" s="1318"/>
    </row>
    <row r="21" spans="1:6" s="14" customFormat="1" ht="12.75" customHeight="1">
      <c r="A21" s="1314"/>
      <c r="B21" s="1314"/>
      <c r="C21" s="1314"/>
      <c r="D21" s="1314"/>
      <c r="E21" s="1314"/>
      <c r="F21" s="1314"/>
    </row>
    <row r="22" spans="1:6" ht="13.5">
      <c r="A22" s="1314"/>
      <c r="B22" s="1314"/>
      <c r="C22" s="1314"/>
      <c r="D22" s="1314"/>
      <c r="E22" s="1314"/>
      <c r="F22" s="1314"/>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90" customWidth="1"/>
    <col min="2" max="4" width="19.7109375" style="90" customWidth="1"/>
    <col min="5" max="10" width="18.57421875" style="90" customWidth="1"/>
    <col min="11" max="11" width="17.421875" style="90" customWidth="1"/>
    <col min="12" max="19" width="15.140625" style="90" customWidth="1"/>
    <col min="20" max="256" width="12.57421875" style="90" customWidth="1"/>
    <col min="257" max="257" width="32.57421875" style="90" customWidth="1"/>
    <col min="258" max="260" width="19.7109375" style="90" customWidth="1"/>
    <col min="261" max="266" width="18.57421875" style="90" customWidth="1"/>
    <col min="267" max="267" width="17.421875" style="90" customWidth="1"/>
    <col min="268" max="275" width="15.140625" style="90" customWidth="1"/>
    <col min="276" max="512" width="12.57421875" style="90" customWidth="1"/>
    <col min="513" max="513" width="32.57421875" style="90" customWidth="1"/>
    <col min="514" max="516" width="19.7109375" style="90" customWidth="1"/>
    <col min="517" max="522" width="18.57421875" style="90" customWidth="1"/>
    <col min="523" max="523" width="17.421875" style="90" customWidth="1"/>
    <col min="524" max="531" width="15.140625" style="90" customWidth="1"/>
    <col min="532" max="768" width="12.57421875" style="90" customWidth="1"/>
    <col min="769" max="769" width="32.57421875" style="90" customWidth="1"/>
    <col min="770" max="772" width="19.7109375" style="90" customWidth="1"/>
    <col min="773" max="778" width="18.57421875" style="90" customWidth="1"/>
    <col min="779" max="779" width="17.421875" style="90" customWidth="1"/>
    <col min="780" max="787" width="15.140625" style="90" customWidth="1"/>
    <col min="788" max="1024" width="12.57421875" style="90" customWidth="1"/>
    <col min="1025" max="1025" width="32.57421875" style="90" customWidth="1"/>
    <col min="1026" max="1028" width="19.7109375" style="90" customWidth="1"/>
    <col min="1029" max="1034" width="18.57421875" style="90" customWidth="1"/>
    <col min="1035" max="1035" width="17.421875" style="90" customWidth="1"/>
    <col min="1036" max="1043" width="15.140625" style="90" customWidth="1"/>
    <col min="1044" max="1280" width="12.57421875" style="90" customWidth="1"/>
    <col min="1281" max="1281" width="32.57421875" style="90" customWidth="1"/>
    <col min="1282" max="1284" width="19.7109375" style="90" customWidth="1"/>
    <col min="1285" max="1290" width="18.57421875" style="90" customWidth="1"/>
    <col min="1291" max="1291" width="17.421875" style="90" customWidth="1"/>
    <col min="1292" max="1299" width="15.140625" style="90" customWidth="1"/>
    <col min="1300" max="1536" width="12.57421875" style="90" customWidth="1"/>
    <col min="1537" max="1537" width="32.57421875" style="90" customWidth="1"/>
    <col min="1538" max="1540" width="19.7109375" style="90" customWidth="1"/>
    <col min="1541" max="1546" width="18.57421875" style="90" customWidth="1"/>
    <col min="1547" max="1547" width="17.421875" style="90" customWidth="1"/>
    <col min="1548" max="1555" width="15.140625" style="90" customWidth="1"/>
    <col min="1556" max="1792" width="12.57421875" style="90" customWidth="1"/>
    <col min="1793" max="1793" width="32.57421875" style="90" customWidth="1"/>
    <col min="1794" max="1796" width="19.7109375" style="90" customWidth="1"/>
    <col min="1797" max="1802" width="18.57421875" style="90" customWidth="1"/>
    <col min="1803" max="1803" width="17.421875" style="90" customWidth="1"/>
    <col min="1804" max="1811" width="15.140625" style="90" customWidth="1"/>
    <col min="1812" max="2048" width="12.57421875" style="90" customWidth="1"/>
    <col min="2049" max="2049" width="32.57421875" style="90" customWidth="1"/>
    <col min="2050" max="2052" width="19.7109375" style="90" customWidth="1"/>
    <col min="2053" max="2058" width="18.57421875" style="90" customWidth="1"/>
    <col min="2059" max="2059" width="17.421875" style="90" customWidth="1"/>
    <col min="2060" max="2067" width="15.140625" style="90" customWidth="1"/>
    <col min="2068" max="2304" width="12.57421875" style="90" customWidth="1"/>
    <col min="2305" max="2305" width="32.57421875" style="90" customWidth="1"/>
    <col min="2306" max="2308" width="19.7109375" style="90" customWidth="1"/>
    <col min="2309" max="2314" width="18.57421875" style="90" customWidth="1"/>
    <col min="2315" max="2315" width="17.421875" style="90" customWidth="1"/>
    <col min="2316" max="2323" width="15.140625" style="90" customWidth="1"/>
    <col min="2324" max="2560" width="12.57421875" style="90" customWidth="1"/>
    <col min="2561" max="2561" width="32.57421875" style="90" customWidth="1"/>
    <col min="2562" max="2564" width="19.7109375" style="90" customWidth="1"/>
    <col min="2565" max="2570" width="18.57421875" style="90" customWidth="1"/>
    <col min="2571" max="2571" width="17.421875" style="90" customWidth="1"/>
    <col min="2572" max="2579" width="15.140625" style="90" customWidth="1"/>
    <col min="2580" max="2816" width="12.57421875" style="90" customWidth="1"/>
    <col min="2817" max="2817" width="32.57421875" style="90" customWidth="1"/>
    <col min="2818" max="2820" width="19.7109375" style="90" customWidth="1"/>
    <col min="2821" max="2826" width="18.57421875" style="90" customWidth="1"/>
    <col min="2827" max="2827" width="17.421875" style="90" customWidth="1"/>
    <col min="2828" max="2835" width="15.140625" style="90" customWidth="1"/>
    <col min="2836" max="3072" width="12.57421875" style="90" customWidth="1"/>
    <col min="3073" max="3073" width="32.57421875" style="90" customWidth="1"/>
    <col min="3074" max="3076" width="19.7109375" style="90" customWidth="1"/>
    <col min="3077" max="3082" width="18.57421875" style="90" customWidth="1"/>
    <col min="3083" max="3083" width="17.421875" style="90" customWidth="1"/>
    <col min="3084" max="3091" width="15.140625" style="90" customWidth="1"/>
    <col min="3092" max="3328" width="12.57421875" style="90" customWidth="1"/>
    <col min="3329" max="3329" width="32.57421875" style="90" customWidth="1"/>
    <col min="3330" max="3332" width="19.7109375" style="90" customWidth="1"/>
    <col min="3333" max="3338" width="18.57421875" style="90" customWidth="1"/>
    <col min="3339" max="3339" width="17.421875" style="90" customWidth="1"/>
    <col min="3340" max="3347" width="15.140625" style="90" customWidth="1"/>
    <col min="3348" max="3584" width="12.57421875" style="90" customWidth="1"/>
    <col min="3585" max="3585" width="32.57421875" style="90" customWidth="1"/>
    <col min="3586" max="3588" width="19.7109375" style="90" customWidth="1"/>
    <col min="3589" max="3594" width="18.57421875" style="90" customWidth="1"/>
    <col min="3595" max="3595" width="17.421875" style="90" customWidth="1"/>
    <col min="3596" max="3603" width="15.140625" style="90" customWidth="1"/>
    <col min="3604" max="3840" width="12.57421875" style="90" customWidth="1"/>
    <col min="3841" max="3841" width="32.57421875" style="90" customWidth="1"/>
    <col min="3842" max="3844" width="19.7109375" style="90" customWidth="1"/>
    <col min="3845" max="3850" width="18.57421875" style="90" customWidth="1"/>
    <col min="3851" max="3851" width="17.421875" style="90" customWidth="1"/>
    <col min="3852" max="3859" width="15.140625" style="90" customWidth="1"/>
    <col min="3860" max="4096" width="12.57421875" style="90" customWidth="1"/>
    <col min="4097" max="4097" width="32.57421875" style="90" customWidth="1"/>
    <col min="4098" max="4100" width="19.7109375" style="90" customWidth="1"/>
    <col min="4101" max="4106" width="18.57421875" style="90" customWidth="1"/>
    <col min="4107" max="4107" width="17.421875" style="90" customWidth="1"/>
    <col min="4108" max="4115" width="15.140625" style="90" customWidth="1"/>
    <col min="4116" max="4352" width="12.57421875" style="90" customWidth="1"/>
    <col min="4353" max="4353" width="32.57421875" style="90" customWidth="1"/>
    <col min="4354" max="4356" width="19.7109375" style="90" customWidth="1"/>
    <col min="4357" max="4362" width="18.57421875" style="90" customWidth="1"/>
    <col min="4363" max="4363" width="17.421875" style="90" customWidth="1"/>
    <col min="4364" max="4371" width="15.140625" style="90" customWidth="1"/>
    <col min="4372" max="4608" width="12.57421875" style="90" customWidth="1"/>
    <col min="4609" max="4609" width="32.57421875" style="90" customWidth="1"/>
    <col min="4610" max="4612" width="19.7109375" style="90" customWidth="1"/>
    <col min="4613" max="4618" width="18.57421875" style="90" customWidth="1"/>
    <col min="4619" max="4619" width="17.421875" style="90" customWidth="1"/>
    <col min="4620" max="4627" width="15.140625" style="90" customWidth="1"/>
    <col min="4628" max="4864" width="12.57421875" style="90" customWidth="1"/>
    <col min="4865" max="4865" width="32.57421875" style="90" customWidth="1"/>
    <col min="4866" max="4868" width="19.7109375" style="90" customWidth="1"/>
    <col min="4869" max="4874" width="18.57421875" style="90" customWidth="1"/>
    <col min="4875" max="4875" width="17.421875" style="90" customWidth="1"/>
    <col min="4876" max="4883" width="15.140625" style="90" customWidth="1"/>
    <col min="4884" max="5120" width="12.57421875" style="90" customWidth="1"/>
    <col min="5121" max="5121" width="32.57421875" style="90" customWidth="1"/>
    <col min="5122" max="5124" width="19.7109375" style="90" customWidth="1"/>
    <col min="5125" max="5130" width="18.57421875" style="90" customWidth="1"/>
    <col min="5131" max="5131" width="17.421875" style="90" customWidth="1"/>
    <col min="5132" max="5139" width="15.140625" style="90" customWidth="1"/>
    <col min="5140" max="5376" width="12.57421875" style="90" customWidth="1"/>
    <col min="5377" max="5377" width="32.57421875" style="90" customWidth="1"/>
    <col min="5378" max="5380" width="19.7109375" style="90" customWidth="1"/>
    <col min="5381" max="5386" width="18.57421875" style="90" customWidth="1"/>
    <col min="5387" max="5387" width="17.421875" style="90" customWidth="1"/>
    <col min="5388" max="5395" width="15.140625" style="90" customWidth="1"/>
    <col min="5396" max="5632" width="12.57421875" style="90" customWidth="1"/>
    <col min="5633" max="5633" width="32.57421875" style="90" customWidth="1"/>
    <col min="5634" max="5636" width="19.7109375" style="90" customWidth="1"/>
    <col min="5637" max="5642" width="18.57421875" style="90" customWidth="1"/>
    <col min="5643" max="5643" width="17.421875" style="90" customWidth="1"/>
    <col min="5644" max="5651" width="15.140625" style="90" customWidth="1"/>
    <col min="5652" max="5888" width="12.57421875" style="90" customWidth="1"/>
    <col min="5889" max="5889" width="32.57421875" style="90" customWidth="1"/>
    <col min="5890" max="5892" width="19.7109375" style="90" customWidth="1"/>
    <col min="5893" max="5898" width="18.57421875" style="90" customWidth="1"/>
    <col min="5899" max="5899" width="17.421875" style="90" customWidth="1"/>
    <col min="5900" max="5907" width="15.140625" style="90" customWidth="1"/>
    <col min="5908" max="6144" width="12.57421875" style="90" customWidth="1"/>
    <col min="6145" max="6145" width="32.57421875" style="90" customWidth="1"/>
    <col min="6146" max="6148" width="19.7109375" style="90" customWidth="1"/>
    <col min="6149" max="6154" width="18.57421875" style="90" customWidth="1"/>
    <col min="6155" max="6155" width="17.421875" style="90" customWidth="1"/>
    <col min="6156" max="6163" width="15.140625" style="90" customWidth="1"/>
    <col min="6164" max="6400" width="12.57421875" style="90" customWidth="1"/>
    <col min="6401" max="6401" width="32.57421875" style="90" customWidth="1"/>
    <col min="6402" max="6404" width="19.7109375" style="90" customWidth="1"/>
    <col min="6405" max="6410" width="18.57421875" style="90" customWidth="1"/>
    <col min="6411" max="6411" width="17.421875" style="90" customWidth="1"/>
    <col min="6412" max="6419" width="15.140625" style="90" customWidth="1"/>
    <col min="6420" max="6656" width="12.57421875" style="90" customWidth="1"/>
    <col min="6657" max="6657" width="32.57421875" style="90" customWidth="1"/>
    <col min="6658" max="6660" width="19.7109375" style="90" customWidth="1"/>
    <col min="6661" max="6666" width="18.57421875" style="90" customWidth="1"/>
    <col min="6667" max="6667" width="17.421875" style="90" customWidth="1"/>
    <col min="6668" max="6675" width="15.140625" style="90" customWidth="1"/>
    <col min="6676" max="6912" width="12.57421875" style="90" customWidth="1"/>
    <col min="6913" max="6913" width="32.57421875" style="90" customWidth="1"/>
    <col min="6914" max="6916" width="19.7109375" style="90" customWidth="1"/>
    <col min="6917" max="6922" width="18.57421875" style="90" customWidth="1"/>
    <col min="6923" max="6923" width="17.421875" style="90" customWidth="1"/>
    <col min="6924" max="6931" width="15.140625" style="90" customWidth="1"/>
    <col min="6932" max="7168" width="12.57421875" style="90" customWidth="1"/>
    <col min="7169" max="7169" width="32.57421875" style="90" customWidth="1"/>
    <col min="7170" max="7172" width="19.7109375" style="90" customWidth="1"/>
    <col min="7173" max="7178" width="18.57421875" style="90" customWidth="1"/>
    <col min="7179" max="7179" width="17.421875" style="90" customWidth="1"/>
    <col min="7180" max="7187" width="15.140625" style="90" customWidth="1"/>
    <col min="7188" max="7424" width="12.57421875" style="90" customWidth="1"/>
    <col min="7425" max="7425" width="32.57421875" style="90" customWidth="1"/>
    <col min="7426" max="7428" width="19.7109375" style="90" customWidth="1"/>
    <col min="7429" max="7434" width="18.57421875" style="90" customWidth="1"/>
    <col min="7435" max="7435" width="17.421875" style="90" customWidth="1"/>
    <col min="7436" max="7443" width="15.140625" style="90" customWidth="1"/>
    <col min="7444" max="7680" width="12.57421875" style="90" customWidth="1"/>
    <col min="7681" max="7681" width="32.57421875" style="90" customWidth="1"/>
    <col min="7682" max="7684" width="19.7109375" style="90" customWidth="1"/>
    <col min="7685" max="7690" width="18.57421875" style="90" customWidth="1"/>
    <col min="7691" max="7691" width="17.421875" style="90" customWidth="1"/>
    <col min="7692" max="7699" width="15.140625" style="90" customWidth="1"/>
    <col min="7700" max="7936" width="12.57421875" style="90" customWidth="1"/>
    <col min="7937" max="7937" width="32.57421875" style="90" customWidth="1"/>
    <col min="7938" max="7940" width="19.7109375" style="90" customWidth="1"/>
    <col min="7941" max="7946" width="18.57421875" style="90" customWidth="1"/>
    <col min="7947" max="7947" width="17.421875" style="90" customWidth="1"/>
    <col min="7948" max="7955" width="15.140625" style="90" customWidth="1"/>
    <col min="7956" max="8192" width="12.57421875" style="90" customWidth="1"/>
    <col min="8193" max="8193" width="32.57421875" style="90" customWidth="1"/>
    <col min="8194" max="8196" width="19.7109375" style="90" customWidth="1"/>
    <col min="8197" max="8202" width="18.57421875" style="90" customWidth="1"/>
    <col min="8203" max="8203" width="17.421875" style="90" customWidth="1"/>
    <col min="8204" max="8211" width="15.140625" style="90" customWidth="1"/>
    <col min="8212" max="8448" width="12.57421875" style="90" customWidth="1"/>
    <col min="8449" max="8449" width="32.57421875" style="90" customWidth="1"/>
    <col min="8450" max="8452" width="19.7109375" style="90" customWidth="1"/>
    <col min="8453" max="8458" width="18.57421875" style="90" customWidth="1"/>
    <col min="8459" max="8459" width="17.421875" style="90" customWidth="1"/>
    <col min="8460" max="8467" width="15.140625" style="90" customWidth="1"/>
    <col min="8468" max="8704" width="12.57421875" style="90" customWidth="1"/>
    <col min="8705" max="8705" width="32.57421875" style="90" customWidth="1"/>
    <col min="8706" max="8708" width="19.7109375" style="90" customWidth="1"/>
    <col min="8709" max="8714" width="18.57421875" style="90" customWidth="1"/>
    <col min="8715" max="8715" width="17.421875" style="90" customWidth="1"/>
    <col min="8716" max="8723" width="15.140625" style="90" customWidth="1"/>
    <col min="8724" max="8960" width="12.57421875" style="90" customWidth="1"/>
    <col min="8961" max="8961" width="32.57421875" style="90" customWidth="1"/>
    <col min="8962" max="8964" width="19.7109375" style="90" customWidth="1"/>
    <col min="8965" max="8970" width="18.57421875" style="90" customWidth="1"/>
    <col min="8971" max="8971" width="17.421875" style="90" customWidth="1"/>
    <col min="8972" max="8979" width="15.140625" style="90" customWidth="1"/>
    <col min="8980" max="9216" width="12.57421875" style="90" customWidth="1"/>
    <col min="9217" max="9217" width="32.57421875" style="90" customWidth="1"/>
    <col min="9218" max="9220" width="19.7109375" style="90" customWidth="1"/>
    <col min="9221" max="9226" width="18.57421875" style="90" customWidth="1"/>
    <col min="9227" max="9227" width="17.421875" style="90" customWidth="1"/>
    <col min="9228" max="9235" width="15.140625" style="90" customWidth="1"/>
    <col min="9236" max="9472" width="12.57421875" style="90" customWidth="1"/>
    <col min="9473" max="9473" width="32.57421875" style="90" customWidth="1"/>
    <col min="9474" max="9476" width="19.7109375" style="90" customWidth="1"/>
    <col min="9477" max="9482" width="18.57421875" style="90" customWidth="1"/>
    <col min="9483" max="9483" width="17.421875" style="90" customWidth="1"/>
    <col min="9484" max="9491" width="15.140625" style="90" customWidth="1"/>
    <col min="9492" max="9728" width="12.57421875" style="90" customWidth="1"/>
    <col min="9729" max="9729" width="32.57421875" style="90" customWidth="1"/>
    <col min="9730" max="9732" width="19.7109375" style="90" customWidth="1"/>
    <col min="9733" max="9738" width="18.57421875" style="90" customWidth="1"/>
    <col min="9739" max="9739" width="17.421875" style="90" customWidth="1"/>
    <col min="9740" max="9747" width="15.140625" style="90" customWidth="1"/>
    <col min="9748" max="9984" width="12.57421875" style="90" customWidth="1"/>
    <col min="9985" max="9985" width="32.57421875" style="90" customWidth="1"/>
    <col min="9986" max="9988" width="19.7109375" style="90" customWidth="1"/>
    <col min="9989" max="9994" width="18.57421875" style="90" customWidth="1"/>
    <col min="9995" max="9995" width="17.421875" style="90" customWidth="1"/>
    <col min="9996" max="10003" width="15.140625" style="90" customWidth="1"/>
    <col min="10004" max="10240" width="12.57421875" style="90" customWidth="1"/>
    <col min="10241" max="10241" width="32.57421875" style="90" customWidth="1"/>
    <col min="10242" max="10244" width="19.7109375" style="90" customWidth="1"/>
    <col min="10245" max="10250" width="18.57421875" style="90" customWidth="1"/>
    <col min="10251" max="10251" width="17.421875" style="90" customWidth="1"/>
    <col min="10252" max="10259" width="15.140625" style="90" customWidth="1"/>
    <col min="10260" max="10496" width="12.57421875" style="90" customWidth="1"/>
    <col min="10497" max="10497" width="32.57421875" style="90" customWidth="1"/>
    <col min="10498" max="10500" width="19.7109375" style="90" customWidth="1"/>
    <col min="10501" max="10506" width="18.57421875" style="90" customWidth="1"/>
    <col min="10507" max="10507" width="17.421875" style="90" customWidth="1"/>
    <col min="10508" max="10515" width="15.140625" style="90" customWidth="1"/>
    <col min="10516" max="10752" width="12.57421875" style="90" customWidth="1"/>
    <col min="10753" max="10753" width="32.57421875" style="90" customWidth="1"/>
    <col min="10754" max="10756" width="19.7109375" style="90" customWidth="1"/>
    <col min="10757" max="10762" width="18.57421875" style="90" customWidth="1"/>
    <col min="10763" max="10763" width="17.421875" style="90" customWidth="1"/>
    <col min="10764" max="10771" width="15.140625" style="90" customWidth="1"/>
    <col min="10772" max="11008" width="12.57421875" style="90" customWidth="1"/>
    <col min="11009" max="11009" width="32.57421875" style="90" customWidth="1"/>
    <col min="11010" max="11012" width="19.7109375" style="90" customWidth="1"/>
    <col min="11013" max="11018" width="18.57421875" style="90" customWidth="1"/>
    <col min="11019" max="11019" width="17.421875" style="90" customWidth="1"/>
    <col min="11020" max="11027" width="15.140625" style="90" customWidth="1"/>
    <col min="11028" max="11264" width="12.57421875" style="90" customWidth="1"/>
    <col min="11265" max="11265" width="32.57421875" style="90" customWidth="1"/>
    <col min="11266" max="11268" width="19.7109375" style="90" customWidth="1"/>
    <col min="11269" max="11274" width="18.57421875" style="90" customWidth="1"/>
    <col min="11275" max="11275" width="17.421875" style="90" customWidth="1"/>
    <col min="11276" max="11283" width="15.140625" style="90" customWidth="1"/>
    <col min="11284" max="11520" width="12.57421875" style="90" customWidth="1"/>
    <col min="11521" max="11521" width="32.57421875" style="90" customWidth="1"/>
    <col min="11522" max="11524" width="19.7109375" style="90" customWidth="1"/>
    <col min="11525" max="11530" width="18.57421875" style="90" customWidth="1"/>
    <col min="11531" max="11531" width="17.421875" style="90" customWidth="1"/>
    <col min="11532" max="11539" width="15.140625" style="90" customWidth="1"/>
    <col min="11540" max="11776" width="12.57421875" style="90" customWidth="1"/>
    <col min="11777" max="11777" width="32.57421875" style="90" customWidth="1"/>
    <col min="11778" max="11780" width="19.7109375" style="90" customWidth="1"/>
    <col min="11781" max="11786" width="18.57421875" style="90" customWidth="1"/>
    <col min="11787" max="11787" width="17.421875" style="90" customWidth="1"/>
    <col min="11788" max="11795" width="15.140625" style="90" customWidth="1"/>
    <col min="11796" max="12032" width="12.57421875" style="90" customWidth="1"/>
    <col min="12033" max="12033" width="32.57421875" style="90" customWidth="1"/>
    <col min="12034" max="12036" width="19.7109375" style="90" customWidth="1"/>
    <col min="12037" max="12042" width="18.57421875" style="90" customWidth="1"/>
    <col min="12043" max="12043" width="17.421875" style="90" customWidth="1"/>
    <col min="12044" max="12051" width="15.140625" style="90" customWidth="1"/>
    <col min="12052" max="12288" width="12.57421875" style="90" customWidth="1"/>
    <col min="12289" max="12289" width="32.57421875" style="90" customWidth="1"/>
    <col min="12290" max="12292" width="19.7109375" style="90" customWidth="1"/>
    <col min="12293" max="12298" width="18.57421875" style="90" customWidth="1"/>
    <col min="12299" max="12299" width="17.421875" style="90" customWidth="1"/>
    <col min="12300" max="12307" width="15.140625" style="90" customWidth="1"/>
    <col min="12308" max="12544" width="12.57421875" style="90" customWidth="1"/>
    <col min="12545" max="12545" width="32.57421875" style="90" customWidth="1"/>
    <col min="12546" max="12548" width="19.7109375" style="90" customWidth="1"/>
    <col min="12549" max="12554" width="18.57421875" style="90" customWidth="1"/>
    <col min="12555" max="12555" width="17.421875" style="90" customWidth="1"/>
    <col min="12556" max="12563" width="15.140625" style="90" customWidth="1"/>
    <col min="12564" max="12800" width="12.57421875" style="90" customWidth="1"/>
    <col min="12801" max="12801" width="32.57421875" style="90" customWidth="1"/>
    <col min="12802" max="12804" width="19.7109375" style="90" customWidth="1"/>
    <col min="12805" max="12810" width="18.57421875" style="90" customWidth="1"/>
    <col min="12811" max="12811" width="17.421875" style="90" customWidth="1"/>
    <col min="12812" max="12819" width="15.140625" style="90" customWidth="1"/>
    <col min="12820" max="13056" width="12.57421875" style="90" customWidth="1"/>
    <col min="13057" max="13057" width="32.57421875" style="90" customWidth="1"/>
    <col min="13058" max="13060" width="19.7109375" style="90" customWidth="1"/>
    <col min="13061" max="13066" width="18.57421875" style="90" customWidth="1"/>
    <col min="13067" max="13067" width="17.421875" style="90" customWidth="1"/>
    <col min="13068" max="13075" width="15.140625" style="90" customWidth="1"/>
    <col min="13076" max="13312" width="12.57421875" style="90" customWidth="1"/>
    <col min="13313" max="13313" width="32.57421875" style="90" customWidth="1"/>
    <col min="13314" max="13316" width="19.7109375" style="90" customWidth="1"/>
    <col min="13317" max="13322" width="18.57421875" style="90" customWidth="1"/>
    <col min="13323" max="13323" width="17.421875" style="90" customWidth="1"/>
    <col min="13324" max="13331" width="15.140625" style="90" customWidth="1"/>
    <col min="13332" max="13568" width="12.57421875" style="90" customWidth="1"/>
    <col min="13569" max="13569" width="32.57421875" style="90" customWidth="1"/>
    <col min="13570" max="13572" width="19.7109375" style="90" customWidth="1"/>
    <col min="13573" max="13578" width="18.57421875" style="90" customWidth="1"/>
    <col min="13579" max="13579" width="17.421875" style="90" customWidth="1"/>
    <col min="13580" max="13587" width="15.140625" style="90" customWidth="1"/>
    <col min="13588" max="13824" width="12.57421875" style="90" customWidth="1"/>
    <col min="13825" max="13825" width="32.57421875" style="90" customWidth="1"/>
    <col min="13826" max="13828" width="19.7109375" style="90" customWidth="1"/>
    <col min="13829" max="13834" width="18.57421875" style="90" customWidth="1"/>
    <col min="13835" max="13835" width="17.421875" style="90" customWidth="1"/>
    <col min="13836" max="13843" width="15.140625" style="90" customWidth="1"/>
    <col min="13844" max="14080" width="12.57421875" style="90" customWidth="1"/>
    <col min="14081" max="14081" width="32.57421875" style="90" customWidth="1"/>
    <col min="14082" max="14084" width="19.7109375" style="90" customWidth="1"/>
    <col min="14085" max="14090" width="18.57421875" style="90" customWidth="1"/>
    <col min="14091" max="14091" width="17.421875" style="90" customWidth="1"/>
    <col min="14092" max="14099" width="15.140625" style="90" customWidth="1"/>
    <col min="14100" max="14336" width="12.57421875" style="90" customWidth="1"/>
    <col min="14337" max="14337" width="32.57421875" style="90" customWidth="1"/>
    <col min="14338" max="14340" width="19.7109375" style="90" customWidth="1"/>
    <col min="14341" max="14346" width="18.57421875" style="90" customWidth="1"/>
    <col min="14347" max="14347" width="17.421875" style="90" customWidth="1"/>
    <col min="14348" max="14355" width="15.140625" style="90" customWidth="1"/>
    <col min="14356" max="14592" width="12.57421875" style="90" customWidth="1"/>
    <col min="14593" max="14593" width="32.57421875" style="90" customWidth="1"/>
    <col min="14594" max="14596" width="19.7109375" style="90" customWidth="1"/>
    <col min="14597" max="14602" width="18.57421875" style="90" customWidth="1"/>
    <col min="14603" max="14603" width="17.421875" style="90" customWidth="1"/>
    <col min="14604" max="14611" width="15.140625" style="90" customWidth="1"/>
    <col min="14612" max="14848" width="12.57421875" style="90" customWidth="1"/>
    <col min="14849" max="14849" width="32.57421875" style="90" customWidth="1"/>
    <col min="14850" max="14852" width="19.7109375" style="90" customWidth="1"/>
    <col min="14853" max="14858" width="18.57421875" style="90" customWidth="1"/>
    <col min="14859" max="14859" width="17.421875" style="90" customWidth="1"/>
    <col min="14860" max="14867" width="15.140625" style="90" customWidth="1"/>
    <col min="14868" max="15104" width="12.57421875" style="90" customWidth="1"/>
    <col min="15105" max="15105" width="32.57421875" style="90" customWidth="1"/>
    <col min="15106" max="15108" width="19.7109375" style="90" customWidth="1"/>
    <col min="15109" max="15114" width="18.57421875" style="90" customWidth="1"/>
    <col min="15115" max="15115" width="17.421875" style="90" customWidth="1"/>
    <col min="15116" max="15123" width="15.140625" style="90" customWidth="1"/>
    <col min="15124" max="15360" width="12.57421875" style="90" customWidth="1"/>
    <col min="15361" max="15361" width="32.57421875" style="90" customWidth="1"/>
    <col min="15362" max="15364" width="19.7109375" style="90" customWidth="1"/>
    <col min="15365" max="15370" width="18.57421875" style="90" customWidth="1"/>
    <col min="15371" max="15371" width="17.421875" style="90" customWidth="1"/>
    <col min="15372" max="15379" width="15.140625" style="90" customWidth="1"/>
    <col min="15380" max="15616" width="12.57421875" style="90" customWidth="1"/>
    <col min="15617" max="15617" width="32.57421875" style="90" customWidth="1"/>
    <col min="15618" max="15620" width="19.7109375" style="90" customWidth="1"/>
    <col min="15621" max="15626" width="18.57421875" style="90" customWidth="1"/>
    <col min="15627" max="15627" width="17.421875" style="90" customWidth="1"/>
    <col min="15628" max="15635" width="15.140625" style="90" customWidth="1"/>
    <col min="15636" max="15872" width="12.57421875" style="90" customWidth="1"/>
    <col min="15873" max="15873" width="32.57421875" style="90" customWidth="1"/>
    <col min="15874" max="15876" width="19.7109375" style="90" customWidth="1"/>
    <col min="15877" max="15882" width="18.57421875" style="90" customWidth="1"/>
    <col min="15883" max="15883" width="17.421875" style="90" customWidth="1"/>
    <col min="15884" max="15891" width="15.140625" style="90" customWidth="1"/>
    <col min="15892" max="16128" width="12.57421875" style="90" customWidth="1"/>
    <col min="16129" max="16129" width="32.57421875" style="90" customWidth="1"/>
    <col min="16130" max="16132" width="19.7109375" style="90" customWidth="1"/>
    <col min="16133" max="16138" width="18.57421875" style="90" customWidth="1"/>
    <col min="16139" max="16139" width="17.421875" style="90" customWidth="1"/>
    <col min="16140" max="16147" width="15.140625" style="90" customWidth="1"/>
    <col min="16148" max="16384" width="12.57421875" style="90" customWidth="1"/>
  </cols>
  <sheetData>
    <row r="1" spans="1:11" ht="18.75" customHeight="1">
      <c r="A1" s="1183" t="s">
        <v>1054</v>
      </c>
      <c r="B1" s="739"/>
      <c r="C1" s="739"/>
      <c r="D1" s="739"/>
      <c r="E1" s="739"/>
      <c r="F1" s="739"/>
      <c r="G1" s="739"/>
      <c r="H1" s="739"/>
      <c r="I1" s="739"/>
      <c r="J1" s="739"/>
      <c r="K1" s="739"/>
    </row>
    <row r="2" spans="1:11" ht="21" customHeight="1">
      <c r="A2" s="1315" t="s">
        <v>741</v>
      </c>
      <c r="B2" s="1315"/>
      <c r="C2" s="1315"/>
      <c r="D2" s="1315"/>
      <c r="E2" s="1315"/>
      <c r="F2" s="1315"/>
      <c r="G2" s="1315"/>
      <c r="H2" s="1315"/>
      <c r="I2" s="1315"/>
      <c r="J2" s="1315"/>
      <c r="K2" s="1315"/>
    </row>
    <row r="3" spans="1:11" ht="21" customHeight="1">
      <c r="A3" s="1315" t="s">
        <v>742</v>
      </c>
      <c r="B3" s="1315"/>
      <c r="C3" s="1315"/>
      <c r="D3" s="1315"/>
      <c r="E3" s="1315"/>
      <c r="F3" s="1315"/>
      <c r="G3" s="1315"/>
      <c r="H3" s="1315"/>
      <c r="I3" s="1315"/>
      <c r="J3" s="1315"/>
      <c r="K3" s="1315"/>
    </row>
    <row r="4" spans="1:11" s="609" customFormat="1" ht="25.5" customHeight="1">
      <c r="A4" s="740">
        <v>44681</v>
      </c>
      <c r="B4" s="740"/>
      <c r="C4" s="740"/>
      <c r="D4" s="740"/>
      <c r="E4" s="740"/>
      <c r="F4" s="740"/>
      <c r="G4" s="740"/>
      <c r="H4" s="740"/>
      <c r="I4" s="740"/>
      <c r="J4" s="740"/>
      <c r="K4" s="740"/>
    </row>
    <row r="5" spans="1:11" s="93" customFormat="1" ht="19.5" customHeight="1">
      <c r="A5" s="1320" t="s">
        <v>70</v>
      </c>
      <c r="B5" s="1320"/>
      <c r="C5" s="1320"/>
      <c r="D5" s="1320"/>
      <c r="E5" s="1320"/>
      <c r="F5" s="1320"/>
      <c r="G5" s="1320"/>
      <c r="H5" s="1320"/>
      <c r="I5" s="1320"/>
      <c r="J5" s="1320"/>
      <c r="K5" s="1320"/>
    </row>
    <row r="6" spans="1:11" ht="14.25" customHeight="1" thickBot="1">
      <c r="A6" s="741"/>
      <c r="B6" s="5"/>
      <c r="C6" s="5"/>
      <c r="D6" s="5"/>
      <c r="E6" s="5"/>
      <c r="F6" s="5"/>
      <c r="G6" s="5"/>
      <c r="H6" s="5"/>
      <c r="I6" s="5"/>
      <c r="J6" s="5"/>
      <c r="K6" s="5"/>
    </row>
    <row r="7" spans="1:11" s="6" customFormat="1" ht="21" customHeight="1">
      <c r="A7" s="742"/>
      <c r="B7" s="1321" t="s">
        <v>743</v>
      </c>
      <c r="C7" s="1321"/>
      <c r="D7" s="1321"/>
      <c r="E7" s="1321"/>
      <c r="F7" s="1321" t="s">
        <v>744</v>
      </c>
      <c r="G7" s="1321"/>
      <c r="H7" s="1321"/>
      <c r="I7" s="1321"/>
      <c r="J7" s="1322" t="s">
        <v>745</v>
      </c>
      <c r="K7" s="743" t="s">
        <v>746</v>
      </c>
    </row>
    <row r="8" spans="1:11" s="6" customFormat="1" ht="19.5" customHeight="1">
      <c r="A8" s="744"/>
      <c r="B8" s="745" t="s">
        <v>747</v>
      </c>
      <c r="C8" s="745" t="s">
        <v>747</v>
      </c>
      <c r="D8" s="745" t="s">
        <v>747</v>
      </c>
      <c r="E8" s="1324" t="s">
        <v>428</v>
      </c>
      <c r="F8" s="745" t="s">
        <v>747</v>
      </c>
      <c r="G8" s="745" t="s">
        <v>747</v>
      </c>
      <c r="H8" s="745" t="s">
        <v>747</v>
      </c>
      <c r="I8" s="1324" t="s">
        <v>428</v>
      </c>
      <c r="J8" s="1323"/>
      <c r="K8" s="746" t="s">
        <v>748</v>
      </c>
    </row>
    <row r="9" spans="1:11" s="6" customFormat="1" ht="19.5" customHeight="1">
      <c r="A9" s="747" t="s">
        <v>749</v>
      </c>
      <c r="B9" s="745" t="s">
        <v>750</v>
      </c>
      <c r="C9" s="745" t="s">
        <v>751</v>
      </c>
      <c r="D9" s="745" t="s">
        <v>752</v>
      </c>
      <c r="E9" s="1324"/>
      <c r="F9" s="745" t="s">
        <v>750</v>
      </c>
      <c r="G9" s="745" t="s">
        <v>751</v>
      </c>
      <c r="H9" s="745" t="s">
        <v>752</v>
      </c>
      <c r="I9" s="1324"/>
      <c r="J9" s="1323"/>
      <c r="K9" s="748" t="s">
        <v>753</v>
      </c>
    </row>
    <row r="10" spans="1:11" s="6" customFormat="1" ht="17.25" customHeight="1">
      <c r="A10" s="749"/>
      <c r="B10" s="750" t="s">
        <v>694</v>
      </c>
      <c r="C10" s="750" t="s">
        <v>695</v>
      </c>
      <c r="D10" s="750" t="s">
        <v>754</v>
      </c>
      <c r="E10" s="750" t="s">
        <v>697</v>
      </c>
      <c r="F10" s="750" t="s">
        <v>755</v>
      </c>
      <c r="G10" s="750" t="s">
        <v>756</v>
      </c>
      <c r="H10" s="750" t="s">
        <v>757</v>
      </c>
      <c r="I10" s="750" t="s">
        <v>758</v>
      </c>
      <c r="J10" s="750" t="s">
        <v>759</v>
      </c>
      <c r="K10" s="751" t="s">
        <v>65</v>
      </c>
    </row>
    <row r="11" spans="1:11" ht="9" customHeight="1">
      <c r="A11" s="752"/>
      <c r="B11" s="753"/>
      <c r="C11" s="754"/>
      <c r="D11" s="754"/>
      <c r="E11" s="754"/>
      <c r="F11" s="754"/>
      <c r="G11" s="754"/>
      <c r="H11" s="754"/>
      <c r="I11" s="754"/>
      <c r="J11" s="753"/>
      <c r="K11" s="755"/>
    </row>
    <row r="12" spans="1:12" ht="20.1" customHeight="1">
      <c r="A12" s="79" t="s">
        <v>28</v>
      </c>
      <c r="B12" s="756">
        <v>304330.63</v>
      </c>
      <c r="C12" s="756">
        <v>219.73200000000003</v>
      </c>
      <c r="D12" s="756">
        <v>35914.374</v>
      </c>
      <c r="E12" s="756">
        <v>340464.73600000003</v>
      </c>
      <c r="F12" s="756">
        <v>3804132.8300000005</v>
      </c>
      <c r="G12" s="756">
        <v>2197.32</v>
      </c>
      <c r="H12" s="756">
        <v>359143.74000000005</v>
      </c>
      <c r="I12" s="756">
        <v>4165473.8900000006</v>
      </c>
      <c r="J12" s="756">
        <v>807784.33</v>
      </c>
      <c r="K12" s="757">
        <v>19.39</v>
      </c>
      <c r="L12" s="758"/>
    </row>
    <row r="13" spans="1:12" ht="20.1" customHeight="1">
      <c r="A13" s="21" t="s">
        <v>29</v>
      </c>
      <c r="B13" s="756">
        <v>280899.98</v>
      </c>
      <c r="C13" s="756">
        <v>339.747</v>
      </c>
      <c r="D13" s="756">
        <v>17725.658</v>
      </c>
      <c r="E13" s="756">
        <v>298965.38499999995</v>
      </c>
      <c r="F13" s="756">
        <v>3511249.8000000003</v>
      </c>
      <c r="G13" s="756">
        <v>3397.4700000000003</v>
      </c>
      <c r="H13" s="756">
        <v>177256.58</v>
      </c>
      <c r="I13" s="756">
        <v>3691903.8500000006</v>
      </c>
      <c r="J13" s="756">
        <v>688080.84</v>
      </c>
      <c r="K13" s="757">
        <v>18.64</v>
      </c>
      <c r="L13" s="758"/>
    </row>
    <row r="14" spans="1:12" ht="20.1" customHeight="1">
      <c r="A14" s="21" t="s">
        <v>30</v>
      </c>
      <c r="B14" s="756">
        <v>169717.01</v>
      </c>
      <c r="C14" s="756">
        <v>38.594</v>
      </c>
      <c r="D14" s="756">
        <v>23408.333</v>
      </c>
      <c r="E14" s="756">
        <v>193163.93700000003</v>
      </c>
      <c r="F14" s="756">
        <v>2121462.6</v>
      </c>
      <c r="G14" s="756">
        <v>385.94</v>
      </c>
      <c r="H14" s="756">
        <v>234083.33</v>
      </c>
      <c r="I14" s="756">
        <v>2355931.87</v>
      </c>
      <c r="J14" s="756">
        <v>390673.53</v>
      </c>
      <c r="K14" s="757">
        <v>16.58</v>
      </c>
      <c r="L14" s="758"/>
    </row>
    <row r="15" spans="1:12" ht="20.1" customHeight="1">
      <c r="A15" s="21" t="s">
        <v>31</v>
      </c>
      <c r="B15" s="756">
        <v>111724.4</v>
      </c>
      <c r="C15" s="756">
        <v>486.42100000000005</v>
      </c>
      <c r="D15" s="756">
        <v>19851.752</v>
      </c>
      <c r="E15" s="756">
        <v>132062.573</v>
      </c>
      <c r="F15" s="756">
        <v>1396555.03</v>
      </c>
      <c r="G15" s="756">
        <v>4864.210000000001</v>
      </c>
      <c r="H15" s="756">
        <v>198517.52000000002</v>
      </c>
      <c r="I15" s="756">
        <v>1599936.76</v>
      </c>
      <c r="J15" s="756">
        <v>279108.33</v>
      </c>
      <c r="K15" s="757">
        <v>17.44</v>
      </c>
      <c r="L15" s="758"/>
    </row>
    <row r="16" spans="1:12" ht="20.1" customHeight="1">
      <c r="A16" s="21" t="s">
        <v>32</v>
      </c>
      <c r="B16" s="756">
        <v>34360.17</v>
      </c>
      <c r="C16" s="756">
        <v>83.019</v>
      </c>
      <c r="D16" s="756">
        <v>8610.799</v>
      </c>
      <c r="E16" s="756">
        <v>43053.988</v>
      </c>
      <c r="F16" s="756">
        <v>429502.17000000004</v>
      </c>
      <c r="G16" s="756">
        <v>830.19</v>
      </c>
      <c r="H16" s="756">
        <v>86107.99</v>
      </c>
      <c r="I16" s="756">
        <v>516440.35000000003</v>
      </c>
      <c r="J16" s="756">
        <v>46569.68</v>
      </c>
      <c r="K16" s="757">
        <v>9.02</v>
      </c>
      <c r="L16" s="758"/>
    </row>
    <row r="17" spans="1:12" ht="20.1" customHeight="1">
      <c r="A17" s="21" t="s">
        <v>33</v>
      </c>
      <c r="B17" s="756">
        <v>162733.8</v>
      </c>
      <c r="C17" s="756">
        <v>102.959</v>
      </c>
      <c r="D17" s="756">
        <v>40709.19</v>
      </c>
      <c r="E17" s="756">
        <v>203545.949</v>
      </c>
      <c r="F17" s="756">
        <v>2034172.4900000002</v>
      </c>
      <c r="G17" s="756">
        <v>1029.5900000000001</v>
      </c>
      <c r="H17" s="756">
        <v>407091.9</v>
      </c>
      <c r="I17" s="756">
        <v>2442293.9800000004</v>
      </c>
      <c r="J17" s="756">
        <v>351994.04</v>
      </c>
      <c r="K17" s="757">
        <v>14.41</v>
      </c>
      <c r="L17" s="758"/>
    </row>
    <row r="18" spans="1:12" ht="20.1" customHeight="1">
      <c r="A18" s="21" t="s">
        <v>34</v>
      </c>
      <c r="B18" s="756">
        <v>922.82</v>
      </c>
      <c r="C18" s="756">
        <v>69.072</v>
      </c>
      <c r="D18" s="756">
        <v>34.472</v>
      </c>
      <c r="E18" s="756">
        <v>1026.364</v>
      </c>
      <c r="F18" s="756">
        <v>11535.310000000001</v>
      </c>
      <c r="G18" s="756">
        <v>690.72</v>
      </c>
      <c r="H18" s="756">
        <v>344.72</v>
      </c>
      <c r="I18" s="756">
        <v>12570.75</v>
      </c>
      <c r="J18" s="756">
        <v>17548.24</v>
      </c>
      <c r="K18" s="757">
        <v>139.6</v>
      </c>
      <c r="L18" s="758"/>
    </row>
    <row r="19" spans="1:12" ht="20.1" customHeight="1">
      <c r="A19" s="21" t="s">
        <v>35</v>
      </c>
      <c r="B19" s="756">
        <v>100294.41</v>
      </c>
      <c r="C19" s="756">
        <v>733.45</v>
      </c>
      <c r="D19" s="756">
        <v>23434.637000000002</v>
      </c>
      <c r="E19" s="756">
        <v>124462.497</v>
      </c>
      <c r="F19" s="756">
        <v>1253680.1300000001</v>
      </c>
      <c r="G19" s="756">
        <v>7334.5</v>
      </c>
      <c r="H19" s="756">
        <v>234346.37000000002</v>
      </c>
      <c r="I19" s="756">
        <v>1495361.0000000002</v>
      </c>
      <c r="J19" s="756">
        <v>224016.12</v>
      </c>
      <c r="K19" s="757">
        <v>14.98</v>
      </c>
      <c r="L19" s="758"/>
    </row>
    <row r="20" spans="1:12" ht="20.1" customHeight="1">
      <c r="A20" s="21" t="s">
        <v>36</v>
      </c>
      <c r="B20" s="756">
        <v>49594.71</v>
      </c>
      <c r="C20" s="756">
        <v>2.988</v>
      </c>
      <c r="D20" s="756">
        <v>12399.426</v>
      </c>
      <c r="E20" s="756">
        <v>61997.123999999996</v>
      </c>
      <c r="F20" s="756">
        <v>619933.8999999999</v>
      </c>
      <c r="G20" s="756">
        <v>29.88</v>
      </c>
      <c r="H20" s="756">
        <v>123994.26</v>
      </c>
      <c r="I20" s="756">
        <v>743958.0399999999</v>
      </c>
      <c r="J20" s="756">
        <v>94414.36</v>
      </c>
      <c r="K20" s="757">
        <v>12.69</v>
      </c>
      <c r="L20" s="758"/>
    </row>
    <row r="21" spans="1:12" ht="20.1" customHeight="1">
      <c r="A21" s="21" t="s">
        <v>37</v>
      </c>
      <c r="B21" s="756">
        <v>95823.77</v>
      </c>
      <c r="C21" s="756">
        <v>17.456</v>
      </c>
      <c r="D21" s="756">
        <v>17220.931</v>
      </c>
      <c r="E21" s="756">
        <v>113062.157</v>
      </c>
      <c r="F21" s="756">
        <v>1197797.1199999999</v>
      </c>
      <c r="G21" s="756">
        <v>174.56</v>
      </c>
      <c r="H21" s="756">
        <v>172209.31</v>
      </c>
      <c r="I21" s="756">
        <v>1370180.99</v>
      </c>
      <c r="J21" s="756">
        <v>129564.77</v>
      </c>
      <c r="K21" s="757">
        <v>9.46</v>
      </c>
      <c r="L21" s="758"/>
    </row>
    <row r="22" spans="1:13" ht="24" customHeight="1" thickBot="1">
      <c r="A22" s="604" t="s">
        <v>38</v>
      </c>
      <c r="B22" s="759">
        <v>1310401.7</v>
      </c>
      <c r="C22" s="759">
        <v>2093.4380000000006</v>
      </c>
      <c r="D22" s="759">
        <v>199309.57200000004</v>
      </c>
      <c r="E22" s="759">
        <v>1511804.71</v>
      </c>
      <c r="F22" s="759">
        <v>16380021.38</v>
      </c>
      <c r="G22" s="759">
        <v>20934.380000000005</v>
      </c>
      <c r="H22" s="759">
        <v>1993095.7200000002</v>
      </c>
      <c r="I22" s="759">
        <v>18394051.48</v>
      </c>
      <c r="J22" s="759">
        <v>3029754.24</v>
      </c>
      <c r="K22" s="546">
        <v>16.471418504338764</v>
      </c>
      <c r="L22" s="758"/>
      <c r="M22" s="760"/>
    </row>
    <row r="23" spans="1:11" ht="12" customHeight="1">
      <c r="A23" s="1319"/>
      <c r="B23" s="1319"/>
      <c r="C23" s="1319"/>
      <c r="D23" s="1319"/>
      <c r="E23" s="1319"/>
      <c r="F23" s="1319"/>
      <c r="G23" s="1319"/>
      <c r="H23" s="1319"/>
      <c r="I23" s="1319"/>
      <c r="J23" s="1319"/>
      <c r="K23" s="1319"/>
    </row>
    <row r="24" spans="1:11" ht="13.5">
      <c r="A24" s="761" t="s">
        <v>760</v>
      </c>
      <c r="B24" s="27"/>
      <c r="C24" s="27"/>
      <c r="D24" s="27"/>
      <c r="E24" s="27"/>
      <c r="F24" s="27"/>
      <c r="G24" s="27"/>
      <c r="H24" s="27"/>
      <c r="I24" s="27"/>
      <c r="J24" s="27"/>
      <c r="K24" s="27"/>
    </row>
    <row r="25" spans="1:11" ht="13.5">
      <c r="A25" s="762" t="s">
        <v>761</v>
      </c>
      <c r="B25" s="25"/>
      <c r="C25" s="25"/>
      <c r="D25" s="25"/>
      <c r="E25" s="25"/>
      <c r="F25" s="25"/>
      <c r="G25" s="25"/>
      <c r="H25" s="25"/>
      <c r="I25" s="25"/>
      <c r="J25" s="25"/>
      <c r="K25" s="25"/>
    </row>
    <row r="26" spans="1:11" ht="13.5">
      <c r="A26" s="763" t="s">
        <v>762</v>
      </c>
      <c r="E26" s="764"/>
      <c r="F26" s="764"/>
      <c r="G26" s="764"/>
      <c r="H26" s="764"/>
      <c r="I26" s="764"/>
      <c r="J26" s="764"/>
      <c r="K26" s="765"/>
    </row>
    <row r="27" ht="13.5">
      <c r="A27" s="763" t="s">
        <v>763</v>
      </c>
    </row>
    <row r="200" ht="15">
      <c r="C200" s="90"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90" customWidth="1"/>
    <col min="2" max="11" width="9.7109375" style="90" customWidth="1"/>
    <col min="12" max="12" width="10.00390625" style="90" customWidth="1"/>
    <col min="13" max="13" width="11.57421875" style="90" customWidth="1"/>
    <col min="14" max="14" width="13.421875" style="90" customWidth="1"/>
    <col min="15" max="15" width="10.8515625" style="90" customWidth="1"/>
    <col min="16" max="21" width="9.7109375" style="90" customWidth="1"/>
    <col min="22" max="23" width="10.7109375" style="90" customWidth="1"/>
    <col min="24" max="24" width="15.421875" style="90" customWidth="1"/>
    <col min="25" max="25" width="15.140625" style="861" customWidth="1"/>
    <col min="26" max="32" width="15.140625" style="90" customWidth="1"/>
    <col min="33" max="256" width="12.57421875" style="90" customWidth="1"/>
    <col min="257" max="257" width="32.00390625" style="90" customWidth="1"/>
    <col min="258" max="267" width="9.7109375" style="90" customWidth="1"/>
    <col min="268" max="268" width="10.00390625" style="90" customWidth="1"/>
    <col min="269" max="269" width="11.57421875" style="90" customWidth="1"/>
    <col min="270" max="270" width="13.421875" style="90" customWidth="1"/>
    <col min="271" max="271" width="10.8515625" style="90" customWidth="1"/>
    <col min="272" max="277" width="9.7109375" style="90" customWidth="1"/>
    <col min="278" max="279" width="10.7109375" style="90" customWidth="1"/>
    <col min="280" max="280" width="15.421875" style="90" customWidth="1"/>
    <col min="281" max="288" width="15.140625" style="90" customWidth="1"/>
    <col min="289" max="512" width="12.57421875" style="90" customWidth="1"/>
    <col min="513" max="513" width="32.00390625" style="90" customWidth="1"/>
    <col min="514" max="523" width="9.7109375" style="90" customWidth="1"/>
    <col min="524" max="524" width="10.00390625" style="90" customWidth="1"/>
    <col min="525" max="525" width="11.57421875" style="90" customWidth="1"/>
    <col min="526" max="526" width="13.421875" style="90" customWidth="1"/>
    <col min="527" max="527" width="10.8515625" style="90" customWidth="1"/>
    <col min="528" max="533" width="9.7109375" style="90" customWidth="1"/>
    <col min="534" max="535" width="10.7109375" style="90" customWidth="1"/>
    <col min="536" max="536" width="15.421875" style="90" customWidth="1"/>
    <col min="537" max="544" width="15.140625" style="90" customWidth="1"/>
    <col min="545" max="768" width="12.57421875" style="90" customWidth="1"/>
    <col min="769" max="769" width="32.00390625" style="90" customWidth="1"/>
    <col min="770" max="779" width="9.7109375" style="90" customWidth="1"/>
    <col min="780" max="780" width="10.00390625" style="90" customWidth="1"/>
    <col min="781" max="781" width="11.57421875" style="90" customWidth="1"/>
    <col min="782" max="782" width="13.421875" style="90" customWidth="1"/>
    <col min="783" max="783" width="10.8515625" style="90" customWidth="1"/>
    <col min="784" max="789" width="9.7109375" style="90" customWidth="1"/>
    <col min="790" max="791" width="10.7109375" style="90" customWidth="1"/>
    <col min="792" max="792" width="15.421875" style="90" customWidth="1"/>
    <col min="793" max="800" width="15.140625" style="90" customWidth="1"/>
    <col min="801" max="1024" width="12.57421875" style="90" customWidth="1"/>
    <col min="1025" max="1025" width="32.00390625" style="90" customWidth="1"/>
    <col min="1026" max="1035" width="9.7109375" style="90" customWidth="1"/>
    <col min="1036" max="1036" width="10.00390625" style="90" customWidth="1"/>
    <col min="1037" max="1037" width="11.57421875" style="90" customWidth="1"/>
    <col min="1038" max="1038" width="13.421875" style="90" customWidth="1"/>
    <col min="1039" max="1039" width="10.8515625" style="90" customWidth="1"/>
    <col min="1040" max="1045" width="9.7109375" style="90" customWidth="1"/>
    <col min="1046" max="1047" width="10.7109375" style="90" customWidth="1"/>
    <col min="1048" max="1048" width="15.421875" style="90" customWidth="1"/>
    <col min="1049" max="1056" width="15.140625" style="90" customWidth="1"/>
    <col min="1057" max="1280" width="12.57421875" style="90" customWidth="1"/>
    <col min="1281" max="1281" width="32.00390625" style="90" customWidth="1"/>
    <col min="1282" max="1291" width="9.7109375" style="90" customWidth="1"/>
    <col min="1292" max="1292" width="10.00390625" style="90" customWidth="1"/>
    <col min="1293" max="1293" width="11.57421875" style="90" customWidth="1"/>
    <col min="1294" max="1294" width="13.421875" style="90" customWidth="1"/>
    <col min="1295" max="1295" width="10.8515625" style="90" customWidth="1"/>
    <col min="1296" max="1301" width="9.7109375" style="90" customWidth="1"/>
    <col min="1302" max="1303" width="10.7109375" style="90" customWidth="1"/>
    <col min="1304" max="1304" width="15.421875" style="90" customWidth="1"/>
    <col min="1305" max="1312" width="15.140625" style="90" customWidth="1"/>
    <col min="1313" max="1536" width="12.57421875" style="90" customWidth="1"/>
    <col min="1537" max="1537" width="32.00390625" style="90" customWidth="1"/>
    <col min="1538" max="1547" width="9.7109375" style="90" customWidth="1"/>
    <col min="1548" max="1548" width="10.00390625" style="90" customWidth="1"/>
    <col min="1549" max="1549" width="11.57421875" style="90" customWidth="1"/>
    <col min="1550" max="1550" width="13.421875" style="90" customWidth="1"/>
    <col min="1551" max="1551" width="10.8515625" style="90" customWidth="1"/>
    <col min="1552" max="1557" width="9.7109375" style="90" customWidth="1"/>
    <col min="1558" max="1559" width="10.7109375" style="90" customWidth="1"/>
    <col min="1560" max="1560" width="15.421875" style="90" customWidth="1"/>
    <col min="1561" max="1568" width="15.140625" style="90" customWidth="1"/>
    <col min="1569" max="1792" width="12.57421875" style="90" customWidth="1"/>
    <col min="1793" max="1793" width="32.00390625" style="90" customWidth="1"/>
    <col min="1794" max="1803" width="9.7109375" style="90" customWidth="1"/>
    <col min="1804" max="1804" width="10.00390625" style="90" customWidth="1"/>
    <col min="1805" max="1805" width="11.57421875" style="90" customWidth="1"/>
    <col min="1806" max="1806" width="13.421875" style="90" customWidth="1"/>
    <col min="1807" max="1807" width="10.8515625" style="90" customWidth="1"/>
    <col min="1808" max="1813" width="9.7109375" style="90" customWidth="1"/>
    <col min="1814" max="1815" width="10.7109375" style="90" customWidth="1"/>
    <col min="1816" max="1816" width="15.421875" style="90" customWidth="1"/>
    <col min="1817" max="1824" width="15.140625" style="90" customWidth="1"/>
    <col min="1825" max="2048" width="12.57421875" style="90" customWidth="1"/>
    <col min="2049" max="2049" width="32.00390625" style="90" customWidth="1"/>
    <col min="2050" max="2059" width="9.7109375" style="90" customWidth="1"/>
    <col min="2060" max="2060" width="10.00390625" style="90" customWidth="1"/>
    <col min="2061" max="2061" width="11.57421875" style="90" customWidth="1"/>
    <col min="2062" max="2062" width="13.421875" style="90" customWidth="1"/>
    <col min="2063" max="2063" width="10.8515625" style="90" customWidth="1"/>
    <col min="2064" max="2069" width="9.7109375" style="90" customWidth="1"/>
    <col min="2070" max="2071" width="10.7109375" style="90" customWidth="1"/>
    <col min="2072" max="2072" width="15.421875" style="90" customWidth="1"/>
    <col min="2073" max="2080" width="15.140625" style="90" customWidth="1"/>
    <col min="2081" max="2304" width="12.57421875" style="90" customWidth="1"/>
    <col min="2305" max="2305" width="32.00390625" style="90" customWidth="1"/>
    <col min="2306" max="2315" width="9.7109375" style="90" customWidth="1"/>
    <col min="2316" max="2316" width="10.00390625" style="90" customWidth="1"/>
    <col min="2317" max="2317" width="11.57421875" style="90" customWidth="1"/>
    <col min="2318" max="2318" width="13.421875" style="90" customWidth="1"/>
    <col min="2319" max="2319" width="10.8515625" style="90" customWidth="1"/>
    <col min="2320" max="2325" width="9.7109375" style="90" customWidth="1"/>
    <col min="2326" max="2327" width="10.7109375" style="90" customWidth="1"/>
    <col min="2328" max="2328" width="15.421875" style="90" customWidth="1"/>
    <col min="2329" max="2336" width="15.140625" style="90" customWidth="1"/>
    <col min="2337" max="2560" width="12.57421875" style="90" customWidth="1"/>
    <col min="2561" max="2561" width="32.00390625" style="90" customWidth="1"/>
    <col min="2562" max="2571" width="9.7109375" style="90" customWidth="1"/>
    <col min="2572" max="2572" width="10.00390625" style="90" customWidth="1"/>
    <col min="2573" max="2573" width="11.57421875" style="90" customWidth="1"/>
    <col min="2574" max="2574" width="13.421875" style="90" customWidth="1"/>
    <col min="2575" max="2575" width="10.8515625" style="90" customWidth="1"/>
    <col min="2576" max="2581" width="9.7109375" style="90" customWidth="1"/>
    <col min="2582" max="2583" width="10.7109375" style="90" customWidth="1"/>
    <col min="2584" max="2584" width="15.421875" style="90" customWidth="1"/>
    <col min="2585" max="2592" width="15.140625" style="90" customWidth="1"/>
    <col min="2593" max="2816" width="12.57421875" style="90" customWidth="1"/>
    <col min="2817" max="2817" width="32.00390625" style="90" customWidth="1"/>
    <col min="2818" max="2827" width="9.7109375" style="90" customWidth="1"/>
    <col min="2828" max="2828" width="10.00390625" style="90" customWidth="1"/>
    <col min="2829" max="2829" width="11.57421875" style="90" customWidth="1"/>
    <col min="2830" max="2830" width="13.421875" style="90" customWidth="1"/>
    <col min="2831" max="2831" width="10.8515625" style="90" customWidth="1"/>
    <col min="2832" max="2837" width="9.7109375" style="90" customWidth="1"/>
    <col min="2838" max="2839" width="10.7109375" style="90" customWidth="1"/>
    <col min="2840" max="2840" width="15.421875" style="90" customWidth="1"/>
    <col min="2841" max="2848" width="15.140625" style="90" customWidth="1"/>
    <col min="2849" max="3072" width="12.57421875" style="90" customWidth="1"/>
    <col min="3073" max="3073" width="32.00390625" style="90" customWidth="1"/>
    <col min="3074" max="3083" width="9.7109375" style="90" customWidth="1"/>
    <col min="3084" max="3084" width="10.00390625" style="90" customWidth="1"/>
    <col min="3085" max="3085" width="11.57421875" style="90" customWidth="1"/>
    <col min="3086" max="3086" width="13.421875" style="90" customWidth="1"/>
    <col min="3087" max="3087" width="10.8515625" style="90" customWidth="1"/>
    <col min="3088" max="3093" width="9.7109375" style="90" customWidth="1"/>
    <col min="3094" max="3095" width="10.7109375" style="90" customWidth="1"/>
    <col min="3096" max="3096" width="15.421875" style="90" customWidth="1"/>
    <col min="3097" max="3104" width="15.140625" style="90" customWidth="1"/>
    <col min="3105" max="3328" width="12.57421875" style="90" customWidth="1"/>
    <col min="3329" max="3329" width="32.00390625" style="90" customWidth="1"/>
    <col min="3330" max="3339" width="9.7109375" style="90" customWidth="1"/>
    <col min="3340" max="3340" width="10.00390625" style="90" customWidth="1"/>
    <col min="3341" max="3341" width="11.57421875" style="90" customWidth="1"/>
    <col min="3342" max="3342" width="13.421875" style="90" customWidth="1"/>
    <col min="3343" max="3343" width="10.8515625" style="90" customWidth="1"/>
    <col min="3344" max="3349" width="9.7109375" style="90" customWidth="1"/>
    <col min="3350" max="3351" width="10.7109375" style="90" customWidth="1"/>
    <col min="3352" max="3352" width="15.421875" style="90" customWidth="1"/>
    <col min="3353" max="3360" width="15.140625" style="90" customWidth="1"/>
    <col min="3361" max="3584" width="12.57421875" style="90" customWidth="1"/>
    <col min="3585" max="3585" width="32.00390625" style="90" customWidth="1"/>
    <col min="3586" max="3595" width="9.7109375" style="90" customWidth="1"/>
    <col min="3596" max="3596" width="10.00390625" style="90" customWidth="1"/>
    <col min="3597" max="3597" width="11.57421875" style="90" customWidth="1"/>
    <col min="3598" max="3598" width="13.421875" style="90" customWidth="1"/>
    <col min="3599" max="3599" width="10.8515625" style="90" customWidth="1"/>
    <col min="3600" max="3605" width="9.7109375" style="90" customWidth="1"/>
    <col min="3606" max="3607" width="10.7109375" style="90" customWidth="1"/>
    <col min="3608" max="3608" width="15.421875" style="90" customWidth="1"/>
    <col min="3609" max="3616" width="15.140625" style="90" customWidth="1"/>
    <col min="3617" max="3840" width="12.57421875" style="90" customWidth="1"/>
    <col min="3841" max="3841" width="32.00390625" style="90" customWidth="1"/>
    <col min="3842" max="3851" width="9.7109375" style="90" customWidth="1"/>
    <col min="3852" max="3852" width="10.00390625" style="90" customWidth="1"/>
    <col min="3853" max="3853" width="11.57421875" style="90" customWidth="1"/>
    <col min="3854" max="3854" width="13.421875" style="90" customWidth="1"/>
    <col min="3855" max="3855" width="10.8515625" style="90" customWidth="1"/>
    <col min="3856" max="3861" width="9.7109375" style="90" customWidth="1"/>
    <col min="3862" max="3863" width="10.7109375" style="90" customWidth="1"/>
    <col min="3864" max="3864" width="15.421875" style="90" customWidth="1"/>
    <col min="3865" max="3872" width="15.140625" style="90" customWidth="1"/>
    <col min="3873" max="4096" width="12.57421875" style="90" customWidth="1"/>
    <col min="4097" max="4097" width="32.00390625" style="90" customWidth="1"/>
    <col min="4098" max="4107" width="9.7109375" style="90" customWidth="1"/>
    <col min="4108" max="4108" width="10.00390625" style="90" customWidth="1"/>
    <col min="4109" max="4109" width="11.57421875" style="90" customWidth="1"/>
    <col min="4110" max="4110" width="13.421875" style="90" customWidth="1"/>
    <col min="4111" max="4111" width="10.8515625" style="90" customWidth="1"/>
    <col min="4112" max="4117" width="9.7109375" style="90" customWidth="1"/>
    <col min="4118" max="4119" width="10.7109375" style="90" customWidth="1"/>
    <col min="4120" max="4120" width="15.421875" style="90" customWidth="1"/>
    <col min="4121" max="4128" width="15.140625" style="90" customWidth="1"/>
    <col min="4129" max="4352" width="12.57421875" style="90" customWidth="1"/>
    <col min="4353" max="4353" width="32.00390625" style="90" customWidth="1"/>
    <col min="4354" max="4363" width="9.7109375" style="90" customWidth="1"/>
    <col min="4364" max="4364" width="10.00390625" style="90" customWidth="1"/>
    <col min="4365" max="4365" width="11.57421875" style="90" customWidth="1"/>
    <col min="4366" max="4366" width="13.421875" style="90" customWidth="1"/>
    <col min="4367" max="4367" width="10.8515625" style="90" customWidth="1"/>
    <col min="4368" max="4373" width="9.7109375" style="90" customWidth="1"/>
    <col min="4374" max="4375" width="10.7109375" style="90" customWidth="1"/>
    <col min="4376" max="4376" width="15.421875" style="90" customWidth="1"/>
    <col min="4377" max="4384" width="15.140625" style="90" customWidth="1"/>
    <col min="4385" max="4608" width="12.57421875" style="90" customWidth="1"/>
    <col min="4609" max="4609" width="32.00390625" style="90" customWidth="1"/>
    <col min="4610" max="4619" width="9.7109375" style="90" customWidth="1"/>
    <col min="4620" max="4620" width="10.00390625" style="90" customWidth="1"/>
    <col min="4621" max="4621" width="11.57421875" style="90" customWidth="1"/>
    <col min="4622" max="4622" width="13.421875" style="90" customWidth="1"/>
    <col min="4623" max="4623" width="10.8515625" style="90" customWidth="1"/>
    <col min="4624" max="4629" width="9.7109375" style="90" customWidth="1"/>
    <col min="4630" max="4631" width="10.7109375" style="90" customWidth="1"/>
    <col min="4632" max="4632" width="15.421875" style="90" customWidth="1"/>
    <col min="4633" max="4640" width="15.140625" style="90" customWidth="1"/>
    <col min="4641" max="4864" width="12.57421875" style="90" customWidth="1"/>
    <col min="4865" max="4865" width="32.00390625" style="90" customWidth="1"/>
    <col min="4866" max="4875" width="9.7109375" style="90" customWidth="1"/>
    <col min="4876" max="4876" width="10.00390625" style="90" customWidth="1"/>
    <col min="4877" max="4877" width="11.57421875" style="90" customWidth="1"/>
    <col min="4878" max="4878" width="13.421875" style="90" customWidth="1"/>
    <col min="4879" max="4879" width="10.8515625" style="90" customWidth="1"/>
    <col min="4880" max="4885" width="9.7109375" style="90" customWidth="1"/>
    <col min="4886" max="4887" width="10.7109375" style="90" customWidth="1"/>
    <col min="4888" max="4888" width="15.421875" style="90" customWidth="1"/>
    <col min="4889" max="4896" width="15.140625" style="90" customWidth="1"/>
    <col min="4897" max="5120" width="12.57421875" style="90" customWidth="1"/>
    <col min="5121" max="5121" width="32.00390625" style="90" customWidth="1"/>
    <col min="5122" max="5131" width="9.7109375" style="90" customWidth="1"/>
    <col min="5132" max="5132" width="10.00390625" style="90" customWidth="1"/>
    <col min="5133" max="5133" width="11.57421875" style="90" customWidth="1"/>
    <col min="5134" max="5134" width="13.421875" style="90" customWidth="1"/>
    <col min="5135" max="5135" width="10.8515625" style="90" customWidth="1"/>
    <col min="5136" max="5141" width="9.7109375" style="90" customWidth="1"/>
    <col min="5142" max="5143" width="10.7109375" style="90" customWidth="1"/>
    <col min="5144" max="5144" width="15.421875" style="90" customWidth="1"/>
    <col min="5145" max="5152" width="15.140625" style="90" customWidth="1"/>
    <col min="5153" max="5376" width="12.57421875" style="90" customWidth="1"/>
    <col min="5377" max="5377" width="32.00390625" style="90" customWidth="1"/>
    <col min="5378" max="5387" width="9.7109375" style="90" customWidth="1"/>
    <col min="5388" max="5388" width="10.00390625" style="90" customWidth="1"/>
    <col min="5389" max="5389" width="11.57421875" style="90" customWidth="1"/>
    <col min="5390" max="5390" width="13.421875" style="90" customWidth="1"/>
    <col min="5391" max="5391" width="10.8515625" style="90" customWidth="1"/>
    <col min="5392" max="5397" width="9.7109375" style="90" customWidth="1"/>
    <col min="5398" max="5399" width="10.7109375" style="90" customWidth="1"/>
    <col min="5400" max="5400" width="15.421875" style="90" customWidth="1"/>
    <col min="5401" max="5408" width="15.140625" style="90" customWidth="1"/>
    <col min="5409" max="5632" width="12.57421875" style="90" customWidth="1"/>
    <col min="5633" max="5633" width="32.00390625" style="90" customWidth="1"/>
    <col min="5634" max="5643" width="9.7109375" style="90" customWidth="1"/>
    <col min="5644" max="5644" width="10.00390625" style="90" customWidth="1"/>
    <col min="5645" max="5645" width="11.57421875" style="90" customWidth="1"/>
    <col min="5646" max="5646" width="13.421875" style="90" customWidth="1"/>
    <col min="5647" max="5647" width="10.8515625" style="90" customWidth="1"/>
    <col min="5648" max="5653" width="9.7109375" style="90" customWidth="1"/>
    <col min="5654" max="5655" width="10.7109375" style="90" customWidth="1"/>
    <col min="5656" max="5656" width="15.421875" style="90" customWidth="1"/>
    <col min="5657" max="5664" width="15.140625" style="90" customWidth="1"/>
    <col min="5665" max="5888" width="12.57421875" style="90" customWidth="1"/>
    <col min="5889" max="5889" width="32.00390625" style="90" customWidth="1"/>
    <col min="5890" max="5899" width="9.7109375" style="90" customWidth="1"/>
    <col min="5900" max="5900" width="10.00390625" style="90" customWidth="1"/>
    <col min="5901" max="5901" width="11.57421875" style="90" customWidth="1"/>
    <col min="5902" max="5902" width="13.421875" style="90" customWidth="1"/>
    <col min="5903" max="5903" width="10.8515625" style="90" customWidth="1"/>
    <col min="5904" max="5909" width="9.7109375" style="90" customWidth="1"/>
    <col min="5910" max="5911" width="10.7109375" style="90" customWidth="1"/>
    <col min="5912" max="5912" width="15.421875" style="90" customWidth="1"/>
    <col min="5913" max="5920" width="15.140625" style="90" customWidth="1"/>
    <col min="5921" max="6144" width="12.57421875" style="90" customWidth="1"/>
    <col min="6145" max="6145" width="32.00390625" style="90" customWidth="1"/>
    <col min="6146" max="6155" width="9.7109375" style="90" customWidth="1"/>
    <col min="6156" max="6156" width="10.00390625" style="90" customWidth="1"/>
    <col min="6157" max="6157" width="11.57421875" style="90" customWidth="1"/>
    <col min="6158" max="6158" width="13.421875" style="90" customWidth="1"/>
    <col min="6159" max="6159" width="10.8515625" style="90" customWidth="1"/>
    <col min="6160" max="6165" width="9.7109375" style="90" customWidth="1"/>
    <col min="6166" max="6167" width="10.7109375" style="90" customWidth="1"/>
    <col min="6168" max="6168" width="15.421875" style="90" customWidth="1"/>
    <col min="6169" max="6176" width="15.140625" style="90" customWidth="1"/>
    <col min="6177" max="6400" width="12.57421875" style="90" customWidth="1"/>
    <col min="6401" max="6401" width="32.00390625" style="90" customWidth="1"/>
    <col min="6402" max="6411" width="9.7109375" style="90" customWidth="1"/>
    <col min="6412" max="6412" width="10.00390625" style="90" customWidth="1"/>
    <col min="6413" max="6413" width="11.57421875" style="90" customWidth="1"/>
    <col min="6414" max="6414" width="13.421875" style="90" customWidth="1"/>
    <col min="6415" max="6415" width="10.8515625" style="90" customWidth="1"/>
    <col min="6416" max="6421" width="9.7109375" style="90" customWidth="1"/>
    <col min="6422" max="6423" width="10.7109375" style="90" customWidth="1"/>
    <col min="6424" max="6424" width="15.421875" style="90" customWidth="1"/>
    <col min="6425" max="6432" width="15.140625" style="90" customWidth="1"/>
    <col min="6433" max="6656" width="12.57421875" style="90" customWidth="1"/>
    <col min="6657" max="6657" width="32.00390625" style="90" customWidth="1"/>
    <col min="6658" max="6667" width="9.7109375" style="90" customWidth="1"/>
    <col min="6668" max="6668" width="10.00390625" style="90" customWidth="1"/>
    <col min="6669" max="6669" width="11.57421875" style="90" customWidth="1"/>
    <col min="6670" max="6670" width="13.421875" style="90" customWidth="1"/>
    <col min="6671" max="6671" width="10.8515625" style="90" customWidth="1"/>
    <col min="6672" max="6677" width="9.7109375" style="90" customWidth="1"/>
    <col min="6678" max="6679" width="10.7109375" style="90" customWidth="1"/>
    <col min="6680" max="6680" width="15.421875" style="90" customWidth="1"/>
    <col min="6681" max="6688" width="15.140625" style="90" customWidth="1"/>
    <col min="6689" max="6912" width="12.57421875" style="90" customWidth="1"/>
    <col min="6913" max="6913" width="32.00390625" style="90" customWidth="1"/>
    <col min="6914" max="6923" width="9.7109375" style="90" customWidth="1"/>
    <col min="6924" max="6924" width="10.00390625" style="90" customWidth="1"/>
    <col min="6925" max="6925" width="11.57421875" style="90" customWidth="1"/>
    <col min="6926" max="6926" width="13.421875" style="90" customWidth="1"/>
    <col min="6927" max="6927" width="10.8515625" style="90" customWidth="1"/>
    <col min="6928" max="6933" width="9.7109375" style="90" customWidth="1"/>
    <col min="6934" max="6935" width="10.7109375" style="90" customWidth="1"/>
    <col min="6936" max="6936" width="15.421875" style="90" customWidth="1"/>
    <col min="6937" max="6944" width="15.140625" style="90" customWidth="1"/>
    <col min="6945" max="7168" width="12.57421875" style="90" customWidth="1"/>
    <col min="7169" max="7169" width="32.00390625" style="90" customWidth="1"/>
    <col min="7170" max="7179" width="9.7109375" style="90" customWidth="1"/>
    <col min="7180" max="7180" width="10.00390625" style="90" customWidth="1"/>
    <col min="7181" max="7181" width="11.57421875" style="90" customWidth="1"/>
    <col min="7182" max="7182" width="13.421875" style="90" customWidth="1"/>
    <col min="7183" max="7183" width="10.8515625" style="90" customWidth="1"/>
    <col min="7184" max="7189" width="9.7109375" style="90" customWidth="1"/>
    <col min="7190" max="7191" width="10.7109375" style="90" customWidth="1"/>
    <col min="7192" max="7192" width="15.421875" style="90" customWidth="1"/>
    <col min="7193" max="7200" width="15.140625" style="90" customWidth="1"/>
    <col min="7201" max="7424" width="12.57421875" style="90" customWidth="1"/>
    <col min="7425" max="7425" width="32.00390625" style="90" customWidth="1"/>
    <col min="7426" max="7435" width="9.7109375" style="90" customWidth="1"/>
    <col min="7436" max="7436" width="10.00390625" style="90" customWidth="1"/>
    <col min="7437" max="7437" width="11.57421875" style="90" customWidth="1"/>
    <col min="7438" max="7438" width="13.421875" style="90" customWidth="1"/>
    <col min="7439" max="7439" width="10.8515625" style="90" customWidth="1"/>
    <col min="7440" max="7445" width="9.7109375" style="90" customWidth="1"/>
    <col min="7446" max="7447" width="10.7109375" style="90" customWidth="1"/>
    <col min="7448" max="7448" width="15.421875" style="90" customWidth="1"/>
    <col min="7449" max="7456" width="15.140625" style="90" customWidth="1"/>
    <col min="7457" max="7680" width="12.57421875" style="90" customWidth="1"/>
    <col min="7681" max="7681" width="32.00390625" style="90" customWidth="1"/>
    <col min="7682" max="7691" width="9.7109375" style="90" customWidth="1"/>
    <col min="7692" max="7692" width="10.00390625" style="90" customWidth="1"/>
    <col min="7693" max="7693" width="11.57421875" style="90" customWidth="1"/>
    <col min="7694" max="7694" width="13.421875" style="90" customWidth="1"/>
    <col min="7695" max="7695" width="10.8515625" style="90" customWidth="1"/>
    <col min="7696" max="7701" width="9.7109375" style="90" customWidth="1"/>
    <col min="7702" max="7703" width="10.7109375" style="90" customWidth="1"/>
    <col min="7704" max="7704" width="15.421875" style="90" customWidth="1"/>
    <col min="7705" max="7712" width="15.140625" style="90" customWidth="1"/>
    <col min="7713" max="7936" width="12.57421875" style="90" customWidth="1"/>
    <col min="7937" max="7937" width="32.00390625" style="90" customWidth="1"/>
    <col min="7938" max="7947" width="9.7109375" style="90" customWidth="1"/>
    <col min="7948" max="7948" width="10.00390625" style="90" customWidth="1"/>
    <col min="7949" max="7949" width="11.57421875" style="90" customWidth="1"/>
    <col min="7950" max="7950" width="13.421875" style="90" customWidth="1"/>
    <col min="7951" max="7951" width="10.8515625" style="90" customWidth="1"/>
    <col min="7952" max="7957" width="9.7109375" style="90" customWidth="1"/>
    <col min="7958" max="7959" width="10.7109375" style="90" customWidth="1"/>
    <col min="7960" max="7960" width="15.421875" style="90" customWidth="1"/>
    <col min="7961" max="7968" width="15.140625" style="90" customWidth="1"/>
    <col min="7969" max="8192" width="12.57421875" style="90" customWidth="1"/>
    <col min="8193" max="8193" width="32.00390625" style="90" customWidth="1"/>
    <col min="8194" max="8203" width="9.7109375" style="90" customWidth="1"/>
    <col min="8204" max="8204" width="10.00390625" style="90" customWidth="1"/>
    <col min="8205" max="8205" width="11.57421875" style="90" customWidth="1"/>
    <col min="8206" max="8206" width="13.421875" style="90" customWidth="1"/>
    <col min="8207" max="8207" width="10.8515625" style="90" customWidth="1"/>
    <col min="8208" max="8213" width="9.7109375" style="90" customWidth="1"/>
    <col min="8214" max="8215" width="10.7109375" style="90" customWidth="1"/>
    <col min="8216" max="8216" width="15.421875" style="90" customWidth="1"/>
    <col min="8217" max="8224" width="15.140625" style="90" customWidth="1"/>
    <col min="8225" max="8448" width="12.57421875" style="90" customWidth="1"/>
    <col min="8449" max="8449" width="32.00390625" style="90" customWidth="1"/>
    <col min="8450" max="8459" width="9.7109375" style="90" customWidth="1"/>
    <col min="8460" max="8460" width="10.00390625" style="90" customWidth="1"/>
    <col min="8461" max="8461" width="11.57421875" style="90" customWidth="1"/>
    <col min="8462" max="8462" width="13.421875" style="90" customWidth="1"/>
    <col min="8463" max="8463" width="10.8515625" style="90" customWidth="1"/>
    <col min="8464" max="8469" width="9.7109375" style="90" customWidth="1"/>
    <col min="8470" max="8471" width="10.7109375" style="90" customWidth="1"/>
    <col min="8472" max="8472" width="15.421875" style="90" customWidth="1"/>
    <col min="8473" max="8480" width="15.140625" style="90" customWidth="1"/>
    <col min="8481" max="8704" width="12.57421875" style="90" customWidth="1"/>
    <col min="8705" max="8705" width="32.00390625" style="90" customWidth="1"/>
    <col min="8706" max="8715" width="9.7109375" style="90" customWidth="1"/>
    <col min="8716" max="8716" width="10.00390625" style="90" customWidth="1"/>
    <col min="8717" max="8717" width="11.57421875" style="90" customWidth="1"/>
    <col min="8718" max="8718" width="13.421875" style="90" customWidth="1"/>
    <col min="8719" max="8719" width="10.8515625" style="90" customWidth="1"/>
    <col min="8720" max="8725" width="9.7109375" style="90" customWidth="1"/>
    <col min="8726" max="8727" width="10.7109375" style="90" customWidth="1"/>
    <col min="8728" max="8728" width="15.421875" style="90" customWidth="1"/>
    <col min="8729" max="8736" width="15.140625" style="90" customWidth="1"/>
    <col min="8737" max="8960" width="12.57421875" style="90" customWidth="1"/>
    <col min="8961" max="8961" width="32.00390625" style="90" customWidth="1"/>
    <col min="8962" max="8971" width="9.7109375" style="90" customWidth="1"/>
    <col min="8972" max="8972" width="10.00390625" style="90" customWidth="1"/>
    <col min="8973" max="8973" width="11.57421875" style="90" customWidth="1"/>
    <col min="8974" max="8974" width="13.421875" style="90" customWidth="1"/>
    <col min="8975" max="8975" width="10.8515625" style="90" customWidth="1"/>
    <col min="8976" max="8981" width="9.7109375" style="90" customWidth="1"/>
    <col min="8982" max="8983" width="10.7109375" style="90" customWidth="1"/>
    <col min="8984" max="8984" width="15.421875" style="90" customWidth="1"/>
    <col min="8985" max="8992" width="15.140625" style="90" customWidth="1"/>
    <col min="8993" max="9216" width="12.57421875" style="90" customWidth="1"/>
    <col min="9217" max="9217" width="32.00390625" style="90" customWidth="1"/>
    <col min="9218" max="9227" width="9.7109375" style="90" customWidth="1"/>
    <col min="9228" max="9228" width="10.00390625" style="90" customWidth="1"/>
    <col min="9229" max="9229" width="11.57421875" style="90" customWidth="1"/>
    <col min="9230" max="9230" width="13.421875" style="90" customWidth="1"/>
    <col min="9231" max="9231" width="10.8515625" style="90" customWidth="1"/>
    <col min="9232" max="9237" width="9.7109375" style="90" customWidth="1"/>
    <col min="9238" max="9239" width="10.7109375" style="90" customWidth="1"/>
    <col min="9240" max="9240" width="15.421875" style="90" customWidth="1"/>
    <col min="9241" max="9248" width="15.140625" style="90" customWidth="1"/>
    <col min="9249" max="9472" width="12.57421875" style="90" customWidth="1"/>
    <col min="9473" max="9473" width="32.00390625" style="90" customWidth="1"/>
    <col min="9474" max="9483" width="9.7109375" style="90" customWidth="1"/>
    <col min="9484" max="9484" width="10.00390625" style="90" customWidth="1"/>
    <col min="9485" max="9485" width="11.57421875" style="90" customWidth="1"/>
    <col min="9486" max="9486" width="13.421875" style="90" customWidth="1"/>
    <col min="9487" max="9487" width="10.8515625" style="90" customWidth="1"/>
    <col min="9488" max="9493" width="9.7109375" style="90" customWidth="1"/>
    <col min="9494" max="9495" width="10.7109375" style="90" customWidth="1"/>
    <col min="9496" max="9496" width="15.421875" style="90" customWidth="1"/>
    <col min="9497" max="9504" width="15.140625" style="90" customWidth="1"/>
    <col min="9505" max="9728" width="12.57421875" style="90" customWidth="1"/>
    <col min="9729" max="9729" width="32.00390625" style="90" customWidth="1"/>
    <col min="9730" max="9739" width="9.7109375" style="90" customWidth="1"/>
    <col min="9740" max="9740" width="10.00390625" style="90" customWidth="1"/>
    <col min="9741" max="9741" width="11.57421875" style="90" customWidth="1"/>
    <col min="9742" max="9742" width="13.421875" style="90" customWidth="1"/>
    <col min="9743" max="9743" width="10.8515625" style="90" customWidth="1"/>
    <col min="9744" max="9749" width="9.7109375" style="90" customWidth="1"/>
    <col min="9750" max="9751" width="10.7109375" style="90" customWidth="1"/>
    <col min="9752" max="9752" width="15.421875" style="90" customWidth="1"/>
    <col min="9753" max="9760" width="15.140625" style="90" customWidth="1"/>
    <col min="9761" max="9984" width="12.57421875" style="90" customWidth="1"/>
    <col min="9985" max="9985" width="32.00390625" style="90" customWidth="1"/>
    <col min="9986" max="9995" width="9.7109375" style="90" customWidth="1"/>
    <col min="9996" max="9996" width="10.00390625" style="90" customWidth="1"/>
    <col min="9997" max="9997" width="11.57421875" style="90" customWidth="1"/>
    <col min="9998" max="9998" width="13.421875" style="90" customWidth="1"/>
    <col min="9999" max="9999" width="10.8515625" style="90" customWidth="1"/>
    <col min="10000" max="10005" width="9.7109375" style="90" customWidth="1"/>
    <col min="10006" max="10007" width="10.7109375" style="90" customWidth="1"/>
    <col min="10008" max="10008" width="15.421875" style="90" customWidth="1"/>
    <col min="10009" max="10016" width="15.140625" style="90" customWidth="1"/>
    <col min="10017" max="10240" width="12.57421875" style="90" customWidth="1"/>
    <col min="10241" max="10241" width="32.00390625" style="90" customWidth="1"/>
    <col min="10242" max="10251" width="9.7109375" style="90" customWidth="1"/>
    <col min="10252" max="10252" width="10.00390625" style="90" customWidth="1"/>
    <col min="10253" max="10253" width="11.57421875" style="90" customWidth="1"/>
    <col min="10254" max="10254" width="13.421875" style="90" customWidth="1"/>
    <col min="10255" max="10255" width="10.8515625" style="90" customWidth="1"/>
    <col min="10256" max="10261" width="9.7109375" style="90" customWidth="1"/>
    <col min="10262" max="10263" width="10.7109375" style="90" customWidth="1"/>
    <col min="10264" max="10264" width="15.421875" style="90" customWidth="1"/>
    <col min="10265" max="10272" width="15.140625" style="90" customWidth="1"/>
    <col min="10273" max="10496" width="12.57421875" style="90" customWidth="1"/>
    <col min="10497" max="10497" width="32.00390625" style="90" customWidth="1"/>
    <col min="10498" max="10507" width="9.7109375" style="90" customWidth="1"/>
    <col min="10508" max="10508" width="10.00390625" style="90" customWidth="1"/>
    <col min="10509" max="10509" width="11.57421875" style="90" customWidth="1"/>
    <col min="10510" max="10510" width="13.421875" style="90" customWidth="1"/>
    <col min="10511" max="10511" width="10.8515625" style="90" customWidth="1"/>
    <col min="10512" max="10517" width="9.7109375" style="90" customWidth="1"/>
    <col min="10518" max="10519" width="10.7109375" style="90" customWidth="1"/>
    <col min="10520" max="10520" width="15.421875" style="90" customWidth="1"/>
    <col min="10521" max="10528" width="15.140625" style="90" customWidth="1"/>
    <col min="10529" max="10752" width="12.57421875" style="90" customWidth="1"/>
    <col min="10753" max="10753" width="32.00390625" style="90" customWidth="1"/>
    <col min="10754" max="10763" width="9.7109375" style="90" customWidth="1"/>
    <col min="10764" max="10764" width="10.00390625" style="90" customWidth="1"/>
    <col min="10765" max="10765" width="11.57421875" style="90" customWidth="1"/>
    <col min="10766" max="10766" width="13.421875" style="90" customWidth="1"/>
    <col min="10767" max="10767" width="10.8515625" style="90" customWidth="1"/>
    <col min="10768" max="10773" width="9.7109375" style="90" customWidth="1"/>
    <col min="10774" max="10775" width="10.7109375" style="90" customWidth="1"/>
    <col min="10776" max="10776" width="15.421875" style="90" customWidth="1"/>
    <col min="10777" max="10784" width="15.140625" style="90" customWidth="1"/>
    <col min="10785" max="11008" width="12.57421875" style="90" customWidth="1"/>
    <col min="11009" max="11009" width="32.00390625" style="90" customWidth="1"/>
    <col min="11010" max="11019" width="9.7109375" style="90" customWidth="1"/>
    <col min="11020" max="11020" width="10.00390625" style="90" customWidth="1"/>
    <col min="11021" max="11021" width="11.57421875" style="90" customWidth="1"/>
    <col min="11022" max="11022" width="13.421875" style="90" customWidth="1"/>
    <col min="11023" max="11023" width="10.8515625" style="90" customWidth="1"/>
    <col min="11024" max="11029" width="9.7109375" style="90" customWidth="1"/>
    <col min="11030" max="11031" width="10.7109375" style="90" customWidth="1"/>
    <col min="11032" max="11032" width="15.421875" style="90" customWidth="1"/>
    <col min="11033" max="11040" width="15.140625" style="90" customWidth="1"/>
    <col min="11041" max="11264" width="12.57421875" style="90" customWidth="1"/>
    <col min="11265" max="11265" width="32.00390625" style="90" customWidth="1"/>
    <col min="11266" max="11275" width="9.7109375" style="90" customWidth="1"/>
    <col min="11276" max="11276" width="10.00390625" style="90" customWidth="1"/>
    <col min="11277" max="11277" width="11.57421875" style="90" customWidth="1"/>
    <col min="11278" max="11278" width="13.421875" style="90" customWidth="1"/>
    <col min="11279" max="11279" width="10.8515625" style="90" customWidth="1"/>
    <col min="11280" max="11285" width="9.7109375" style="90" customWidth="1"/>
    <col min="11286" max="11287" width="10.7109375" style="90" customWidth="1"/>
    <col min="11288" max="11288" width="15.421875" style="90" customWidth="1"/>
    <col min="11289" max="11296" width="15.140625" style="90" customWidth="1"/>
    <col min="11297" max="11520" width="12.57421875" style="90" customWidth="1"/>
    <col min="11521" max="11521" width="32.00390625" style="90" customWidth="1"/>
    <col min="11522" max="11531" width="9.7109375" style="90" customWidth="1"/>
    <col min="11532" max="11532" width="10.00390625" style="90" customWidth="1"/>
    <col min="11533" max="11533" width="11.57421875" style="90" customWidth="1"/>
    <col min="11534" max="11534" width="13.421875" style="90" customWidth="1"/>
    <col min="11535" max="11535" width="10.8515625" style="90" customWidth="1"/>
    <col min="11536" max="11541" width="9.7109375" style="90" customWidth="1"/>
    <col min="11542" max="11543" width="10.7109375" style="90" customWidth="1"/>
    <col min="11544" max="11544" width="15.421875" style="90" customWidth="1"/>
    <col min="11545" max="11552" width="15.140625" style="90" customWidth="1"/>
    <col min="11553" max="11776" width="12.57421875" style="90" customWidth="1"/>
    <col min="11777" max="11777" width="32.00390625" style="90" customWidth="1"/>
    <col min="11778" max="11787" width="9.7109375" style="90" customWidth="1"/>
    <col min="11788" max="11788" width="10.00390625" style="90" customWidth="1"/>
    <col min="11789" max="11789" width="11.57421875" style="90" customWidth="1"/>
    <col min="11790" max="11790" width="13.421875" style="90" customWidth="1"/>
    <col min="11791" max="11791" width="10.8515625" style="90" customWidth="1"/>
    <col min="11792" max="11797" width="9.7109375" style="90" customWidth="1"/>
    <col min="11798" max="11799" width="10.7109375" style="90" customWidth="1"/>
    <col min="11800" max="11800" width="15.421875" style="90" customWidth="1"/>
    <col min="11801" max="11808" width="15.140625" style="90" customWidth="1"/>
    <col min="11809" max="12032" width="12.57421875" style="90" customWidth="1"/>
    <col min="12033" max="12033" width="32.00390625" style="90" customWidth="1"/>
    <col min="12034" max="12043" width="9.7109375" style="90" customWidth="1"/>
    <col min="12044" max="12044" width="10.00390625" style="90" customWidth="1"/>
    <col min="12045" max="12045" width="11.57421875" style="90" customWidth="1"/>
    <col min="12046" max="12046" width="13.421875" style="90" customWidth="1"/>
    <col min="12047" max="12047" width="10.8515625" style="90" customWidth="1"/>
    <col min="12048" max="12053" width="9.7109375" style="90" customWidth="1"/>
    <col min="12054" max="12055" width="10.7109375" style="90" customWidth="1"/>
    <col min="12056" max="12056" width="15.421875" style="90" customWidth="1"/>
    <col min="12057" max="12064" width="15.140625" style="90" customWidth="1"/>
    <col min="12065" max="12288" width="12.57421875" style="90" customWidth="1"/>
    <col min="12289" max="12289" width="32.00390625" style="90" customWidth="1"/>
    <col min="12290" max="12299" width="9.7109375" style="90" customWidth="1"/>
    <col min="12300" max="12300" width="10.00390625" style="90" customWidth="1"/>
    <col min="12301" max="12301" width="11.57421875" style="90" customWidth="1"/>
    <col min="12302" max="12302" width="13.421875" style="90" customWidth="1"/>
    <col min="12303" max="12303" width="10.8515625" style="90" customWidth="1"/>
    <col min="12304" max="12309" width="9.7109375" style="90" customWidth="1"/>
    <col min="12310" max="12311" width="10.7109375" style="90" customWidth="1"/>
    <col min="12312" max="12312" width="15.421875" style="90" customWidth="1"/>
    <col min="12313" max="12320" width="15.140625" style="90" customWidth="1"/>
    <col min="12321" max="12544" width="12.57421875" style="90" customWidth="1"/>
    <col min="12545" max="12545" width="32.00390625" style="90" customWidth="1"/>
    <col min="12546" max="12555" width="9.7109375" style="90" customWidth="1"/>
    <col min="12556" max="12556" width="10.00390625" style="90" customWidth="1"/>
    <col min="12557" max="12557" width="11.57421875" style="90" customWidth="1"/>
    <col min="12558" max="12558" width="13.421875" style="90" customWidth="1"/>
    <col min="12559" max="12559" width="10.8515625" style="90" customWidth="1"/>
    <col min="12560" max="12565" width="9.7109375" style="90" customWidth="1"/>
    <col min="12566" max="12567" width="10.7109375" style="90" customWidth="1"/>
    <col min="12568" max="12568" width="15.421875" style="90" customWidth="1"/>
    <col min="12569" max="12576" width="15.140625" style="90" customWidth="1"/>
    <col min="12577" max="12800" width="12.57421875" style="90" customWidth="1"/>
    <col min="12801" max="12801" width="32.00390625" style="90" customWidth="1"/>
    <col min="12802" max="12811" width="9.7109375" style="90" customWidth="1"/>
    <col min="12812" max="12812" width="10.00390625" style="90" customWidth="1"/>
    <col min="12813" max="12813" width="11.57421875" style="90" customWidth="1"/>
    <col min="12814" max="12814" width="13.421875" style="90" customWidth="1"/>
    <col min="12815" max="12815" width="10.8515625" style="90" customWidth="1"/>
    <col min="12816" max="12821" width="9.7109375" style="90" customWidth="1"/>
    <col min="12822" max="12823" width="10.7109375" style="90" customWidth="1"/>
    <col min="12824" max="12824" width="15.421875" style="90" customWidth="1"/>
    <col min="12825" max="12832" width="15.140625" style="90" customWidth="1"/>
    <col min="12833" max="13056" width="12.57421875" style="90" customWidth="1"/>
    <col min="13057" max="13057" width="32.00390625" style="90" customWidth="1"/>
    <col min="13058" max="13067" width="9.7109375" style="90" customWidth="1"/>
    <col min="13068" max="13068" width="10.00390625" style="90" customWidth="1"/>
    <col min="13069" max="13069" width="11.57421875" style="90" customWidth="1"/>
    <col min="13070" max="13070" width="13.421875" style="90" customWidth="1"/>
    <col min="13071" max="13071" width="10.8515625" style="90" customWidth="1"/>
    <col min="13072" max="13077" width="9.7109375" style="90" customWidth="1"/>
    <col min="13078" max="13079" width="10.7109375" style="90" customWidth="1"/>
    <col min="13080" max="13080" width="15.421875" style="90" customWidth="1"/>
    <col min="13081" max="13088" width="15.140625" style="90" customWidth="1"/>
    <col min="13089" max="13312" width="12.57421875" style="90" customWidth="1"/>
    <col min="13313" max="13313" width="32.00390625" style="90" customWidth="1"/>
    <col min="13314" max="13323" width="9.7109375" style="90" customWidth="1"/>
    <col min="13324" max="13324" width="10.00390625" style="90" customWidth="1"/>
    <col min="13325" max="13325" width="11.57421875" style="90" customWidth="1"/>
    <col min="13326" max="13326" width="13.421875" style="90" customWidth="1"/>
    <col min="13327" max="13327" width="10.8515625" style="90" customWidth="1"/>
    <col min="13328" max="13333" width="9.7109375" style="90" customWidth="1"/>
    <col min="13334" max="13335" width="10.7109375" style="90" customWidth="1"/>
    <col min="13336" max="13336" width="15.421875" style="90" customWidth="1"/>
    <col min="13337" max="13344" width="15.140625" style="90" customWidth="1"/>
    <col min="13345" max="13568" width="12.57421875" style="90" customWidth="1"/>
    <col min="13569" max="13569" width="32.00390625" style="90" customWidth="1"/>
    <col min="13570" max="13579" width="9.7109375" style="90" customWidth="1"/>
    <col min="13580" max="13580" width="10.00390625" style="90" customWidth="1"/>
    <col min="13581" max="13581" width="11.57421875" style="90" customWidth="1"/>
    <col min="13582" max="13582" width="13.421875" style="90" customWidth="1"/>
    <col min="13583" max="13583" width="10.8515625" style="90" customWidth="1"/>
    <col min="13584" max="13589" width="9.7109375" style="90" customWidth="1"/>
    <col min="13590" max="13591" width="10.7109375" style="90" customWidth="1"/>
    <col min="13592" max="13592" width="15.421875" style="90" customWidth="1"/>
    <col min="13593" max="13600" width="15.140625" style="90" customWidth="1"/>
    <col min="13601" max="13824" width="12.57421875" style="90" customWidth="1"/>
    <col min="13825" max="13825" width="32.00390625" style="90" customWidth="1"/>
    <col min="13826" max="13835" width="9.7109375" style="90" customWidth="1"/>
    <col min="13836" max="13836" width="10.00390625" style="90" customWidth="1"/>
    <col min="13837" max="13837" width="11.57421875" style="90" customWidth="1"/>
    <col min="13838" max="13838" width="13.421875" style="90" customWidth="1"/>
    <col min="13839" max="13839" width="10.8515625" style="90" customWidth="1"/>
    <col min="13840" max="13845" width="9.7109375" style="90" customWidth="1"/>
    <col min="13846" max="13847" width="10.7109375" style="90" customWidth="1"/>
    <col min="13848" max="13848" width="15.421875" style="90" customWidth="1"/>
    <col min="13849" max="13856" width="15.140625" style="90" customWidth="1"/>
    <col min="13857" max="14080" width="12.57421875" style="90" customWidth="1"/>
    <col min="14081" max="14081" width="32.00390625" style="90" customWidth="1"/>
    <col min="14082" max="14091" width="9.7109375" style="90" customWidth="1"/>
    <col min="14092" max="14092" width="10.00390625" style="90" customWidth="1"/>
    <col min="14093" max="14093" width="11.57421875" style="90" customWidth="1"/>
    <col min="14094" max="14094" width="13.421875" style="90" customWidth="1"/>
    <col min="14095" max="14095" width="10.8515625" style="90" customWidth="1"/>
    <col min="14096" max="14101" width="9.7109375" style="90" customWidth="1"/>
    <col min="14102" max="14103" width="10.7109375" style="90" customWidth="1"/>
    <col min="14104" max="14104" width="15.421875" style="90" customWidth="1"/>
    <col min="14105" max="14112" width="15.140625" style="90" customWidth="1"/>
    <col min="14113" max="14336" width="12.57421875" style="90" customWidth="1"/>
    <col min="14337" max="14337" width="32.00390625" style="90" customWidth="1"/>
    <col min="14338" max="14347" width="9.7109375" style="90" customWidth="1"/>
    <col min="14348" max="14348" width="10.00390625" style="90" customWidth="1"/>
    <col min="14349" max="14349" width="11.57421875" style="90" customWidth="1"/>
    <col min="14350" max="14350" width="13.421875" style="90" customWidth="1"/>
    <col min="14351" max="14351" width="10.8515625" style="90" customWidth="1"/>
    <col min="14352" max="14357" width="9.7109375" style="90" customWidth="1"/>
    <col min="14358" max="14359" width="10.7109375" style="90" customWidth="1"/>
    <col min="14360" max="14360" width="15.421875" style="90" customWidth="1"/>
    <col min="14361" max="14368" width="15.140625" style="90" customWidth="1"/>
    <col min="14369" max="14592" width="12.57421875" style="90" customWidth="1"/>
    <col min="14593" max="14593" width="32.00390625" style="90" customWidth="1"/>
    <col min="14594" max="14603" width="9.7109375" style="90" customWidth="1"/>
    <col min="14604" max="14604" width="10.00390625" style="90" customWidth="1"/>
    <col min="14605" max="14605" width="11.57421875" style="90" customWidth="1"/>
    <col min="14606" max="14606" width="13.421875" style="90" customWidth="1"/>
    <col min="14607" max="14607" width="10.8515625" style="90" customWidth="1"/>
    <col min="14608" max="14613" width="9.7109375" style="90" customWidth="1"/>
    <col min="14614" max="14615" width="10.7109375" style="90" customWidth="1"/>
    <col min="14616" max="14616" width="15.421875" style="90" customWidth="1"/>
    <col min="14617" max="14624" width="15.140625" style="90" customWidth="1"/>
    <col min="14625" max="14848" width="12.57421875" style="90" customWidth="1"/>
    <col min="14849" max="14849" width="32.00390625" style="90" customWidth="1"/>
    <col min="14850" max="14859" width="9.7109375" style="90" customWidth="1"/>
    <col min="14860" max="14860" width="10.00390625" style="90" customWidth="1"/>
    <col min="14861" max="14861" width="11.57421875" style="90" customWidth="1"/>
    <col min="14862" max="14862" width="13.421875" style="90" customWidth="1"/>
    <col min="14863" max="14863" width="10.8515625" style="90" customWidth="1"/>
    <col min="14864" max="14869" width="9.7109375" style="90" customWidth="1"/>
    <col min="14870" max="14871" width="10.7109375" style="90" customWidth="1"/>
    <col min="14872" max="14872" width="15.421875" style="90" customWidth="1"/>
    <col min="14873" max="14880" width="15.140625" style="90" customWidth="1"/>
    <col min="14881" max="15104" width="12.57421875" style="90" customWidth="1"/>
    <col min="15105" max="15105" width="32.00390625" style="90" customWidth="1"/>
    <col min="15106" max="15115" width="9.7109375" style="90" customWidth="1"/>
    <col min="15116" max="15116" width="10.00390625" style="90" customWidth="1"/>
    <col min="15117" max="15117" width="11.57421875" style="90" customWidth="1"/>
    <col min="15118" max="15118" width="13.421875" style="90" customWidth="1"/>
    <col min="15119" max="15119" width="10.8515625" style="90" customWidth="1"/>
    <col min="15120" max="15125" width="9.7109375" style="90" customWidth="1"/>
    <col min="15126" max="15127" width="10.7109375" style="90" customWidth="1"/>
    <col min="15128" max="15128" width="15.421875" style="90" customWidth="1"/>
    <col min="15129" max="15136" width="15.140625" style="90" customWidth="1"/>
    <col min="15137" max="15360" width="12.57421875" style="90" customWidth="1"/>
    <col min="15361" max="15361" width="32.00390625" style="90" customWidth="1"/>
    <col min="15362" max="15371" width="9.7109375" style="90" customWidth="1"/>
    <col min="15372" max="15372" width="10.00390625" style="90" customWidth="1"/>
    <col min="15373" max="15373" width="11.57421875" style="90" customWidth="1"/>
    <col min="15374" max="15374" width="13.421875" style="90" customWidth="1"/>
    <col min="15375" max="15375" width="10.8515625" style="90" customWidth="1"/>
    <col min="15376" max="15381" width="9.7109375" style="90" customWidth="1"/>
    <col min="15382" max="15383" width="10.7109375" style="90" customWidth="1"/>
    <col min="15384" max="15384" width="15.421875" style="90" customWidth="1"/>
    <col min="15385" max="15392" width="15.140625" style="90" customWidth="1"/>
    <col min="15393" max="15616" width="12.57421875" style="90" customWidth="1"/>
    <col min="15617" max="15617" width="32.00390625" style="90" customWidth="1"/>
    <col min="15618" max="15627" width="9.7109375" style="90" customWidth="1"/>
    <col min="15628" max="15628" width="10.00390625" style="90" customWidth="1"/>
    <col min="15629" max="15629" width="11.57421875" style="90" customWidth="1"/>
    <col min="15630" max="15630" width="13.421875" style="90" customWidth="1"/>
    <col min="15631" max="15631" width="10.8515625" style="90" customWidth="1"/>
    <col min="15632" max="15637" width="9.7109375" style="90" customWidth="1"/>
    <col min="15638" max="15639" width="10.7109375" style="90" customWidth="1"/>
    <col min="15640" max="15640" width="15.421875" style="90" customWidth="1"/>
    <col min="15641" max="15648" width="15.140625" style="90" customWidth="1"/>
    <col min="15649" max="15872" width="12.57421875" style="90" customWidth="1"/>
    <col min="15873" max="15873" width="32.00390625" style="90" customWidth="1"/>
    <col min="15874" max="15883" width="9.7109375" style="90" customWidth="1"/>
    <col min="15884" max="15884" width="10.00390625" style="90" customWidth="1"/>
    <col min="15885" max="15885" width="11.57421875" style="90" customWidth="1"/>
    <col min="15886" max="15886" width="13.421875" style="90" customWidth="1"/>
    <col min="15887" max="15887" width="10.8515625" style="90" customWidth="1"/>
    <col min="15888" max="15893" width="9.7109375" style="90" customWidth="1"/>
    <col min="15894" max="15895" width="10.7109375" style="90" customWidth="1"/>
    <col min="15896" max="15896" width="15.421875" style="90" customWidth="1"/>
    <col min="15897" max="15904" width="15.140625" style="90" customWidth="1"/>
    <col min="15905" max="16128" width="12.57421875" style="90" customWidth="1"/>
    <col min="16129" max="16129" width="32.00390625" style="90" customWidth="1"/>
    <col min="16130" max="16139" width="9.7109375" style="90" customWidth="1"/>
    <col min="16140" max="16140" width="10.00390625" style="90" customWidth="1"/>
    <col min="16141" max="16141" width="11.57421875" style="90" customWidth="1"/>
    <col min="16142" max="16142" width="13.421875" style="90" customWidth="1"/>
    <col min="16143" max="16143" width="10.8515625" style="90" customWidth="1"/>
    <col min="16144" max="16149" width="9.7109375" style="90" customWidth="1"/>
    <col min="16150" max="16151" width="10.7109375" style="90" customWidth="1"/>
    <col min="16152" max="16152" width="15.421875" style="90" customWidth="1"/>
    <col min="16153" max="16160" width="15.140625" style="90" customWidth="1"/>
    <col min="16161" max="16384" width="12.57421875" style="90" customWidth="1"/>
  </cols>
  <sheetData>
    <row r="1" ht="18" customHeight="1">
      <c r="A1" s="1183" t="s">
        <v>1054</v>
      </c>
    </row>
    <row r="2" spans="1:25" s="5" customFormat="1" ht="24.75" customHeight="1">
      <c r="A2" s="1315" t="s">
        <v>858</v>
      </c>
      <c r="B2" s="1315"/>
      <c r="C2" s="1315"/>
      <c r="D2" s="1315"/>
      <c r="E2" s="1315"/>
      <c r="F2" s="1315"/>
      <c r="G2" s="1315"/>
      <c r="H2" s="1315"/>
      <c r="I2" s="1315"/>
      <c r="J2" s="1315"/>
      <c r="K2" s="1315"/>
      <c r="L2" s="1315"/>
      <c r="M2" s="1315"/>
      <c r="N2" s="1315"/>
      <c r="O2" s="1315"/>
      <c r="P2" s="1315"/>
      <c r="Q2" s="1315"/>
      <c r="R2" s="1315"/>
      <c r="S2" s="1315"/>
      <c r="T2" s="1315"/>
      <c r="U2" s="1315"/>
      <c r="V2" s="1315"/>
      <c r="W2" s="1315"/>
      <c r="X2" s="1315"/>
      <c r="Y2" s="7"/>
    </row>
    <row r="3" spans="1:24" ht="26.25" customHeight="1">
      <c r="A3" s="95">
        <v>44681</v>
      </c>
      <c r="B3" s="862"/>
      <c r="C3" s="863"/>
      <c r="D3" s="863"/>
      <c r="E3" s="863"/>
      <c r="F3" s="863"/>
      <c r="G3" s="863"/>
      <c r="H3" s="863"/>
      <c r="I3" s="863"/>
      <c r="J3" s="863"/>
      <c r="K3" s="863"/>
      <c r="L3" s="863"/>
      <c r="M3" s="863"/>
      <c r="N3" s="863"/>
      <c r="O3" s="863"/>
      <c r="P3" s="863"/>
      <c r="Q3" s="863"/>
      <c r="R3" s="863"/>
      <c r="S3" s="863"/>
      <c r="T3" s="863"/>
      <c r="U3" s="863"/>
      <c r="V3" s="863"/>
      <c r="W3" s="863"/>
      <c r="X3" s="863"/>
    </row>
    <row r="4" spans="1:24" ht="23.25" customHeight="1">
      <c r="A4" s="1317" t="s">
        <v>70</v>
      </c>
      <c r="B4" s="1317"/>
      <c r="C4" s="1317"/>
      <c r="D4" s="1317"/>
      <c r="E4" s="1317"/>
      <c r="F4" s="1317"/>
      <c r="G4" s="1317"/>
      <c r="H4" s="1317"/>
      <c r="I4" s="1317"/>
      <c r="J4" s="1317"/>
      <c r="K4" s="1317"/>
      <c r="L4" s="1317"/>
      <c r="M4" s="1317"/>
      <c r="N4" s="1317"/>
      <c r="O4" s="1317"/>
      <c r="P4" s="1317"/>
      <c r="Q4" s="1317"/>
      <c r="R4" s="1317"/>
      <c r="S4" s="1317"/>
      <c r="T4" s="1317"/>
      <c r="U4" s="1317"/>
      <c r="V4" s="1317"/>
      <c r="W4" s="1317"/>
      <c r="X4" s="1317"/>
    </row>
    <row r="5" spans="1:24" ht="9" customHeight="1" thickBot="1">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row>
    <row r="6" spans="1:25" s="6" customFormat="1" ht="12.75" customHeight="1">
      <c r="A6" s="742"/>
      <c r="B6" s="742"/>
      <c r="C6" s="742"/>
      <c r="D6" s="742"/>
      <c r="E6" s="742"/>
      <c r="F6" s="742"/>
      <c r="G6" s="742"/>
      <c r="H6" s="742"/>
      <c r="I6" s="742"/>
      <c r="J6" s="742"/>
      <c r="K6" s="742"/>
      <c r="L6" s="742"/>
      <c r="M6" s="742"/>
      <c r="N6" s="742"/>
      <c r="O6" s="742"/>
      <c r="P6" s="742"/>
      <c r="Q6" s="742"/>
      <c r="R6" s="742"/>
      <c r="S6" s="742"/>
      <c r="T6" s="742"/>
      <c r="U6" s="742"/>
      <c r="V6" s="742"/>
      <c r="W6" s="742"/>
      <c r="X6" s="1330" t="s">
        <v>859</v>
      </c>
      <c r="Y6" s="548"/>
    </row>
    <row r="7" spans="1:25" s="6" customFormat="1" ht="15">
      <c r="A7" s="744"/>
      <c r="B7" s="1333" t="s">
        <v>860</v>
      </c>
      <c r="C7" s="1333"/>
      <c r="D7" s="1333"/>
      <c r="E7" s="1333"/>
      <c r="F7" s="1333"/>
      <c r="G7" s="1333"/>
      <c r="H7" s="1333"/>
      <c r="I7" s="1333"/>
      <c r="J7" s="1333"/>
      <c r="K7" s="1333"/>
      <c r="L7" s="1333"/>
      <c r="M7" s="1333"/>
      <c r="N7" s="1333"/>
      <c r="O7" s="1333"/>
      <c r="P7" s="1333"/>
      <c r="Q7" s="1333"/>
      <c r="R7" s="1333"/>
      <c r="S7" s="1333"/>
      <c r="T7" s="1333"/>
      <c r="U7" s="1333"/>
      <c r="V7" s="1333"/>
      <c r="W7" s="1333"/>
      <c r="X7" s="1331"/>
      <c r="Y7" s="548"/>
    </row>
    <row r="8" spans="1:25" s="6" customFormat="1" ht="17.25" customHeight="1">
      <c r="A8" s="864"/>
      <c r="B8" s="865"/>
      <c r="C8" s="865"/>
      <c r="D8" s="865"/>
      <c r="E8" s="865"/>
      <c r="F8" s="865"/>
      <c r="G8" s="865"/>
      <c r="H8" s="865"/>
      <c r="I8" s="865"/>
      <c r="J8" s="865"/>
      <c r="K8" s="865"/>
      <c r="L8" s="865"/>
      <c r="M8" s="865"/>
      <c r="N8" s="865"/>
      <c r="O8" s="865"/>
      <c r="P8" s="865"/>
      <c r="Q8" s="865"/>
      <c r="R8" s="865"/>
      <c r="S8" s="865"/>
      <c r="T8" s="865"/>
      <c r="U8" s="865"/>
      <c r="V8" s="1334" t="s">
        <v>861</v>
      </c>
      <c r="W8" s="1334" t="s">
        <v>862</v>
      </c>
      <c r="X8" s="1331"/>
      <c r="Y8" s="548"/>
    </row>
    <row r="9" spans="1:25" s="6" customFormat="1" ht="18" customHeight="1">
      <c r="A9" s="866" t="s">
        <v>749</v>
      </c>
      <c r="B9" s="1327" t="s">
        <v>863</v>
      </c>
      <c r="C9" s="1327"/>
      <c r="D9" s="1327"/>
      <c r="E9" s="1327"/>
      <c r="F9" s="1327"/>
      <c r="G9" s="1327"/>
      <c r="H9" s="1327"/>
      <c r="I9" s="1327"/>
      <c r="J9" s="1327"/>
      <c r="K9" s="1327"/>
      <c r="L9" s="1325" t="s">
        <v>864</v>
      </c>
      <c r="M9" s="1325" t="s">
        <v>865</v>
      </c>
      <c r="N9" s="1325" t="s">
        <v>866</v>
      </c>
      <c r="O9" s="1325" t="s">
        <v>867</v>
      </c>
      <c r="P9" s="1327" t="s">
        <v>863</v>
      </c>
      <c r="Q9" s="1327"/>
      <c r="R9" s="1327"/>
      <c r="S9" s="1327"/>
      <c r="T9" s="1327"/>
      <c r="U9" s="1327"/>
      <c r="V9" s="1334"/>
      <c r="W9" s="1334"/>
      <c r="X9" s="1331"/>
      <c r="Y9" s="548"/>
    </row>
    <row r="10" spans="1:25" s="6" customFormat="1" ht="18" customHeight="1">
      <c r="A10" s="744"/>
      <c r="B10" s="1328"/>
      <c r="C10" s="1328"/>
      <c r="D10" s="1328"/>
      <c r="E10" s="1328"/>
      <c r="F10" s="1328"/>
      <c r="G10" s="1328"/>
      <c r="H10" s="1328"/>
      <c r="I10" s="1328"/>
      <c r="J10" s="1328"/>
      <c r="K10" s="1328"/>
      <c r="L10" s="1325"/>
      <c r="M10" s="1325"/>
      <c r="N10" s="1325"/>
      <c r="O10" s="1325"/>
      <c r="P10" s="1328"/>
      <c r="Q10" s="1328"/>
      <c r="R10" s="1328"/>
      <c r="S10" s="1328"/>
      <c r="T10" s="1328"/>
      <c r="U10" s="1328"/>
      <c r="V10" s="1334"/>
      <c r="W10" s="1334"/>
      <c r="X10" s="1331"/>
      <c r="Y10" s="548"/>
    </row>
    <row r="11" spans="1:25" s="6" customFormat="1" ht="21" customHeight="1" thickBot="1">
      <c r="A11" s="867"/>
      <c r="B11" s="868">
        <v>0</v>
      </c>
      <c r="C11" s="868">
        <v>0.2</v>
      </c>
      <c r="D11" s="868">
        <v>0.25</v>
      </c>
      <c r="E11" s="868">
        <v>0.5</v>
      </c>
      <c r="F11" s="868">
        <v>0.75</v>
      </c>
      <c r="G11" s="868">
        <v>1</v>
      </c>
      <c r="H11" s="868">
        <v>1.25</v>
      </c>
      <c r="I11" s="868">
        <v>1.5</v>
      </c>
      <c r="J11" s="868">
        <v>2</v>
      </c>
      <c r="K11" s="868">
        <v>2.5</v>
      </c>
      <c r="L11" s="1326"/>
      <c r="M11" s="1326"/>
      <c r="N11" s="1326"/>
      <c r="O11" s="1326"/>
      <c r="P11" s="868">
        <v>3</v>
      </c>
      <c r="Q11" s="868">
        <v>4</v>
      </c>
      <c r="R11" s="868">
        <v>5</v>
      </c>
      <c r="S11" s="868">
        <v>6</v>
      </c>
      <c r="T11" s="868">
        <v>7.5</v>
      </c>
      <c r="U11" s="868">
        <v>10</v>
      </c>
      <c r="V11" s="1335"/>
      <c r="W11" s="1335"/>
      <c r="X11" s="1332"/>
      <c r="Y11" s="548"/>
    </row>
    <row r="12" spans="1:24" ht="9" customHeight="1">
      <c r="A12" s="762"/>
      <c r="B12" s="754"/>
      <c r="C12" s="754"/>
      <c r="D12" s="754"/>
      <c r="E12" s="754"/>
      <c r="F12" s="754"/>
      <c r="G12" s="754"/>
      <c r="H12" s="754"/>
      <c r="I12" s="754"/>
      <c r="J12" s="754"/>
      <c r="K12" s="754"/>
      <c r="L12" s="754"/>
      <c r="M12" s="754"/>
      <c r="N12" s="754"/>
      <c r="O12" s="754"/>
      <c r="P12" s="754"/>
      <c r="Q12" s="754"/>
      <c r="R12" s="754"/>
      <c r="S12" s="754"/>
      <c r="T12" s="754"/>
      <c r="U12" s="754"/>
      <c r="V12" s="754"/>
      <c r="W12" s="754"/>
      <c r="X12" s="754"/>
    </row>
    <row r="13" spans="1:26" ht="20.1" customHeight="1">
      <c r="A13" s="79" t="s">
        <v>28</v>
      </c>
      <c r="B13" s="869">
        <v>0</v>
      </c>
      <c r="C13" s="869">
        <v>26722.06</v>
      </c>
      <c r="D13" s="869">
        <v>0</v>
      </c>
      <c r="E13" s="869">
        <v>75443.52</v>
      </c>
      <c r="F13" s="869">
        <v>0</v>
      </c>
      <c r="G13" s="869">
        <v>1695212.51</v>
      </c>
      <c r="H13" s="869">
        <v>0</v>
      </c>
      <c r="I13" s="869">
        <v>535717.76</v>
      </c>
      <c r="J13" s="869">
        <v>293.16</v>
      </c>
      <c r="K13" s="869">
        <v>473947.93</v>
      </c>
      <c r="L13" s="869">
        <v>0</v>
      </c>
      <c r="M13" s="869">
        <v>0</v>
      </c>
      <c r="N13" s="869">
        <v>0</v>
      </c>
      <c r="O13" s="869">
        <v>0</v>
      </c>
      <c r="P13" s="869">
        <v>0</v>
      </c>
      <c r="Q13" s="869">
        <v>1331.05</v>
      </c>
      <c r="R13" s="869">
        <v>0</v>
      </c>
      <c r="S13" s="869">
        <v>7632.72</v>
      </c>
      <c r="T13" s="869">
        <v>0</v>
      </c>
      <c r="U13" s="869">
        <v>1021132.29</v>
      </c>
      <c r="V13" s="870">
        <v>3837433.0000000005</v>
      </c>
      <c r="W13" s="870">
        <v>33300.17</v>
      </c>
      <c r="X13" s="870">
        <v>3804132.8300000005</v>
      </c>
      <c r="Y13" s="871"/>
      <c r="Z13" s="872"/>
    </row>
    <row r="14" spans="1:26" ht="20.1" customHeight="1">
      <c r="A14" s="79" t="s">
        <v>29</v>
      </c>
      <c r="B14" s="869">
        <v>0</v>
      </c>
      <c r="C14" s="869">
        <v>5269.94</v>
      </c>
      <c r="D14" s="869">
        <v>0</v>
      </c>
      <c r="E14" s="869">
        <v>31624.81</v>
      </c>
      <c r="F14" s="869">
        <v>0</v>
      </c>
      <c r="G14" s="869">
        <v>3119524.33</v>
      </c>
      <c r="H14" s="869">
        <v>0</v>
      </c>
      <c r="I14" s="869">
        <v>78506.90000000001</v>
      </c>
      <c r="J14" s="869">
        <v>0</v>
      </c>
      <c r="K14" s="869">
        <v>0</v>
      </c>
      <c r="L14" s="869">
        <v>0</v>
      </c>
      <c r="M14" s="869">
        <v>0</v>
      </c>
      <c r="N14" s="869">
        <v>0</v>
      </c>
      <c r="O14" s="869">
        <v>0</v>
      </c>
      <c r="P14" s="869">
        <v>0</v>
      </c>
      <c r="Q14" s="869">
        <v>0</v>
      </c>
      <c r="R14" s="869">
        <v>0</v>
      </c>
      <c r="S14" s="869">
        <v>18214.56</v>
      </c>
      <c r="T14" s="869">
        <v>0</v>
      </c>
      <c r="U14" s="869">
        <v>354277.77</v>
      </c>
      <c r="V14" s="870">
        <v>3607418.31</v>
      </c>
      <c r="W14" s="870">
        <v>96168.51</v>
      </c>
      <c r="X14" s="870">
        <v>3511249.8000000003</v>
      </c>
      <c r="Y14" s="871"/>
      <c r="Z14" s="872"/>
    </row>
    <row r="15" spans="1:26" ht="20.1" customHeight="1">
      <c r="A15" s="79" t="s">
        <v>30</v>
      </c>
      <c r="B15" s="869">
        <v>0</v>
      </c>
      <c r="C15" s="869">
        <v>46614.87</v>
      </c>
      <c r="D15" s="869">
        <v>0</v>
      </c>
      <c r="E15" s="869">
        <v>-0.98</v>
      </c>
      <c r="F15" s="869">
        <v>0</v>
      </c>
      <c r="G15" s="869">
        <v>2011927.19</v>
      </c>
      <c r="H15" s="869">
        <v>0</v>
      </c>
      <c r="I15" s="869">
        <v>55025.87</v>
      </c>
      <c r="J15" s="869">
        <v>0</v>
      </c>
      <c r="K15" s="869">
        <v>457.02</v>
      </c>
      <c r="L15" s="869">
        <v>0</v>
      </c>
      <c r="M15" s="869">
        <v>0</v>
      </c>
      <c r="N15" s="869">
        <v>0</v>
      </c>
      <c r="O15" s="869">
        <v>0</v>
      </c>
      <c r="P15" s="869">
        <v>151.15</v>
      </c>
      <c r="Q15" s="869">
        <v>0</v>
      </c>
      <c r="R15" s="869">
        <v>0</v>
      </c>
      <c r="S15" s="869">
        <v>3600.66</v>
      </c>
      <c r="T15" s="869">
        <v>0</v>
      </c>
      <c r="U15" s="869">
        <v>34754.72</v>
      </c>
      <c r="V15" s="870">
        <v>2152530.5</v>
      </c>
      <c r="W15" s="870">
        <v>31067.9</v>
      </c>
      <c r="X15" s="870">
        <v>2121462.6</v>
      </c>
      <c r="Y15" s="871"/>
      <c r="Z15" s="872"/>
    </row>
    <row r="16" spans="1:26" ht="20.1" customHeight="1">
      <c r="A16" s="614" t="s">
        <v>31</v>
      </c>
      <c r="B16" s="869">
        <v>0</v>
      </c>
      <c r="C16" s="869">
        <v>0</v>
      </c>
      <c r="D16" s="869">
        <v>0</v>
      </c>
      <c r="E16" s="869">
        <v>108727.93</v>
      </c>
      <c r="F16" s="869">
        <v>12029.1</v>
      </c>
      <c r="G16" s="869">
        <v>830136.86</v>
      </c>
      <c r="H16" s="869">
        <v>0</v>
      </c>
      <c r="I16" s="869">
        <v>61446.35</v>
      </c>
      <c r="J16" s="869">
        <v>0</v>
      </c>
      <c r="K16" s="869">
        <v>9.62</v>
      </c>
      <c r="L16" s="869">
        <v>0</v>
      </c>
      <c r="M16" s="869">
        <v>0</v>
      </c>
      <c r="N16" s="869">
        <v>0</v>
      </c>
      <c r="O16" s="869">
        <v>0</v>
      </c>
      <c r="P16" s="869">
        <v>0</v>
      </c>
      <c r="Q16" s="869">
        <v>0</v>
      </c>
      <c r="R16" s="869">
        <v>0</v>
      </c>
      <c r="S16" s="869">
        <v>82573.66</v>
      </c>
      <c r="T16" s="869">
        <v>0</v>
      </c>
      <c r="U16" s="869">
        <v>362058.44</v>
      </c>
      <c r="V16" s="870">
        <v>1456981.96</v>
      </c>
      <c r="W16" s="870">
        <v>60426.93</v>
      </c>
      <c r="X16" s="870">
        <v>1396555.03</v>
      </c>
      <c r="Y16" s="871"/>
      <c r="Z16" s="872"/>
    </row>
    <row r="17" spans="1:26" ht="20.1" customHeight="1">
      <c r="A17" s="79" t="s">
        <v>32</v>
      </c>
      <c r="B17" s="869">
        <v>0</v>
      </c>
      <c r="C17" s="869">
        <v>939.78</v>
      </c>
      <c r="D17" s="869">
        <v>0</v>
      </c>
      <c r="E17" s="869">
        <v>0</v>
      </c>
      <c r="F17" s="869">
        <v>0</v>
      </c>
      <c r="G17" s="869">
        <v>290756.29</v>
      </c>
      <c r="H17" s="869">
        <v>0</v>
      </c>
      <c r="I17" s="869">
        <v>2500.5</v>
      </c>
      <c r="J17" s="869">
        <v>0</v>
      </c>
      <c r="K17" s="869">
        <v>11526.519999999999</v>
      </c>
      <c r="L17" s="869">
        <v>0</v>
      </c>
      <c r="M17" s="869">
        <v>0</v>
      </c>
      <c r="N17" s="869">
        <v>0</v>
      </c>
      <c r="O17" s="869">
        <v>0</v>
      </c>
      <c r="P17" s="869">
        <v>0</v>
      </c>
      <c r="Q17" s="869">
        <v>0</v>
      </c>
      <c r="R17" s="869">
        <v>0</v>
      </c>
      <c r="S17" s="869">
        <v>94371.05</v>
      </c>
      <c r="T17" s="869">
        <v>0</v>
      </c>
      <c r="U17" s="869">
        <v>29408.03</v>
      </c>
      <c r="V17" s="870">
        <v>429502.17000000004</v>
      </c>
      <c r="W17" s="870">
        <v>0</v>
      </c>
      <c r="X17" s="870">
        <v>429502.17000000004</v>
      </c>
      <c r="Y17" s="871"/>
      <c r="Z17" s="872"/>
    </row>
    <row r="18" spans="1:26" ht="20.1" customHeight="1">
      <c r="A18" s="21" t="s">
        <v>33</v>
      </c>
      <c r="B18" s="869">
        <v>0</v>
      </c>
      <c r="C18" s="869">
        <v>33103.62</v>
      </c>
      <c r="D18" s="869">
        <v>0</v>
      </c>
      <c r="E18" s="869">
        <v>15441.74</v>
      </c>
      <c r="F18" s="869">
        <v>0</v>
      </c>
      <c r="G18" s="869">
        <v>1343534.19</v>
      </c>
      <c r="H18" s="869">
        <v>0</v>
      </c>
      <c r="I18" s="869">
        <v>614760</v>
      </c>
      <c r="J18" s="869">
        <v>0</v>
      </c>
      <c r="K18" s="869">
        <v>0</v>
      </c>
      <c r="L18" s="869">
        <v>0</v>
      </c>
      <c r="M18" s="869">
        <v>0</v>
      </c>
      <c r="N18" s="869">
        <v>0</v>
      </c>
      <c r="O18" s="869">
        <v>0</v>
      </c>
      <c r="P18" s="869">
        <v>0</v>
      </c>
      <c r="Q18" s="869">
        <v>0</v>
      </c>
      <c r="R18" s="869">
        <v>0</v>
      </c>
      <c r="S18" s="869">
        <v>87098.1</v>
      </c>
      <c r="T18" s="869">
        <v>0</v>
      </c>
      <c r="U18" s="869">
        <v>0</v>
      </c>
      <c r="V18" s="870">
        <v>2093937.6500000001</v>
      </c>
      <c r="W18" s="870">
        <v>59765.16</v>
      </c>
      <c r="X18" s="870">
        <v>2034172.4900000002</v>
      </c>
      <c r="Y18" s="871"/>
      <c r="Z18" s="872"/>
    </row>
    <row r="19" spans="1:26" ht="20.1" customHeight="1">
      <c r="A19" s="79" t="s">
        <v>34</v>
      </c>
      <c r="B19" s="869">
        <v>0</v>
      </c>
      <c r="C19" s="869">
        <v>3063.84</v>
      </c>
      <c r="D19" s="869">
        <v>0</v>
      </c>
      <c r="E19" s="869">
        <v>94.37</v>
      </c>
      <c r="F19" s="869">
        <v>0</v>
      </c>
      <c r="G19" s="869">
        <v>3683</v>
      </c>
      <c r="H19" s="869">
        <v>0</v>
      </c>
      <c r="I19" s="869">
        <v>0</v>
      </c>
      <c r="J19" s="869">
        <v>0</v>
      </c>
      <c r="K19" s="869">
        <v>0</v>
      </c>
      <c r="L19" s="869">
        <v>0</v>
      </c>
      <c r="M19" s="869">
        <v>0</v>
      </c>
      <c r="N19" s="869">
        <v>0</v>
      </c>
      <c r="O19" s="869">
        <v>0</v>
      </c>
      <c r="P19" s="869">
        <v>4694.1</v>
      </c>
      <c r="Q19" s="869">
        <v>0</v>
      </c>
      <c r="R19" s="869">
        <v>0</v>
      </c>
      <c r="S19" s="869">
        <v>0</v>
      </c>
      <c r="T19" s="869">
        <v>0</v>
      </c>
      <c r="U19" s="869">
        <v>0</v>
      </c>
      <c r="V19" s="870">
        <v>11535.310000000001</v>
      </c>
      <c r="W19" s="870">
        <v>0</v>
      </c>
      <c r="X19" s="870">
        <v>11535.310000000001</v>
      </c>
      <c r="Y19" s="871"/>
      <c r="Z19" s="872"/>
    </row>
    <row r="20" spans="1:26" ht="20.1" customHeight="1">
      <c r="A20" s="614" t="s">
        <v>35</v>
      </c>
      <c r="B20" s="869">
        <v>0</v>
      </c>
      <c r="C20" s="869">
        <v>10799.53</v>
      </c>
      <c r="D20" s="869">
        <v>0</v>
      </c>
      <c r="E20" s="869">
        <v>0</v>
      </c>
      <c r="F20" s="869">
        <v>0</v>
      </c>
      <c r="G20" s="869">
        <v>971531.13</v>
      </c>
      <c r="H20" s="869">
        <v>0</v>
      </c>
      <c r="I20" s="869">
        <v>556.1</v>
      </c>
      <c r="J20" s="869">
        <v>0</v>
      </c>
      <c r="K20" s="869">
        <v>222347.19999999998</v>
      </c>
      <c r="L20" s="869">
        <v>0</v>
      </c>
      <c r="M20" s="869">
        <v>0</v>
      </c>
      <c r="N20" s="869">
        <v>0</v>
      </c>
      <c r="O20" s="869">
        <v>0</v>
      </c>
      <c r="P20" s="869">
        <v>0</v>
      </c>
      <c r="Q20" s="869">
        <v>0</v>
      </c>
      <c r="R20" s="869">
        <v>0</v>
      </c>
      <c r="S20" s="869">
        <v>5020.1</v>
      </c>
      <c r="T20" s="869">
        <v>0</v>
      </c>
      <c r="U20" s="869">
        <v>44117.3</v>
      </c>
      <c r="V20" s="870">
        <v>1254371.36</v>
      </c>
      <c r="W20" s="870">
        <v>691.23</v>
      </c>
      <c r="X20" s="870">
        <v>1253680.1300000001</v>
      </c>
      <c r="Y20" s="871"/>
      <c r="Z20" s="872"/>
    </row>
    <row r="21" spans="1:26" ht="20.1" customHeight="1">
      <c r="A21" s="614" t="s">
        <v>36</v>
      </c>
      <c r="B21" s="869">
        <v>0</v>
      </c>
      <c r="C21" s="869">
        <v>14192.96</v>
      </c>
      <c r="D21" s="869">
        <v>0</v>
      </c>
      <c r="E21" s="869">
        <v>50.29</v>
      </c>
      <c r="F21" s="869">
        <v>0</v>
      </c>
      <c r="G21" s="869">
        <v>567024.1699999999</v>
      </c>
      <c r="H21" s="869">
        <v>0</v>
      </c>
      <c r="I21" s="869">
        <v>6655.11</v>
      </c>
      <c r="J21" s="869">
        <v>0</v>
      </c>
      <c r="K21" s="869">
        <v>4830.24</v>
      </c>
      <c r="L21" s="869">
        <v>0</v>
      </c>
      <c r="M21" s="869">
        <v>0</v>
      </c>
      <c r="N21" s="869">
        <v>0</v>
      </c>
      <c r="O21" s="869">
        <v>0</v>
      </c>
      <c r="P21" s="869">
        <v>0</v>
      </c>
      <c r="Q21" s="869">
        <v>0</v>
      </c>
      <c r="R21" s="869">
        <v>0</v>
      </c>
      <c r="S21" s="869">
        <v>0</v>
      </c>
      <c r="T21" s="869">
        <v>0</v>
      </c>
      <c r="U21" s="869">
        <v>27181.13</v>
      </c>
      <c r="V21" s="870">
        <v>619933.8999999999</v>
      </c>
      <c r="W21" s="870">
        <v>0</v>
      </c>
      <c r="X21" s="870">
        <v>619933.8999999999</v>
      </c>
      <c r="Y21" s="871"/>
      <c r="Z21" s="872"/>
    </row>
    <row r="22" spans="1:26" ht="20.1" customHeight="1">
      <c r="A22" s="614" t="s">
        <v>37</v>
      </c>
      <c r="B22" s="869">
        <v>0</v>
      </c>
      <c r="C22" s="869">
        <v>3469</v>
      </c>
      <c r="D22" s="869">
        <v>0</v>
      </c>
      <c r="E22" s="869">
        <v>8420.26</v>
      </c>
      <c r="F22" s="869">
        <v>0</v>
      </c>
      <c r="G22" s="869">
        <v>689939.34</v>
      </c>
      <c r="H22" s="869">
        <v>0</v>
      </c>
      <c r="I22" s="869">
        <v>7262.49</v>
      </c>
      <c r="J22" s="869">
        <v>0</v>
      </c>
      <c r="K22" s="869">
        <v>0.44</v>
      </c>
      <c r="L22" s="869">
        <v>0</v>
      </c>
      <c r="M22" s="869">
        <v>0</v>
      </c>
      <c r="N22" s="869">
        <v>0</v>
      </c>
      <c r="O22" s="869">
        <v>0</v>
      </c>
      <c r="P22" s="869">
        <v>0</v>
      </c>
      <c r="Q22" s="869">
        <v>2.02</v>
      </c>
      <c r="R22" s="869">
        <v>0</v>
      </c>
      <c r="S22" s="869">
        <v>100484.13</v>
      </c>
      <c r="T22" s="869">
        <v>0</v>
      </c>
      <c r="U22" s="869">
        <v>388219.44</v>
      </c>
      <c r="V22" s="870">
        <v>1197797.1199999999</v>
      </c>
      <c r="W22" s="870">
        <v>0</v>
      </c>
      <c r="X22" s="870">
        <v>1197797.1199999999</v>
      </c>
      <c r="Y22" s="871"/>
      <c r="Z22" s="872"/>
    </row>
    <row r="23" spans="1:26" ht="29.25" customHeight="1" thickBot="1">
      <c r="A23" s="873" t="s">
        <v>38</v>
      </c>
      <c r="B23" s="874">
        <v>0</v>
      </c>
      <c r="C23" s="875">
        <v>144175.59999999998</v>
      </c>
      <c r="D23" s="875">
        <v>0</v>
      </c>
      <c r="E23" s="875">
        <v>239801.94</v>
      </c>
      <c r="F23" s="874">
        <v>12029.1</v>
      </c>
      <c r="G23" s="875">
        <v>11523269.01</v>
      </c>
      <c r="H23" s="875">
        <v>0</v>
      </c>
      <c r="I23" s="875">
        <v>1362431.08</v>
      </c>
      <c r="J23" s="874">
        <v>293.16</v>
      </c>
      <c r="K23" s="875">
        <v>713118.97</v>
      </c>
      <c r="L23" s="874">
        <v>0</v>
      </c>
      <c r="M23" s="874">
        <v>0</v>
      </c>
      <c r="N23" s="874">
        <v>0</v>
      </c>
      <c r="O23" s="874">
        <v>0</v>
      </c>
      <c r="P23" s="875">
        <v>4845.25</v>
      </c>
      <c r="Q23" s="874">
        <v>1333.07</v>
      </c>
      <c r="R23" s="874">
        <v>0</v>
      </c>
      <c r="S23" s="874">
        <v>398994.98</v>
      </c>
      <c r="T23" s="874">
        <v>0</v>
      </c>
      <c r="U23" s="874">
        <v>2261149.12</v>
      </c>
      <c r="V23" s="875">
        <v>16661441.28</v>
      </c>
      <c r="W23" s="875">
        <v>281419.89999999997</v>
      </c>
      <c r="X23" s="875">
        <v>16380021.38</v>
      </c>
      <c r="Y23" s="876"/>
      <c r="Z23" s="872"/>
    </row>
    <row r="24" spans="1:26" s="5" customFormat="1" ht="15" customHeight="1">
      <c r="A24" s="20"/>
      <c r="B24" s="27"/>
      <c r="C24" s="27"/>
      <c r="D24" s="27"/>
      <c r="E24" s="27"/>
      <c r="F24" s="27"/>
      <c r="G24" s="27"/>
      <c r="H24" s="27"/>
      <c r="I24" s="27"/>
      <c r="J24" s="27"/>
      <c r="K24" s="27"/>
      <c r="L24" s="27"/>
      <c r="M24" s="27"/>
      <c r="N24" s="27"/>
      <c r="O24" s="27"/>
      <c r="P24" s="27"/>
      <c r="Q24" s="27"/>
      <c r="R24" s="27"/>
      <c r="S24" s="27"/>
      <c r="T24" s="27"/>
      <c r="U24" s="27"/>
      <c r="V24" s="27"/>
      <c r="W24" s="27"/>
      <c r="X24" s="27"/>
      <c r="Y24" s="877"/>
      <c r="Z24" s="872"/>
    </row>
    <row r="25" spans="1:26" ht="15" customHeight="1">
      <c r="A25" s="20" t="s">
        <v>868</v>
      </c>
      <c r="B25" s="878"/>
      <c r="C25" s="878"/>
      <c r="D25" s="878"/>
      <c r="E25" s="878"/>
      <c r="F25" s="878"/>
      <c r="G25" s="878"/>
      <c r="H25" s="878"/>
      <c r="I25" s="878"/>
      <c r="J25" s="878"/>
      <c r="K25" s="878"/>
      <c r="L25" s="878"/>
      <c r="M25" s="878"/>
      <c r="N25" s="878"/>
      <c r="O25" s="878"/>
      <c r="P25" s="878"/>
      <c r="Q25" s="878"/>
      <c r="R25" s="878"/>
      <c r="S25" s="878"/>
      <c r="T25" s="878"/>
      <c r="U25" s="878"/>
      <c r="V25" s="878"/>
      <c r="W25" s="878"/>
      <c r="X25" s="878"/>
      <c r="Y25" s="877"/>
      <c r="Z25" s="872"/>
    </row>
    <row r="26" spans="1:26" ht="15" customHeight="1">
      <c r="A26" s="20" t="s">
        <v>869</v>
      </c>
      <c r="B26" s="27"/>
      <c r="C26" s="27"/>
      <c r="D26" s="27"/>
      <c r="E26" s="27"/>
      <c r="F26" s="27"/>
      <c r="G26" s="27"/>
      <c r="H26" s="27"/>
      <c r="I26" s="27"/>
      <c r="J26" s="27"/>
      <c r="K26" s="27"/>
      <c r="L26" s="27"/>
      <c r="M26" s="27"/>
      <c r="N26" s="27"/>
      <c r="O26" s="27"/>
      <c r="P26" s="27"/>
      <c r="Q26" s="27"/>
      <c r="R26" s="27"/>
      <c r="S26" s="27"/>
      <c r="T26" s="27"/>
      <c r="U26" s="27"/>
      <c r="V26" s="27"/>
      <c r="W26" s="27"/>
      <c r="X26" s="27"/>
      <c r="Y26" s="877"/>
      <c r="Z26" s="872"/>
    </row>
    <row r="27" spans="1:25" ht="13.5">
      <c r="A27" s="763" t="s">
        <v>870</v>
      </c>
      <c r="B27" s="27"/>
      <c r="C27" s="27"/>
      <c r="D27" s="27"/>
      <c r="E27" s="27"/>
      <c r="F27" s="27"/>
      <c r="G27" s="27"/>
      <c r="H27" s="27"/>
      <c r="I27" s="27"/>
      <c r="J27" s="27"/>
      <c r="K27" s="27"/>
      <c r="L27" s="27"/>
      <c r="M27" s="27"/>
      <c r="N27" s="27"/>
      <c r="O27" s="27"/>
      <c r="P27" s="27"/>
      <c r="Q27" s="27"/>
      <c r="R27" s="27"/>
      <c r="S27" s="27"/>
      <c r="T27" s="27"/>
      <c r="U27" s="27"/>
      <c r="V27" s="27"/>
      <c r="W27" s="27"/>
      <c r="X27" s="27"/>
      <c r="Y27" s="877"/>
    </row>
    <row r="28" spans="1:25" ht="13.5">
      <c r="A28" s="433"/>
      <c r="B28" s="27"/>
      <c r="C28" s="27"/>
      <c r="D28" s="27"/>
      <c r="E28" s="27"/>
      <c r="F28" s="27"/>
      <c r="G28" s="27"/>
      <c r="H28" s="27"/>
      <c r="I28" s="27"/>
      <c r="J28" s="27"/>
      <c r="K28" s="27"/>
      <c r="L28" s="27"/>
      <c r="M28" s="27"/>
      <c r="N28" s="27"/>
      <c r="O28" s="27"/>
      <c r="P28" s="27"/>
      <c r="Q28" s="27"/>
      <c r="R28" s="27"/>
      <c r="S28" s="27"/>
      <c r="T28" s="27"/>
      <c r="U28" s="27"/>
      <c r="V28" s="27"/>
      <c r="W28" s="27"/>
      <c r="X28" s="27"/>
      <c r="Y28" s="877"/>
    </row>
    <row r="29" spans="1:25" ht="15">
      <c r="A29" s="25"/>
      <c r="B29" s="25"/>
      <c r="C29" s="25"/>
      <c r="D29" s="25"/>
      <c r="E29" s="25"/>
      <c r="F29" s="25"/>
      <c r="G29" s="25"/>
      <c r="H29" s="25"/>
      <c r="I29" s="25"/>
      <c r="J29" s="25"/>
      <c r="K29" s="25"/>
      <c r="L29" s="25"/>
      <c r="M29" s="25"/>
      <c r="N29" s="25"/>
      <c r="O29" s="25"/>
      <c r="P29" s="25"/>
      <c r="Q29" s="25"/>
      <c r="R29" s="25"/>
      <c r="S29" s="25"/>
      <c r="T29" s="25"/>
      <c r="U29" s="25"/>
      <c r="V29" s="25"/>
      <c r="W29" s="25"/>
      <c r="X29" s="25"/>
      <c r="Y29" s="877"/>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57421875" defaultRowHeight="22.5" customHeight="1"/>
  <cols>
    <col min="1" max="1" width="37.00390625" style="5" customWidth="1"/>
    <col min="2" max="8" width="15.57421875" style="5" customWidth="1"/>
    <col min="9" max="9" width="17.421875" style="5" bestFit="1" customWidth="1"/>
    <col min="10" max="10" width="12.00390625" style="5" bestFit="1" customWidth="1"/>
    <col min="11" max="16384" width="11.57421875" style="5" customWidth="1"/>
  </cols>
  <sheetData>
    <row r="1" spans="1:8" s="93" customFormat="1" ht="22.5" customHeight="1">
      <c r="A1" s="1183" t="s">
        <v>1054</v>
      </c>
      <c r="B1" s="65"/>
      <c r="C1" s="65"/>
      <c r="D1" s="65"/>
      <c r="E1" s="65"/>
      <c r="F1" s="65"/>
      <c r="G1" s="65"/>
      <c r="H1" s="65"/>
    </row>
    <row r="2" spans="1:8" s="539" customFormat="1" ht="22.5" customHeight="1">
      <c r="A2" s="359" t="s">
        <v>887</v>
      </c>
      <c r="B2" s="359"/>
      <c r="C2" s="359"/>
      <c r="D2" s="359"/>
      <c r="E2" s="359"/>
      <c r="F2" s="359"/>
      <c r="G2" s="359"/>
      <c r="H2" s="359"/>
    </row>
    <row r="3" spans="1:8" s="609" customFormat="1" ht="22.5" customHeight="1">
      <c r="A3" s="95">
        <v>44681</v>
      </c>
      <c r="B3" s="95"/>
      <c r="C3" s="95"/>
      <c r="D3" s="95"/>
      <c r="E3" s="95"/>
      <c r="F3" s="95"/>
      <c r="G3" s="95"/>
      <c r="H3" s="95"/>
    </row>
    <row r="4" spans="1:8" s="99" customFormat="1" ht="22.5" customHeight="1">
      <c r="A4" s="185" t="s">
        <v>70</v>
      </c>
      <c r="B4" s="185"/>
      <c r="C4" s="185"/>
      <c r="D4" s="185"/>
      <c r="E4" s="185"/>
      <c r="F4" s="185"/>
      <c r="G4" s="185"/>
      <c r="H4" s="185"/>
    </row>
    <row r="5" ht="22.5" customHeight="1" thickBot="1"/>
    <row r="6" spans="1:13" ht="22.5" customHeight="1">
      <c r="A6" s="1338" t="s">
        <v>1</v>
      </c>
      <c r="B6" s="1338" t="s">
        <v>888</v>
      </c>
      <c r="C6" s="1338"/>
      <c r="D6" s="1340" t="s">
        <v>889</v>
      </c>
      <c r="E6" s="1340" t="s">
        <v>890</v>
      </c>
      <c r="F6" s="1340" t="s">
        <v>891</v>
      </c>
      <c r="G6" s="1340" t="s">
        <v>892</v>
      </c>
      <c r="H6" s="1336" t="s">
        <v>893</v>
      </c>
      <c r="M6" s="33"/>
    </row>
    <row r="7" spans="1:8" ht="22.5" customHeight="1">
      <c r="A7" s="1339"/>
      <c r="B7" s="527" t="s">
        <v>676</v>
      </c>
      <c r="C7" s="527" t="s">
        <v>677</v>
      </c>
      <c r="D7" s="1341"/>
      <c r="E7" s="1341"/>
      <c r="F7" s="1341"/>
      <c r="G7" s="1341" t="s">
        <v>894</v>
      </c>
      <c r="H7" s="1337"/>
    </row>
    <row r="8" spans="1:8" ht="12" customHeight="1">
      <c r="A8" s="14"/>
      <c r="B8" s="14"/>
      <c r="C8" s="14"/>
      <c r="D8" s="14"/>
      <c r="E8" s="14"/>
      <c r="F8" s="14"/>
      <c r="G8" s="14"/>
      <c r="H8" s="15"/>
    </row>
    <row r="9" spans="1:9" ht="20.1" customHeight="1">
      <c r="A9" s="14" t="s">
        <v>28</v>
      </c>
      <c r="B9" s="891">
        <v>317914.078</v>
      </c>
      <c r="C9" s="891">
        <v>1589738.114</v>
      </c>
      <c r="D9" s="891">
        <v>0</v>
      </c>
      <c r="E9" s="891">
        <v>340567.842</v>
      </c>
      <c r="F9" s="891">
        <v>76966.78</v>
      </c>
      <c r="G9" s="891">
        <v>2576.861</v>
      </c>
      <c r="H9" s="892">
        <v>2327763.675</v>
      </c>
      <c r="I9" s="893"/>
    </row>
    <row r="10" spans="1:9" s="123" customFormat="1" ht="20.1" customHeight="1">
      <c r="A10" s="14" t="s">
        <v>29</v>
      </c>
      <c r="B10" s="891">
        <v>781515.298</v>
      </c>
      <c r="C10" s="891">
        <v>2171642.738</v>
      </c>
      <c r="D10" s="891">
        <v>0</v>
      </c>
      <c r="E10" s="891">
        <v>33273.257</v>
      </c>
      <c r="F10" s="891">
        <v>165179.674</v>
      </c>
      <c r="G10" s="891">
        <v>18845.828</v>
      </c>
      <c r="H10" s="892">
        <v>3170456.7950000004</v>
      </c>
      <c r="I10" s="894"/>
    </row>
    <row r="11" spans="1:9" s="123" customFormat="1" ht="20.1" customHeight="1">
      <c r="A11" s="14" t="s">
        <v>30</v>
      </c>
      <c r="B11" s="891">
        <v>279041.879</v>
      </c>
      <c r="C11" s="891">
        <v>1699823.668</v>
      </c>
      <c r="D11" s="891">
        <v>0</v>
      </c>
      <c r="E11" s="891">
        <v>55958.836</v>
      </c>
      <c r="F11" s="891">
        <v>65718.437</v>
      </c>
      <c r="G11" s="891">
        <v>42948.904</v>
      </c>
      <c r="H11" s="892">
        <v>2143491.724</v>
      </c>
      <c r="I11" s="894"/>
    </row>
    <row r="12" spans="1:9" s="123" customFormat="1" ht="20.1" customHeight="1">
      <c r="A12" s="14" t="s">
        <v>31</v>
      </c>
      <c r="B12" s="891">
        <v>46402.458</v>
      </c>
      <c r="C12" s="891">
        <v>943528.88</v>
      </c>
      <c r="D12" s="891">
        <v>0</v>
      </c>
      <c r="E12" s="891">
        <v>25002.205</v>
      </c>
      <c r="F12" s="891">
        <v>33987.275</v>
      </c>
      <c r="G12" s="891">
        <v>598.571</v>
      </c>
      <c r="H12" s="892">
        <v>1049519.389</v>
      </c>
      <c r="I12" s="894"/>
    </row>
    <row r="13" spans="1:9" s="123" customFormat="1" ht="20.1" customHeight="1">
      <c r="A13" s="14" t="s">
        <v>32</v>
      </c>
      <c r="B13" s="891">
        <v>41213.629</v>
      </c>
      <c r="C13" s="891">
        <v>246274.459</v>
      </c>
      <c r="D13" s="891">
        <v>0</v>
      </c>
      <c r="E13" s="891">
        <v>2954.693</v>
      </c>
      <c r="F13" s="891">
        <v>14268.55</v>
      </c>
      <c r="G13" s="891">
        <v>1893.268</v>
      </c>
      <c r="H13" s="892">
        <v>306604.599</v>
      </c>
      <c r="I13" s="894"/>
    </row>
    <row r="14" spans="1:9" s="123" customFormat="1" ht="20.1" customHeight="1">
      <c r="A14" s="14" t="s">
        <v>33</v>
      </c>
      <c r="B14" s="891">
        <v>978755.703</v>
      </c>
      <c r="C14" s="891">
        <v>657118.578</v>
      </c>
      <c r="D14" s="891">
        <v>0</v>
      </c>
      <c r="E14" s="891">
        <v>489.362</v>
      </c>
      <c r="F14" s="891">
        <v>67222.209</v>
      </c>
      <c r="G14" s="891">
        <v>0</v>
      </c>
      <c r="H14" s="892">
        <v>1703585.852</v>
      </c>
      <c r="I14" s="894"/>
    </row>
    <row r="15" spans="1:9" s="123" customFormat="1" ht="20.1" customHeight="1">
      <c r="A15" s="14" t="s">
        <v>34</v>
      </c>
      <c r="B15" s="891">
        <v>0</v>
      </c>
      <c r="C15" s="891">
        <v>0</v>
      </c>
      <c r="D15" s="891">
        <v>0</v>
      </c>
      <c r="E15" s="891">
        <v>0</v>
      </c>
      <c r="F15" s="891">
        <v>0</v>
      </c>
      <c r="G15" s="891">
        <v>0</v>
      </c>
      <c r="H15" s="892">
        <v>0</v>
      </c>
      <c r="I15" s="894"/>
    </row>
    <row r="16" spans="1:9" s="123" customFormat="1" ht="20.1" customHeight="1">
      <c r="A16" s="14" t="s">
        <v>35</v>
      </c>
      <c r="B16" s="891">
        <v>0</v>
      </c>
      <c r="C16" s="891">
        <v>1001078.956</v>
      </c>
      <c r="D16" s="891">
        <v>0</v>
      </c>
      <c r="E16" s="891">
        <v>6263.289</v>
      </c>
      <c r="F16" s="891">
        <v>21086.967</v>
      </c>
      <c r="G16" s="891">
        <v>37883.292</v>
      </c>
      <c r="H16" s="892">
        <v>1066312.504</v>
      </c>
      <c r="I16" s="894"/>
    </row>
    <row r="17" spans="1:9" s="123" customFormat="1" ht="20.1" customHeight="1">
      <c r="A17" s="14" t="s">
        <v>36</v>
      </c>
      <c r="B17" s="891">
        <v>23658.555</v>
      </c>
      <c r="C17" s="891">
        <v>522024.076</v>
      </c>
      <c r="D17" s="891">
        <v>0</v>
      </c>
      <c r="E17" s="891">
        <v>24176.778</v>
      </c>
      <c r="F17" s="891">
        <v>26456.792</v>
      </c>
      <c r="G17" s="891">
        <v>22766.301</v>
      </c>
      <c r="H17" s="892">
        <v>619082.5020000001</v>
      </c>
      <c r="I17" s="894"/>
    </row>
    <row r="18" spans="1:9" s="123" customFormat="1" ht="20.1" customHeight="1">
      <c r="A18" s="14" t="s">
        <v>37</v>
      </c>
      <c r="B18" s="891">
        <v>29757.995</v>
      </c>
      <c r="C18" s="891">
        <v>614735.409</v>
      </c>
      <c r="D18" s="891">
        <v>0</v>
      </c>
      <c r="E18" s="891">
        <v>17865.243</v>
      </c>
      <c r="F18" s="891">
        <v>58879.712</v>
      </c>
      <c r="G18" s="891">
        <v>12484.298</v>
      </c>
      <c r="H18" s="892">
        <v>733722.6569999999</v>
      </c>
      <c r="I18" s="894"/>
    </row>
    <row r="19" spans="1:9" s="123" customFormat="1" ht="22.5" customHeight="1" thickBot="1">
      <c r="A19" s="895" t="s">
        <v>38</v>
      </c>
      <c r="B19" s="896">
        <v>2498259.595</v>
      </c>
      <c r="C19" s="896">
        <v>9445964.877999999</v>
      </c>
      <c r="D19" s="896">
        <v>0</v>
      </c>
      <c r="E19" s="896">
        <v>506551.50500000006</v>
      </c>
      <c r="F19" s="896">
        <v>529766.3960000001</v>
      </c>
      <c r="G19" s="896">
        <v>139997.32300000003</v>
      </c>
      <c r="H19" s="896">
        <v>13120539.697</v>
      </c>
      <c r="I19" s="894"/>
    </row>
    <row r="20" spans="1:8" ht="22.5" customHeight="1">
      <c r="A20" s="91" t="s">
        <v>895</v>
      </c>
      <c r="B20" s="131"/>
      <c r="C20" s="131"/>
      <c r="D20" s="131"/>
      <c r="E20" s="131"/>
      <c r="F20" s="131"/>
      <c r="G20" s="131"/>
      <c r="H20" s="131"/>
    </row>
    <row r="21" spans="1:8" ht="13.5">
      <c r="A21" s="732"/>
      <c r="B21" s="27"/>
      <c r="C21" s="27"/>
      <c r="D21" s="27"/>
      <c r="E21" s="27"/>
      <c r="F21" s="27"/>
      <c r="G21" s="27"/>
      <c r="H21" s="27"/>
    </row>
    <row r="22" spans="1:8" ht="12.75">
      <c r="A22" s="732"/>
      <c r="B22" s="893"/>
      <c r="C22" s="893"/>
      <c r="D22" s="893"/>
      <c r="E22" s="893"/>
      <c r="F22" s="893"/>
      <c r="G22" s="893"/>
      <c r="H22" s="897"/>
    </row>
    <row r="23" spans="1:8" ht="12.75">
      <c r="A23" s="732"/>
      <c r="B23" s="898"/>
      <c r="C23" s="898"/>
      <c r="D23" s="898"/>
      <c r="E23" s="898"/>
      <c r="F23" s="898"/>
      <c r="G23" s="898"/>
      <c r="H23" s="898"/>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899" customWidth="1"/>
    <col min="2" max="16" width="8.57421875" style="899" customWidth="1"/>
    <col min="17" max="18" width="8.421875" style="899" bestFit="1" customWidth="1"/>
    <col min="19" max="19" width="6.8515625" style="899" bestFit="1" customWidth="1"/>
    <col min="20" max="25" width="8.57421875" style="899" customWidth="1"/>
    <col min="26" max="26" width="10.8515625" style="899" customWidth="1"/>
    <col min="27" max="16384" width="13.8515625" style="899" customWidth="1"/>
  </cols>
  <sheetData>
    <row r="1" spans="1:26" ht="18" customHeight="1">
      <c r="A1" s="1183" t="s">
        <v>1054</v>
      </c>
      <c r="B1" s="65"/>
      <c r="C1" s="65"/>
      <c r="D1" s="65"/>
      <c r="E1" s="65"/>
      <c r="F1" s="65"/>
      <c r="G1" s="65"/>
      <c r="H1" s="65"/>
      <c r="I1" s="65"/>
      <c r="J1" s="65"/>
      <c r="K1" s="65"/>
      <c r="L1" s="65"/>
      <c r="M1" s="65"/>
      <c r="N1" s="65"/>
      <c r="O1" s="65"/>
      <c r="P1" s="65"/>
      <c r="Q1" s="65"/>
      <c r="R1" s="65"/>
      <c r="S1" s="65"/>
      <c r="T1" s="65"/>
      <c r="U1" s="65"/>
      <c r="V1" s="65"/>
      <c r="W1" s="65"/>
      <c r="X1" s="65"/>
      <c r="Y1" s="65"/>
      <c r="Z1" s="65"/>
    </row>
    <row r="2" spans="1:26" s="900" customFormat="1" ht="27.75">
      <c r="A2" s="1342" t="s">
        <v>896</v>
      </c>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row>
    <row r="3" spans="1:26" s="901" customFormat="1" ht="23.1" customHeight="1">
      <c r="A3" s="95">
        <v>44681</v>
      </c>
      <c r="B3" s="95"/>
      <c r="C3" s="95"/>
      <c r="D3" s="95"/>
      <c r="E3" s="95"/>
      <c r="F3" s="95"/>
      <c r="G3" s="95"/>
      <c r="H3" s="95"/>
      <c r="I3" s="95"/>
      <c r="J3" s="95"/>
      <c r="K3" s="95"/>
      <c r="L3" s="95"/>
      <c r="M3" s="95"/>
      <c r="N3" s="95"/>
      <c r="O3" s="95"/>
      <c r="P3" s="95"/>
      <c r="Q3" s="95"/>
      <c r="R3" s="95"/>
      <c r="S3" s="95"/>
      <c r="T3" s="95"/>
      <c r="U3" s="95"/>
      <c r="V3" s="95"/>
      <c r="W3" s="95"/>
      <c r="X3" s="95"/>
      <c r="Y3" s="95"/>
      <c r="Z3" s="95"/>
    </row>
    <row r="4" spans="1:26" s="900" customFormat="1" ht="16.5">
      <c r="A4" s="902" t="s">
        <v>70</v>
      </c>
      <c r="B4" s="903"/>
      <c r="C4" s="903"/>
      <c r="D4" s="903"/>
      <c r="E4" s="903"/>
      <c r="F4" s="903"/>
      <c r="G4" s="903"/>
      <c r="H4" s="903"/>
      <c r="I4" s="903"/>
      <c r="J4" s="903"/>
      <c r="K4" s="903"/>
      <c r="L4" s="903"/>
      <c r="M4" s="903"/>
      <c r="N4" s="903"/>
      <c r="O4" s="903"/>
      <c r="P4" s="903"/>
      <c r="Q4" s="903"/>
      <c r="R4" s="903"/>
      <c r="S4" s="903"/>
      <c r="T4" s="903"/>
      <c r="U4" s="903"/>
      <c r="V4" s="903"/>
      <c r="W4" s="903"/>
      <c r="X4" s="903"/>
      <c r="Y4" s="903"/>
      <c r="Z4" s="903"/>
    </row>
    <row r="5" s="901" customFormat="1" ht="8.25" customHeight="1" thickBot="1"/>
    <row r="6" spans="1:26" s="901" customFormat="1" ht="30" customHeight="1">
      <c r="A6" s="1343" t="s">
        <v>1</v>
      </c>
      <c r="B6" s="904" t="s">
        <v>42</v>
      </c>
      <c r="C6" s="904"/>
      <c r="D6" s="904"/>
      <c r="E6" s="904" t="s">
        <v>897</v>
      </c>
      <c r="F6" s="904"/>
      <c r="G6" s="904"/>
      <c r="H6" s="904" t="s">
        <v>898</v>
      </c>
      <c r="I6" s="904"/>
      <c r="J6" s="904"/>
      <c r="K6" s="904" t="s">
        <v>899</v>
      </c>
      <c r="L6" s="904"/>
      <c r="M6" s="904"/>
      <c r="N6" s="904" t="s">
        <v>46</v>
      </c>
      <c r="O6" s="904"/>
      <c r="P6" s="904"/>
      <c r="Q6" s="1343" t="s">
        <v>47</v>
      </c>
      <c r="R6" s="1343"/>
      <c r="S6" s="1343"/>
      <c r="T6" s="1343"/>
      <c r="U6" s="1343"/>
      <c r="V6" s="1343"/>
      <c r="W6" s="1346" t="s">
        <v>645</v>
      </c>
      <c r="X6" s="1346"/>
      <c r="Y6" s="1346"/>
      <c r="Z6" s="1347" t="s">
        <v>900</v>
      </c>
    </row>
    <row r="7" spans="1:26" s="901" customFormat="1" ht="15.75" customHeight="1">
      <c r="A7" s="1344"/>
      <c r="B7" s="905"/>
      <c r="C7" s="905"/>
      <c r="D7" s="905"/>
      <c r="E7" s="905"/>
      <c r="F7" s="905"/>
      <c r="G7" s="905"/>
      <c r="H7" s="905"/>
      <c r="I7" s="905"/>
      <c r="J7" s="905"/>
      <c r="K7" s="905"/>
      <c r="L7" s="905"/>
      <c r="M7" s="905"/>
      <c r="N7" s="905"/>
      <c r="O7" s="905"/>
      <c r="P7" s="905"/>
      <c r="Q7" s="1350" t="s">
        <v>901</v>
      </c>
      <c r="R7" s="1350"/>
      <c r="S7" s="1350"/>
      <c r="T7" s="1350" t="s">
        <v>902</v>
      </c>
      <c r="U7" s="1350"/>
      <c r="V7" s="1350"/>
      <c r="W7" s="906"/>
      <c r="X7" s="906"/>
      <c r="Y7" s="906"/>
      <c r="Z7" s="1348"/>
    </row>
    <row r="8" spans="1:26" s="901" customFormat="1" ht="54.95" customHeight="1">
      <c r="A8" s="1345"/>
      <c r="B8" s="907" t="s">
        <v>888</v>
      </c>
      <c r="C8" s="908" t="s">
        <v>903</v>
      </c>
      <c r="D8" s="907" t="s">
        <v>904</v>
      </c>
      <c r="E8" s="907" t="s">
        <v>888</v>
      </c>
      <c r="F8" s="908" t="s">
        <v>903</v>
      </c>
      <c r="G8" s="907" t="s">
        <v>904</v>
      </c>
      <c r="H8" s="907" t="s">
        <v>888</v>
      </c>
      <c r="I8" s="908" t="s">
        <v>903</v>
      </c>
      <c r="J8" s="907" t="s">
        <v>904</v>
      </c>
      <c r="K8" s="907" t="s">
        <v>888</v>
      </c>
      <c r="L8" s="908" t="s">
        <v>903</v>
      </c>
      <c r="M8" s="907" t="s">
        <v>904</v>
      </c>
      <c r="N8" s="907" t="s">
        <v>888</v>
      </c>
      <c r="O8" s="908" t="s">
        <v>903</v>
      </c>
      <c r="P8" s="907" t="s">
        <v>904</v>
      </c>
      <c r="Q8" s="907" t="s">
        <v>888</v>
      </c>
      <c r="R8" s="908" t="s">
        <v>903</v>
      </c>
      <c r="S8" s="907" t="s">
        <v>904</v>
      </c>
      <c r="T8" s="909" t="s">
        <v>888</v>
      </c>
      <c r="U8" s="910" t="s">
        <v>903</v>
      </c>
      <c r="V8" s="909" t="s">
        <v>904</v>
      </c>
      <c r="W8" s="909" t="s">
        <v>888</v>
      </c>
      <c r="X8" s="910" t="s">
        <v>903</v>
      </c>
      <c r="Y8" s="909" t="s">
        <v>904</v>
      </c>
      <c r="Z8" s="1349"/>
    </row>
    <row r="9" spans="1:26" s="915" customFormat="1" ht="6" customHeight="1">
      <c r="A9" s="911"/>
      <c r="B9" s="912"/>
      <c r="C9" s="913"/>
      <c r="D9" s="913"/>
      <c r="E9" s="913"/>
      <c r="F9" s="913"/>
      <c r="G9" s="913"/>
      <c r="H9" s="913"/>
      <c r="I9" s="913"/>
      <c r="J9" s="913"/>
      <c r="K9" s="913"/>
      <c r="L9" s="913"/>
      <c r="M9" s="913"/>
      <c r="N9" s="913"/>
      <c r="O9" s="913"/>
      <c r="P9" s="913"/>
      <c r="Q9" s="913"/>
      <c r="R9" s="913"/>
      <c r="S9" s="913"/>
      <c r="T9" s="913"/>
      <c r="U9" s="913"/>
      <c r="V9" s="913"/>
      <c r="W9" s="913"/>
      <c r="X9" s="913"/>
      <c r="Y9" s="913"/>
      <c r="Z9" s="914"/>
    </row>
    <row r="10" spans="1:26" s="915" customFormat="1" ht="20.1" customHeight="1">
      <c r="A10" s="14" t="s">
        <v>28</v>
      </c>
      <c r="B10" s="916">
        <v>0</v>
      </c>
      <c r="C10" s="916">
        <v>0</v>
      </c>
      <c r="D10" s="916">
        <v>0</v>
      </c>
      <c r="E10" s="916">
        <v>0</v>
      </c>
      <c r="F10" s="916">
        <v>0</v>
      </c>
      <c r="G10" s="916">
        <v>0</v>
      </c>
      <c r="H10" s="916">
        <v>1742.08</v>
      </c>
      <c r="I10" s="916">
        <v>961.828</v>
      </c>
      <c r="J10" s="916">
        <v>556.234</v>
      </c>
      <c r="K10" s="916">
        <v>27514.884</v>
      </c>
      <c r="L10" s="916">
        <v>16655.281</v>
      </c>
      <c r="M10" s="916">
        <v>11865.282</v>
      </c>
      <c r="N10" s="916">
        <v>12509.916</v>
      </c>
      <c r="O10" s="916">
        <v>9421.155</v>
      </c>
      <c r="P10" s="916">
        <v>6315.376</v>
      </c>
      <c r="Q10" s="916">
        <v>123911.04154</v>
      </c>
      <c r="R10" s="916">
        <v>0</v>
      </c>
      <c r="S10" s="916">
        <v>5807.41233</v>
      </c>
      <c r="T10" s="916">
        <v>1738562.24453</v>
      </c>
      <c r="U10" s="916">
        <v>313529.57782999997</v>
      </c>
      <c r="V10" s="916">
        <v>54999.32601</v>
      </c>
      <c r="W10" s="916">
        <v>3412.024</v>
      </c>
      <c r="X10" s="916">
        <v>0</v>
      </c>
      <c r="Y10" s="916">
        <v>0.01</v>
      </c>
      <c r="Z10" s="917">
        <v>2327763.677</v>
      </c>
    </row>
    <row r="11" spans="1:26" s="915" customFormat="1" ht="20.1" customHeight="1">
      <c r="A11" s="14" t="s">
        <v>29</v>
      </c>
      <c r="B11" s="916">
        <v>0</v>
      </c>
      <c r="C11" s="916">
        <v>0</v>
      </c>
      <c r="D11" s="916">
        <v>0</v>
      </c>
      <c r="E11" s="916">
        <v>0</v>
      </c>
      <c r="F11" s="916">
        <v>0</v>
      </c>
      <c r="G11" s="916">
        <v>0</v>
      </c>
      <c r="H11" s="916">
        <v>128193.777</v>
      </c>
      <c r="I11" s="916">
        <v>2231.745</v>
      </c>
      <c r="J11" s="916">
        <v>27154.435</v>
      </c>
      <c r="K11" s="916">
        <v>1560746.06</v>
      </c>
      <c r="L11" s="916">
        <v>28430.686</v>
      </c>
      <c r="M11" s="916">
        <v>114351.075</v>
      </c>
      <c r="N11" s="916">
        <v>1012521.001</v>
      </c>
      <c r="O11" s="916">
        <v>2454.586</v>
      </c>
      <c r="P11" s="916">
        <v>37348.783</v>
      </c>
      <c r="Q11" s="916">
        <v>0</v>
      </c>
      <c r="R11" s="916">
        <v>0</v>
      </c>
      <c r="S11" s="916">
        <v>0</v>
      </c>
      <c r="T11" s="916">
        <v>251697.1984</v>
      </c>
      <c r="U11" s="916">
        <v>156.23993</v>
      </c>
      <c r="V11" s="916">
        <v>5171.20844</v>
      </c>
      <c r="W11" s="916">
        <v>0</v>
      </c>
      <c r="X11" s="916">
        <v>0</v>
      </c>
      <c r="Y11" s="916">
        <v>0</v>
      </c>
      <c r="Z11" s="917">
        <v>3170456.797</v>
      </c>
    </row>
    <row r="12" spans="1:26" s="915" customFormat="1" ht="20.1" customHeight="1">
      <c r="A12" s="14" t="s">
        <v>30</v>
      </c>
      <c r="B12" s="916">
        <v>0</v>
      </c>
      <c r="C12" s="916">
        <v>0</v>
      </c>
      <c r="D12" s="916">
        <v>0</v>
      </c>
      <c r="E12" s="916">
        <v>0</v>
      </c>
      <c r="F12" s="916">
        <v>0</v>
      </c>
      <c r="G12" s="916">
        <v>0</v>
      </c>
      <c r="H12" s="916">
        <v>4071.408</v>
      </c>
      <c r="I12" s="916">
        <v>158.96</v>
      </c>
      <c r="J12" s="916">
        <v>1141.192</v>
      </c>
      <c r="K12" s="916">
        <v>805055.809</v>
      </c>
      <c r="L12" s="916">
        <v>42493.909</v>
      </c>
      <c r="M12" s="916">
        <v>64704.645</v>
      </c>
      <c r="N12" s="916">
        <v>706805.416</v>
      </c>
      <c r="O12" s="916">
        <v>6468.198</v>
      </c>
      <c r="P12" s="916">
        <v>29468.637</v>
      </c>
      <c r="Q12" s="916">
        <v>0</v>
      </c>
      <c r="R12" s="916">
        <v>0</v>
      </c>
      <c r="S12" s="916">
        <v>0</v>
      </c>
      <c r="T12" s="916">
        <v>462373.13507</v>
      </c>
      <c r="U12" s="916">
        <v>6837.7673700000005</v>
      </c>
      <c r="V12" s="916">
        <v>13280.84073</v>
      </c>
      <c r="W12" s="916">
        <v>559.777</v>
      </c>
      <c r="X12" s="916">
        <v>0</v>
      </c>
      <c r="Y12" s="916">
        <v>72.025</v>
      </c>
      <c r="Z12" s="917">
        <v>2143491.725</v>
      </c>
    </row>
    <row r="13" spans="1:26" s="915" customFormat="1" ht="20.1" customHeight="1">
      <c r="A13" s="14" t="s">
        <v>31</v>
      </c>
      <c r="B13" s="916">
        <v>0</v>
      </c>
      <c r="C13" s="916">
        <v>0</v>
      </c>
      <c r="D13" s="916">
        <v>0</v>
      </c>
      <c r="E13" s="916">
        <v>0</v>
      </c>
      <c r="F13" s="916">
        <v>0</v>
      </c>
      <c r="G13" s="916">
        <v>0</v>
      </c>
      <c r="H13" s="916">
        <v>440.849</v>
      </c>
      <c r="I13" s="916">
        <v>0</v>
      </c>
      <c r="J13" s="916">
        <v>7.321</v>
      </c>
      <c r="K13" s="916">
        <v>32687.116</v>
      </c>
      <c r="L13" s="916">
        <v>306.509</v>
      </c>
      <c r="M13" s="916">
        <v>1899.987</v>
      </c>
      <c r="N13" s="916">
        <v>43266.8</v>
      </c>
      <c r="O13" s="916">
        <v>228.026</v>
      </c>
      <c r="P13" s="916">
        <v>4651.911</v>
      </c>
      <c r="Q13" s="916">
        <v>4.92008</v>
      </c>
      <c r="R13" s="916">
        <v>0</v>
      </c>
      <c r="S13" s="916">
        <v>0</v>
      </c>
      <c r="T13" s="916">
        <v>699258.9156699999</v>
      </c>
      <c r="U13" s="916">
        <v>24457.146</v>
      </c>
      <c r="V13" s="916">
        <v>22628.66857</v>
      </c>
      <c r="W13" s="916">
        <v>214272.736</v>
      </c>
      <c r="X13" s="916">
        <v>10.524</v>
      </c>
      <c r="Y13" s="916">
        <v>5397.958</v>
      </c>
      <c r="Z13" s="917">
        <v>1049519.391</v>
      </c>
    </row>
    <row r="14" spans="1:26" s="915" customFormat="1" ht="20.1" customHeight="1">
      <c r="A14" s="14" t="s">
        <v>32</v>
      </c>
      <c r="B14" s="916">
        <v>0</v>
      </c>
      <c r="C14" s="916">
        <v>0</v>
      </c>
      <c r="D14" s="916">
        <v>0</v>
      </c>
      <c r="E14" s="916">
        <v>0</v>
      </c>
      <c r="F14" s="916">
        <v>0</v>
      </c>
      <c r="G14" s="916">
        <v>0</v>
      </c>
      <c r="H14" s="916">
        <v>412.322</v>
      </c>
      <c r="I14" s="916">
        <v>0</v>
      </c>
      <c r="J14" s="916">
        <v>21.695</v>
      </c>
      <c r="K14" s="916">
        <v>67347.852</v>
      </c>
      <c r="L14" s="916">
        <v>1979.494</v>
      </c>
      <c r="M14" s="916">
        <v>6709.216</v>
      </c>
      <c r="N14" s="916">
        <v>90032.505</v>
      </c>
      <c r="O14" s="916">
        <v>646.017</v>
      </c>
      <c r="P14" s="916">
        <v>4312.48</v>
      </c>
      <c r="Q14" s="916">
        <v>10350.88075</v>
      </c>
      <c r="R14" s="916">
        <v>0</v>
      </c>
      <c r="S14" s="916">
        <v>0</v>
      </c>
      <c r="T14" s="916">
        <v>119344.52914</v>
      </c>
      <c r="U14" s="916">
        <v>329.18081</v>
      </c>
      <c r="V14" s="916">
        <v>5118.42642</v>
      </c>
      <c r="W14" s="916">
        <v>0</v>
      </c>
      <c r="X14" s="916">
        <v>0</v>
      </c>
      <c r="Y14" s="916">
        <v>0</v>
      </c>
      <c r="Z14" s="917">
        <v>306604.601</v>
      </c>
    </row>
    <row r="15" spans="1:26" s="915" customFormat="1" ht="20.1" customHeight="1">
      <c r="A15" s="14" t="s">
        <v>33</v>
      </c>
      <c r="B15" s="916">
        <v>0</v>
      </c>
      <c r="C15" s="916">
        <v>0</v>
      </c>
      <c r="D15" s="916">
        <v>0</v>
      </c>
      <c r="E15" s="916">
        <v>0</v>
      </c>
      <c r="F15" s="916">
        <v>0</v>
      </c>
      <c r="G15" s="916">
        <v>0</v>
      </c>
      <c r="H15" s="916">
        <v>1808.534</v>
      </c>
      <c r="I15" s="916">
        <v>0</v>
      </c>
      <c r="J15" s="916">
        <v>1330.433</v>
      </c>
      <c r="K15" s="916">
        <v>0</v>
      </c>
      <c r="L15" s="916">
        <v>0</v>
      </c>
      <c r="M15" s="916">
        <v>0</v>
      </c>
      <c r="N15" s="916">
        <v>0</v>
      </c>
      <c r="O15" s="916">
        <v>0</v>
      </c>
      <c r="P15" s="916">
        <v>0</v>
      </c>
      <c r="Q15" s="916">
        <v>1440269.0451300002</v>
      </c>
      <c r="R15" s="916">
        <v>369.10067</v>
      </c>
      <c r="S15" s="916">
        <v>48002.42812</v>
      </c>
      <c r="T15" s="916">
        <v>193796.70158000002</v>
      </c>
      <c r="U15" s="916">
        <v>120.2616</v>
      </c>
      <c r="V15" s="916">
        <v>17889.348719999998</v>
      </c>
      <c r="W15" s="916">
        <v>0</v>
      </c>
      <c r="X15" s="916">
        <v>0</v>
      </c>
      <c r="Y15" s="916">
        <v>0</v>
      </c>
      <c r="Z15" s="917">
        <v>1703585.853</v>
      </c>
    </row>
    <row r="16" spans="1:26" s="915" customFormat="1" ht="20.1" customHeight="1">
      <c r="A16" s="14" t="s">
        <v>34</v>
      </c>
      <c r="B16" s="916">
        <v>0</v>
      </c>
      <c r="C16" s="916">
        <v>0</v>
      </c>
      <c r="D16" s="916">
        <v>0</v>
      </c>
      <c r="E16" s="916">
        <v>0</v>
      </c>
      <c r="F16" s="916">
        <v>0</v>
      </c>
      <c r="G16" s="916">
        <v>0</v>
      </c>
      <c r="H16" s="916">
        <v>0</v>
      </c>
      <c r="I16" s="916">
        <v>0</v>
      </c>
      <c r="J16" s="916">
        <v>0</v>
      </c>
      <c r="K16" s="916">
        <v>0</v>
      </c>
      <c r="L16" s="916">
        <v>0</v>
      </c>
      <c r="M16" s="916">
        <v>0</v>
      </c>
      <c r="N16" s="916">
        <v>0</v>
      </c>
      <c r="O16" s="916">
        <v>0</v>
      </c>
      <c r="P16" s="916">
        <v>0</v>
      </c>
      <c r="Q16" s="916">
        <v>0</v>
      </c>
      <c r="R16" s="916">
        <v>0</v>
      </c>
      <c r="S16" s="916">
        <v>0</v>
      </c>
      <c r="T16" s="916">
        <v>0</v>
      </c>
      <c r="U16" s="916">
        <v>0</v>
      </c>
      <c r="V16" s="916">
        <v>0</v>
      </c>
      <c r="W16" s="916">
        <v>0</v>
      </c>
      <c r="X16" s="916">
        <v>0</v>
      </c>
      <c r="Y16" s="916">
        <v>0</v>
      </c>
      <c r="Z16" s="917">
        <v>0</v>
      </c>
    </row>
    <row r="17" spans="1:26" s="915" customFormat="1" ht="20.1" customHeight="1">
      <c r="A17" s="14" t="s">
        <v>35</v>
      </c>
      <c r="B17" s="916">
        <v>184.022</v>
      </c>
      <c r="C17" s="916">
        <v>0</v>
      </c>
      <c r="D17" s="916">
        <v>0</v>
      </c>
      <c r="E17" s="916">
        <v>19324.535</v>
      </c>
      <c r="F17" s="916">
        <v>103.796</v>
      </c>
      <c r="G17" s="916">
        <v>0</v>
      </c>
      <c r="H17" s="916">
        <v>95188.041</v>
      </c>
      <c r="I17" s="916">
        <v>269.763</v>
      </c>
      <c r="J17" s="916">
        <v>9433.554</v>
      </c>
      <c r="K17" s="916">
        <v>186307.284</v>
      </c>
      <c r="L17" s="916">
        <v>1773.128</v>
      </c>
      <c r="M17" s="916">
        <v>27289.49</v>
      </c>
      <c r="N17" s="916">
        <v>16323.845</v>
      </c>
      <c r="O17" s="916">
        <v>146.122</v>
      </c>
      <c r="P17" s="916">
        <v>596.877</v>
      </c>
      <c r="Q17" s="916">
        <v>0</v>
      </c>
      <c r="R17" s="916">
        <v>0</v>
      </c>
      <c r="S17" s="916">
        <v>0</v>
      </c>
      <c r="T17" s="916">
        <v>683751.22597</v>
      </c>
      <c r="U17" s="916">
        <v>3970.47758</v>
      </c>
      <c r="V17" s="916">
        <v>21650.33654</v>
      </c>
      <c r="W17" s="916">
        <v>0</v>
      </c>
      <c r="X17" s="916">
        <v>0</v>
      </c>
      <c r="Y17" s="916">
        <v>0</v>
      </c>
      <c r="Z17" s="917">
        <v>1066312.505</v>
      </c>
    </row>
    <row r="18" spans="1:26" s="915" customFormat="1" ht="20.1" customHeight="1">
      <c r="A18" s="14" t="s">
        <v>36</v>
      </c>
      <c r="B18" s="916">
        <v>0</v>
      </c>
      <c r="C18" s="916">
        <v>0</v>
      </c>
      <c r="D18" s="916">
        <v>0</v>
      </c>
      <c r="E18" s="916">
        <v>169.252</v>
      </c>
      <c r="F18" s="916">
        <v>0</v>
      </c>
      <c r="G18" s="916">
        <v>0</v>
      </c>
      <c r="H18" s="916">
        <v>21900.837</v>
      </c>
      <c r="I18" s="916">
        <v>441.79</v>
      </c>
      <c r="J18" s="916">
        <v>1121.751</v>
      </c>
      <c r="K18" s="916">
        <v>265758.589</v>
      </c>
      <c r="L18" s="916">
        <v>14420.089</v>
      </c>
      <c r="M18" s="916">
        <v>25055.125</v>
      </c>
      <c r="N18" s="916">
        <v>199817.215</v>
      </c>
      <c r="O18" s="916">
        <v>6115.322</v>
      </c>
      <c r="P18" s="916">
        <v>19432.471</v>
      </c>
      <c r="Q18" s="916">
        <v>0</v>
      </c>
      <c r="R18" s="916">
        <v>0</v>
      </c>
      <c r="S18" s="916">
        <v>0</v>
      </c>
      <c r="T18" s="916">
        <v>58036.73603</v>
      </c>
      <c r="U18" s="916">
        <v>3199.5759399999997</v>
      </c>
      <c r="V18" s="916">
        <v>3613.74537</v>
      </c>
      <c r="W18" s="916">
        <v>0</v>
      </c>
      <c r="X18" s="916">
        <v>0</v>
      </c>
      <c r="Y18" s="916">
        <v>0</v>
      </c>
      <c r="Z18" s="917">
        <v>619082.503</v>
      </c>
    </row>
    <row r="19" spans="1:26" s="915" customFormat="1" ht="20.1" customHeight="1">
      <c r="A19" s="14" t="s">
        <v>37</v>
      </c>
      <c r="B19" s="916">
        <v>13699.79</v>
      </c>
      <c r="C19" s="916">
        <v>0</v>
      </c>
      <c r="D19" s="916">
        <v>0</v>
      </c>
      <c r="E19" s="916">
        <v>0</v>
      </c>
      <c r="F19" s="916">
        <v>0</v>
      </c>
      <c r="G19" s="916">
        <v>0</v>
      </c>
      <c r="H19" s="916">
        <v>34892.062</v>
      </c>
      <c r="I19" s="916">
        <v>3085.334</v>
      </c>
      <c r="J19" s="916">
        <v>1840.477</v>
      </c>
      <c r="K19" s="916">
        <v>355500.501</v>
      </c>
      <c r="L19" s="916">
        <v>12136.462</v>
      </c>
      <c r="M19" s="916">
        <v>45537.024</v>
      </c>
      <c r="N19" s="916">
        <v>179161.495</v>
      </c>
      <c r="O19" s="916">
        <v>1123.181</v>
      </c>
      <c r="P19" s="916">
        <v>15441.579</v>
      </c>
      <c r="Q19" s="916">
        <v>0</v>
      </c>
      <c r="R19" s="916">
        <v>0</v>
      </c>
      <c r="S19" s="916">
        <v>0</v>
      </c>
      <c r="T19" s="916">
        <v>40408.71422</v>
      </c>
      <c r="U19" s="916">
        <v>1520.26414</v>
      </c>
      <c r="V19" s="916">
        <v>5174.24777</v>
      </c>
      <c r="W19" s="916">
        <v>20830.84</v>
      </c>
      <c r="X19" s="916">
        <v>0</v>
      </c>
      <c r="Y19" s="916">
        <v>3370.682</v>
      </c>
      <c r="Z19" s="917">
        <v>733722.659</v>
      </c>
    </row>
    <row r="20" spans="1:26" s="915" customFormat="1" ht="28.5" customHeight="1" thickBot="1">
      <c r="A20" s="85" t="s">
        <v>38</v>
      </c>
      <c r="B20" s="918">
        <v>13883.812000000002</v>
      </c>
      <c r="C20" s="918">
        <v>0</v>
      </c>
      <c r="D20" s="918">
        <v>0</v>
      </c>
      <c r="E20" s="918">
        <v>19493.787</v>
      </c>
      <c r="F20" s="918">
        <v>103.796</v>
      </c>
      <c r="G20" s="918">
        <v>0</v>
      </c>
      <c r="H20" s="918">
        <v>288649.91</v>
      </c>
      <c r="I20" s="918">
        <v>7149.42</v>
      </c>
      <c r="J20" s="918">
        <v>42607.092</v>
      </c>
      <c r="K20" s="918">
        <v>3300918.095</v>
      </c>
      <c r="L20" s="918">
        <v>118195.55800000002</v>
      </c>
      <c r="M20" s="918">
        <v>297411.8439999999</v>
      </c>
      <c r="N20" s="918">
        <v>2260438.1930000004</v>
      </c>
      <c r="O20" s="918">
        <v>26602.607</v>
      </c>
      <c r="P20" s="918">
        <v>117568.11399999999</v>
      </c>
      <c r="Q20" s="919">
        <v>1574535.8875</v>
      </c>
      <c r="R20" s="919">
        <v>369.10067</v>
      </c>
      <c r="S20" s="919">
        <v>53809.84045</v>
      </c>
      <c r="T20" s="916">
        <v>4247229.40061</v>
      </c>
      <c r="U20" s="916">
        <v>354120.4912</v>
      </c>
      <c r="V20" s="916">
        <v>149526.14857</v>
      </c>
      <c r="W20" s="918">
        <v>239075.377</v>
      </c>
      <c r="X20" s="918">
        <v>10.524</v>
      </c>
      <c r="Y20" s="918">
        <v>8840.675</v>
      </c>
      <c r="Z20" s="920">
        <v>13120539.717</v>
      </c>
    </row>
    <row r="21" spans="1:25" s="915" customFormat="1" ht="15">
      <c r="A21" s="916" t="s">
        <v>905</v>
      </c>
      <c r="B21" s="921"/>
      <c r="N21" s="921"/>
      <c r="P21" s="921"/>
      <c r="S21" s="911"/>
      <c r="T21" s="922"/>
      <c r="U21" s="922"/>
      <c r="V21" s="922"/>
      <c r="Y21" s="921"/>
    </row>
    <row r="22" spans="1:27" s="901" customFormat="1" ht="15">
      <c r="A22" s="732"/>
      <c r="B22" s="923"/>
      <c r="C22" s="915"/>
      <c r="D22" s="924"/>
      <c r="E22" s="925"/>
      <c r="F22" s="925"/>
      <c r="G22" s="925"/>
      <c r="H22" s="925"/>
      <c r="I22" s="925"/>
      <c r="J22" s="925"/>
      <c r="K22" s="925"/>
      <c r="L22" s="925"/>
      <c r="M22" s="925"/>
      <c r="N22" s="925"/>
      <c r="O22" s="915"/>
      <c r="P22" s="915"/>
      <c r="Q22" s="915"/>
      <c r="R22" s="915"/>
      <c r="S22" s="915"/>
      <c r="T22" s="921"/>
      <c r="U22" s="921"/>
      <c r="V22" s="921"/>
      <c r="W22" s="915"/>
      <c r="X22" s="915"/>
      <c r="Y22" s="915"/>
      <c r="Z22" s="915"/>
      <c r="AA22" s="915"/>
    </row>
    <row r="23" spans="1:20" s="901" customFormat="1" ht="15">
      <c r="A23" s="732"/>
      <c r="T23" s="926"/>
    </row>
    <row r="24" spans="1:20" s="901" customFormat="1" ht="15">
      <c r="A24" s="732"/>
      <c r="F24" s="926"/>
      <c r="T24" s="926"/>
    </row>
    <row r="25" s="901" customFormat="1" ht="15">
      <c r="T25" s="926"/>
    </row>
    <row r="26" s="901" customFormat="1" ht="15">
      <c r="T26" s="926"/>
    </row>
    <row r="27" s="901" customFormat="1" ht="15">
      <c r="T27" s="926"/>
    </row>
    <row r="28" s="901" customFormat="1" ht="15">
      <c r="T28" s="926"/>
    </row>
    <row r="29" s="901" customFormat="1" ht="15">
      <c r="T29" s="926"/>
    </row>
    <row r="30" s="901" customFormat="1" ht="15">
      <c r="T30" s="926"/>
    </row>
    <row r="31" ht="15">
      <c r="T31" s="926"/>
    </row>
    <row r="32" ht="15">
      <c r="T32" s="926"/>
    </row>
    <row r="33" ht="15">
      <c r="T33" s="926"/>
    </row>
    <row r="34" ht="15">
      <c r="T34" s="926"/>
    </row>
    <row r="35" ht="15">
      <c r="T35" s="926"/>
    </row>
    <row r="36" ht="15">
      <c r="T36" s="926"/>
    </row>
    <row r="37" ht="15">
      <c r="T37" s="926"/>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2"/>
  </sheetViews>
  <sheetFormatPr defaultColWidth="11.57421875" defaultRowHeight="15"/>
  <cols>
    <col min="1" max="1" width="30.8515625" style="5" customWidth="1"/>
    <col min="2" max="2" width="22.00390625" style="5" customWidth="1"/>
    <col min="3" max="3" width="20.57421875" style="5" customWidth="1"/>
    <col min="4" max="4" width="21.421875" style="5" customWidth="1"/>
    <col min="5" max="7" width="20.57421875" style="5" customWidth="1"/>
    <col min="8" max="8" width="11.57421875" style="5" customWidth="1"/>
    <col min="9" max="9" width="12.57421875" style="5" bestFit="1" customWidth="1"/>
    <col min="10" max="16384" width="11.57421875" style="5" customWidth="1"/>
  </cols>
  <sheetData>
    <row r="1" spans="1:7" s="358" customFormat="1" ht="25.5" customHeight="1">
      <c r="A1" s="1183" t="s">
        <v>1054</v>
      </c>
      <c r="B1" s="65"/>
      <c r="C1" s="65"/>
      <c r="D1" s="65"/>
      <c r="E1" s="65"/>
      <c r="F1" s="65"/>
      <c r="G1" s="65"/>
    </row>
    <row r="2" spans="1:7" s="503" customFormat="1" ht="58.5" customHeight="1">
      <c r="A2" s="1289" t="s">
        <v>871</v>
      </c>
      <c r="B2" s="1289"/>
      <c r="C2" s="1289"/>
      <c r="D2" s="1289"/>
      <c r="E2" s="1289"/>
      <c r="F2" s="1289"/>
      <c r="G2" s="1289"/>
    </row>
    <row r="3" spans="1:7" s="504" customFormat="1" ht="27" customHeight="1">
      <c r="A3" s="1316">
        <v>44681</v>
      </c>
      <c r="B3" s="1316"/>
      <c r="C3" s="1316"/>
      <c r="D3" s="1316"/>
      <c r="E3" s="1316"/>
      <c r="F3" s="1316"/>
      <c r="G3" s="1316"/>
    </row>
    <row r="4" spans="1:7" s="505" customFormat="1" ht="23.25" customHeight="1">
      <c r="A4" s="1317" t="s">
        <v>65</v>
      </c>
      <c r="B4" s="1317"/>
      <c r="C4" s="1317"/>
      <c r="D4" s="1317"/>
      <c r="E4" s="1317"/>
      <c r="F4" s="1317"/>
      <c r="G4" s="1317"/>
    </row>
    <row r="5" spans="1:7" s="507" customFormat="1" ht="14.25" thickBot="1">
      <c r="A5" s="879" t="s">
        <v>872</v>
      </c>
      <c r="B5" s="690"/>
      <c r="C5" s="690"/>
      <c r="D5" s="690"/>
      <c r="E5" s="690"/>
      <c r="F5" s="690"/>
      <c r="G5" s="690"/>
    </row>
    <row r="6" spans="1:7" s="507" customFormat="1" ht="71.25" customHeight="1">
      <c r="A6" s="549" t="s">
        <v>1</v>
      </c>
      <c r="B6" s="550" t="s">
        <v>873</v>
      </c>
      <c r="C6" s="550" t="s">
        <v>874</v>
      </c>
      <c r="D6" s="550" t="s">
        <v>875</v>
      </c>
      <c r="E6" s="550" t="s">
        <v>876</v>
      </c>
      <c r="F6" s="550" t="s">
        <v>877</v>
      </c>
      <c r="G6" s="162" t="s">
        <v>878</v>
      </c>
    </row>
    <row r="7" spans="1:7" s="507" customFormat="1" ht="9" customHeight="1">
      <c r="A7" s="690"/>
      <c r="B7" s="880"/>
      <c r="C7" s="880"/>
      <c r="D7" s="880"/>
      <c r="E7" s="880"/>
      <c r="F7" s="880"/>
      <c r="G7" s="881"/>
    </row>
    <row r="8" spans="1:8" s="14" customFormat="1" ht="20.1" customHeight="1">
      <c r="A8" s="21" t="s">
        <v>28</v>
      </c>
      <c r="B8" s="543">
        <v>79.74246421961554</v>
      </c>
      <c r="C8" s="543">
        <v>4.469955336136999</v>
      </c>
      <c r="D8" s="543">
        <v>4.34805994070763</v>
      </c>
      <c r="E8" s="543">
        <v>7.775511001783632</v>
      </c>
      <c r="F8" s="543">
        <v>3.664009501756184</v>
      </c>
      <c r="G8" s="882">
        <v>2445954.5740000005</v>
      </c>
      <c r="H8" s="883"/>
    </row>
    <row r="9" spans="1:8" s="14" customFormat="1" ht="20.1" customHeight="1">
      <c r="A9" s="21" t="s">
        <v>29</v>
      </c>
      <c r="B9" s="543">
        <v>88.98824264476033</v>
      </c>
      <c r="C9" s="543">
        <v>4.057659508674806</v>
      </c>
      <c r="D9" s="543">
        <v>1.7672018237606553</v>
      </c>
      <c r="E9" s="543">
        <v>2.1586471564547636</v>
      </c>
      <c r="F9" s="543">
        <v>3.028248866349451</v>
      </c>
      <c r="G9" s="882">
        <v>3144707.823</v>
      </c>
      <c r="H9" s="883"/>
    </row>
    <row r="10" spans="1:8" s="14" customFormat="1" ht="20.1" customHeight="1">
      <c r="A10" s="21" t="s">
        <v>30</v>
      </c>
      <c r="B10" s="543">
        <v>88.97593282958971</v>
      </c>
      <c r="C10" s="543">
        <v>3.6373705860545296</v>
      </c>
      <c r="D10" s="543">
        <v>1.3833877401009966</v>
      </c>
      <c r="E10" s="543">
        <v>2.607063460692834</v>
      </c>
      <c r="F10" s="543">
        <v>3.3962453835619284</v>
      </c>
      <c r="G10" s="882">
        <v>2134605.154</v>
      </c>
      <c r="H10" s="883"/>
    </row>
    <row r="11" spans="1:8" s="14" customFormat="1" ht="20.1" customHeight="1">
      <c r="A11" s="21" t="s">
        <v>31</v>
      </c>
      <c r="B11" s="543">
        <v>85.57756778306754</v>
      </c>
      <c r="C11" s="543">
        <v>5.394125835053349</v>
      </c>
      <c r="D11" s="543">
        <v>2.5560134508368035</v>
      </c>
      <c r="E11" s="543">
        <v>3.8825887179590244</v>
      </c>
      <c r="F11" s="543">
        <v>2.5897042130832832</v>
      </c>
      <c r="G11" s="882">
        <v>1055752.308</v>
      </c>
      <c r="H11" s="883"/>
    </row>
    <row r="12" spans="1:8" s="14" customFormat="1" ht="20.1" customHeight="1">
      <c r="A12" s="21" t="s">
        <v>32</v>
      </c>
      <c r="B12" s="543">
        <v>85.54283108873584</v>
      </c>
      <c r="C12" s="543">
        <v>4.916310958411893</v>
      </c>
      <c r="D12" s="543">
        <v>2.5669128871420623</v>
      </c>
      <c r="E12" s="543">
        <v>3.770073944280424</v>
      </c>
      <c r="F12" s="543">
        <v>3.203871121429757</v>
      </c>
      <c r="G12" s="882">
        <v>307149.6520000001</v>
      </c>
      <c r="H12" s="883"/>
    </row>
    <row r="13" spans="1:8" s="14" customFormat="1" ht="20.1" customHeight="1">
      <c r="A13" s="21" t="s">
        <v>33</v>
      </c>
      <c r="B13" s="543">
        <v>90.23243181502251</v>
      </c>
      <c r="C13" s="543">
        <v>2.2644428581760137</v>
      </c>
      <c r="D13" s="543">
        <v>2.0264620712436128</v>
      </c>
      <c r="E13" s="543">
        <v>3.120481198879649</v>
      </c>
      <c r="F13" s="543">
        <v>2.356182056678218</v>
      </c>
      <c r="G13" s="882">
        <v>1703585.845</v>
      </c>
      <c r="H13" s="883"/>
    </row>
    <row r="14" spans="1:8" s="14" customFormat="1" ht="20.1" customHeight="1">
      <c r="A14" s="21" t="s">
        <v>34</v>
      </c>
      <c r="B14" s="543" t="s">
        <v>39</v>
      </c>
      <c r="C14" s="543" t="s">
        <v>39</v>
      </c>
      <c r="D14" s="543" t="s">
        <v>39</v>
      </c>
      <c r="E14" s="543" t="s">
        <v>39</v>
      </c>
      <c r="F14" s="543" t="s">
        <v>39</v>
      </c>
      <c r="G14" s="882">
        <v>0</v>
      </c>
      <c r="H14" s="883"/>
    </row>
    <row r="15" spans="1:8" s="14" customFormat="1" ht="20.1" customHeight="1">
      <c r="A15" s="21" t="s">
        <v>879</v>
      </c>
      <c r="B15" s="543">
        <v>83.71595552113227</v>
      </c>
      <c r="C15" s="543">
        <v>6.416181417947141</v>
      </c>
      <c r="D15" s="543">
        <v>2.709213098780916</v>
      </c>
      <c r="E15" s="543">
        <v>3.5627925599003083</v>
      </c>
      <c r="F15" s="543">
        <v>3.5958574022393415</v>
      </c>
      <c r="G15" s="882">
        <v>1061420.455</v>
      </c>
      <c r="H15" s="883"/>
    </row>
    <row r="16" spans="1:8" s="14" customFormat="1" ht="20.1" customHeight="1">
      <c r="A16" s="21" t="s">
        <v>36</v>
      </c>
      <c r="B16" s="543">
        <v>81.34307922692516</v>
      </c>
      <c r="C16" s="543">
        <v>8.021491167859452</v>
      </c>
      <c r="D16" s="543">
        <v>2.0757248560574855</v>
      </c>
      <c r="E16" s="543">
        <v>3.0432206151738446</v>
      </c>
      <c r="F16" s="543">
        <v>5.516484133984062</v>
      </c>
      <c r="G16" s="882">
        <v>617946.6880000001</v>
      </c>
      <c r="H16" s="883"/>
    </row>
    <row r="17" spans="1:8" s="14" customFormat="1" ht="20.1" customHeight="1">
      <c r="A17" s="21" t="s">
        <v>37</v>
      </c>
      <c r="B17" s="543">
        <v>79.1799688657259</v>
      </c>
      <c r="C17" s="543">
        <v>6.472047321403444</v>
      </c>
      <c r="D17" s="543">
        <v>3.0993025493984576</v>
      </c>
      <c r="E17" s="543">
        <v>4.4336751213140655</v>
      </c>
      <c r="F17" s="543">
        <v>6.815006142158138</v>
      </c>
      <c r="G17" s="882">
        <v>735483.343</v>
      </c>
      <c r="H17" s="883"/>
    </row>
    <row r="18" spans="1:8" s="14" customFormat="1" ht="24.75" customHeight="1" thickBot="1">
      <c r="A18" s="772" t="s">
        <v>38</v>
      </c>
      <c r="B18" s="546">
        <v>85.7538937369007</v>
      </c>
      <c r="C18" s="546">
        <v>4.471064852425236</v>
      </c>
      <c r="D18" s="546">
        <v>2.4625903119309585</v>
      </c>
      <c r="E18" s="546">
        <v>3.851709720769298</v>
      </c>
      <c r="F18" s="546">
        <v>3.4607413779738057</v>
      </c>
      <c r="G18" s="884">
        <v>13206605.842000002</v>
      </c>
      <c r="H18" s="883"/>
    </row>
    <row r="19" spans="1:7" s="507" customFormat="1" ht="14.25" customHeight="1">
      <c r="A19" s="885" t="s">
        <v>880</v>
      </c>
      <c r="B19" s="886"/>
      <c r="C19" s="886"/>
      <c r="D19" s="886"/>
      <c r="E19" s="886"/>
      <c r="F19" s="886"/>
      <c r="G19" s="886"/>
    </row>
    <row r="20" spans="1:7" s="887" customFormat="1" ht="14.1" customHeight="1">
      <c r="A20" s="885" t="s">
        <v>881</v>
      </c>
      <c r="B20" s="886"/>
      <c r="C20" s="886"/>
      <c r="D20" s="886"/>
      <c r="E20" s="886"/>
      <c r="F20" s="886"/>
      <c r="G20" s="886"/>
    </row>
    <row r="21" spans="1:7" s="887" customFormat="1" ht="14.1" customHeight="1">
      <c r="A21" s="885" t="s">
        <v>882</v>
      </c>
      <c r="B21" s="886"/>
      <c r="C21" s="886"/>
      <c r="D21" s="886"/>
      <c r="E21" s="886"/>
      <c r="F21" s="886"/>
      <c r="G21" s="886"/>
    </row>
    <row r="22" spans="1:7" s="507" customFormat="1" ht="14.1" customHeight="1">
      <c r="A22" s="888" t="s">
        <v>883</v>
      </c>
      <c r="B22" s="889"/>
      <c r="C22" s="889"/>
      <c r="D22" s="889"/>
      <c r="E22" s="889"/>
      <c r="F22" s="889"/>
      <c r="G22" s="889"/>
    </row>
    <row r="23" spans="1:9" s="507" customFormat="1" ht="15">
      <c r="A23" s="888" t="s">
        <v>884</v>
      </c>
      <c r="B23" s="880"/>
      <c r="C23" s="880"/>
      <c r="D23" s="880"/>
      <c r="E23" s="880"/>
      <c r="F23" s="880"/>
      <c r="G23" s="880"/>
      <c r="I23" s="890"/>
    </row>
    <row r="24" spans="1:9" s="507" customFormat="1" ht="15">
      <c r="A24" s="888" t="s">
        <v>885</v>
      </c>
      <c r="B24" s="880"/>
      <c r="C24" s="880"/>
      <c r="D24" s="880"/>
      <c r="E24" s="880"/>
      <c r="F24" s="880"/>
      <c r="G24" s="880"/>
      <c r="I24" s="890"/>
    </row>
    <row r="25" spans="1:7" s="507" customFormat="1" ht="15">
      <c r="A25" s="885" t="s">
        <v>886</v>
      </c>
      <c r="B25" s="690"/>
      <c r="C25" s="690"/>
      <c r="D25" s="690"/>
      <c r="E25" s="690"/>
      <c r="F25" s="690"/>
      <c r="G25" s="690"/>
    </row>
    <row r="26" spans="1:7" s="507" customFormat="1" ht="15">
      <c r="A26" s="690"/>
      <c r="B26" s="690"/>
      <c r="C26" s="690"/>
      <c r="D26" s="690"/>
      <c r="E26" s="690"/>
      <c r="F26" s="690"/>
      <c r="G26" s="690"/>
    </row>
    <row r="27" spans="1:7" s="507" customFormat="1" ht="15">
      <c r="A27" s="690"/>
      <c r="B27" s="690"/>
      <c r="C27" s="690"/>
      <c r="D27" s="690"/>
      <c r="E27" s="690"/>
      <c r="F27" s="690"/>
      <c r="G27" s="690"/>
    </row>
    <row r="28" s="507"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showGridLines="0" workbookViewId="0" topLeftCell="A1"/>
  </sheetViews>
  <sheetFormatPr defaultColWidth="11.421875" defaultRowHeight="15"/>
  <cols>
    <col min="1" max="1" width="28.140625" style="1021" customWidth="1"/>
    <col min="2" max="2" width="7.140625" style="1021" customWidth="1"/>
    <col min="3" max="6" width="5.57421875" style="1021" customWidth="1"/>
    <col min="7" max="7" width="1.421875" style="1021" customWidth="1"/>
    <col min="8" max="8" width="7.421875" style="1021" customWidth="1"/>
    <col min="9" max="9" width="5.57421875" style="1021" customWidth="1"/>
    <col min="10" max="11" width="6.421875" style="1021" bestFit="1" customWidth="1"/>
    <col min="12" max="12" width="5.57421875" style="1021" customWidth="1"/>
    <col min="13" max="13" width="1.421875" style="1021" customWidth="1"/>
    <col min="14" max="14" width="6.57421875" style="1021" customWidth="1"/>
    <col min="15" max="18" width="5.57421875" style="1021" customWidth="1"/>
    <col min="19" max="19" width="1.421875" style="1021" customWidth="1"/>
    <col min="20" max="20" width="7.421875" style="1021" customWidth="1"/>
    <col min="21" max="24" width="5.57421875" style="1021" customWidth="1"/>
    <col min="25" max="25" width="0.9921875" style="1021" customWidth="1"/>
    <col min="26" max="26" width="7.421875" style="1021" customWidth="1"/>
    <col min="27" max="29" width="5.57421875" style="1021" customWidth="1"/>
    <col min="30" max="30" width="6.140625" style="1021" customWidth="1"/>
    <col min="31" max="31" width="1.421875" style="1021" customWidth="1"/>
    <col min="32" max="32" width="7.421875" style="1021" customWidth="1"/>
    <col min="33" max="36" width="5.57421875" style="1021" customWidth="1"/>
    <col min="37" max="37" width="1.421875" style="1021" customWidth="1"/>
    <col min="38" max="38" width="7.421875" style="1021" customWidth="1"/>
    <col min="39" max="42" width="5.57421875" style="1021" customWidth="1"/>
    <col min="43" max="43" width="1.421875" style="1021" customWidth="1"/>
    <col min="44" max="16384" width="11.421875" style="1021" customWidth="1"/>
  </cols>
  <sheetData>
    <row r="1" spans="1:42" s="1016" customFormat="1" ht="21" customHeight="1">
      <c r="A1" s="1183" t="s">
        <v>1054</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I1" s="1015"/>
      <c r="AJ1" s="1015"/>
      <c r="AK1" s="1015"/>
      <c r="AL1" s="1015"/>
      <c r="AM1" s="1015"/>
      <c r="AN1" s="1015"/>
      <c r="AO1" s="1015"/>
      <c r="AP1" s="1015"/>
    </row>
    <row r="2" spans="1:42" s="1017" customFormat="1" ht="32.25" customHeight="1">
      <c r="A2" s="1352" t="s">
        <v>954</v>
      </c>
      <c r="B2" s="1352"/>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c r="AJ2" s="1352"/>
      <c r="AK2" s="1352"/>
      <c r="AL2" s="1352"/>
      <c r="AM2" s="1352"/>
      <c r="AN2" s="1352"/>
      <c r="AO2" s="1352"/>
      <c r="AP2" s="1352"/>
    </row>
    <row r="3" spans="1:42" s="1016" customFormat="1" ht="20.25" customHeight="1">
      <c r="A3" s="1353">
        <v>44681</v>
      </c>
      <c r="B3" s="1353"/>
      <c r="C3" s="1353"/>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1353"/>
      <c r="AB3" s="1353"/>
      <c r="AC3" s="1353"/>
      <c r="AD3" s="1353"/>
      <c r="AE3" s="1353"/>
      <c r="AF3" s="1353"/>
      <c r="AG3" s="1353"/>
      <c r="AH3" s="1353"/>
      <c r="AI3" s="1353"/>
      <c r="AJ3" s="1353"/>
      <c r="AK3" s="1353"/>
      <c r="AL3" s="1353"/>
      <c r="AM3" s="1353"/>
      <c r="AN3" s="1353"/>
      <c r="AO3" s="1353"/>
      <c r="AP3" s="1353"/>
    </row>
    <row r="4" spans="1:42" s="1016" customFormat="1" ht="16.5" customHeight="1">
      <c r="A4" s="1354" t="s">
        <v>65</v>
      </c>
      <c r="B4" s="1354"/>
      <c r="C4" s="1354"/>
      <c r="D4" s="1354"/>
      <c r="E4" s="1354"/>
      <c r="F4" s="1354"/>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c r="AH4" s="1354"/>
      <c r="AI4" s="1354"/>
      <c r="AJ4" s="1354"/>
      <c r="AK4" s="1354"/>
      <c r="AL4" s="1354"/>
      <c r="AM4" s="1354"/>
      <c r="AN4" s="1354"/>
      <c r="AO4" s="1354"/>
      <c r="AP4" s="1354"/>
    </row>
    <row r="5" spans="1:43" ht="14.25" thickBot="1">
      <c r="A5" s="1018" t="s">
        <v>872</v>
      </c>
      <c r="B5" s="1019"/>
      <c r="C5" s="1019"/>
      <c r="D5" s="1019"/>
      <c r="E5" s="1019"/>
      <c r="F5" s="1019"/>
      <c r="G5" s="1019"/>
      <c r="H5" s="1020"/>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row>
    <row r="6" spans="1:43" s="1023" customFormat="1" ht="29.25" customHeight="1">
      <c r="A6" s="1355" t="s">
        <v>1</v>
      </c>
      <c r="B6" s="1351" t="s">
        <v>943</v>
      </c>
      <c r="C6" s="1351"/>
      <c r="D6" s="1351"/>
      <c r="E6" s="1351"/>
      <c r="F6" s="1351"/>
      <c r="G6" s="1022"/>
      <c r="H6" s="1351" t="s">
        <v>897</v>
      </c>
      <c r="I6" s="1351"/>
      <c r="J6" s="1351"/>
      <c r="K6" s="1351"/>
      <c r="L6" s="1351"/>
      <c r="M6" s="1022"/>
      <c r="N6" s="1351" t="s">
        <v>898</v>
      </c>
      <c r="O6" s="1351"/>
      <c r="P6" s="1351"/>
      <c r="Q6" s="1351"/>
      <c r="R6" s="1351"/>
      <c r="S6" s="1022"/>
      <c r="T6" s="1351" t="s">
        <v>899</v>
      </c>
      <c r="U6" s="1351"/>
      <c r="V6" s="1351"/>
      <c r="W6" s="1351"/>
      <c r="X6" s="1351"/>
      <c r="Y6" s="1022"/>
      <c r="Z6" s="1351" t="s">
        <v>46</v>
      </c>
      <c r="AA6" s="1351"/>
      <c r="AB6" s="1351"/>
      <c r="AC6" s="1351"/>
      <c r="AD6" s="1351"/>
      <c r="AE6" s="1022"/>
      <c r="AF6" s="1351" t="s">
        <v>47</v>
      </c>
      <c r="AG6" s="1351"/>
      <c r="AH6" s="1351"/>
      <c r="AI6" s="1351"/>
      <c r="AJ6" s="1351"/>
      <c r="AK6" s="1022"/>
      <c r="AL6" s="1351" t="s">
        <v>955</v>
      </c>
      <c r="AM6" s="1351"/>
      <c r="AN6" s="1351"/>
      <c r="AO6" s="1351"/>
      <c r="AP6" s="1351"/>
      <c r="AQ6" s="1022"/>
    </row>
    <row r="7" spans="1:43" s="1023" customFormat="1" ht="16.5" customHeight="1">
      <c r="A7" s="1356"/>
      <c r="B7" s="1024">
        <v>0</v>
      </c>
      <c r="C7" s="1024">
        <v>1</v>
      </c>
      <c r="D7" s="1024">
        <v>2</v>
      </c>
      <c r="E7" s="1024">
        <v>3</v>
      </c>
      <c r="F7" s="1024">
        <v>4</v>
      </c>
      <c r="G7" s="1024"/>
      <c r="H7" s="1024">
        <v>0</v>
      </c>
      <c r="I7" s="1024">
        <v>1</v>
      </c>
      <c r="J7" s="1024">
        <v>2</v>
      </c>
      <c r="K7" s="1024">
        <v>3</v>
      </c>
      <c r="L7" s="1024">
        <v>4</v>
      </c>
      <c r="M7" s="1024"/>
      <c r="N7" s="1024">
        <v>0</v>
      </c>
      <c r="O7" s="1024">
        <v>1</v>
      </c>
      <c r="P7" s="1024">
        <v>2</v>
      </c>
      <c r="Q7" s="1024">
        <v>3</v>
      </c>
      <c r="R7" s="1024">
        <v>4</v>
      </c>
      <c r="S7" s="1024"/>
      <c r="T7" s="1024">
        <v>0</v>
      </c>
      <c r="U7" s="1024">
        <v>1</v>
      </c>
      <c r="V7" s="1024">
        <v>2</v>
      </c>
      <c r="W7" s="1024">
        <v>3</v>
      </c>
      <c r="X7" s="1024">
        <v>4</v>
      </c>
      <c r="Y7" s="1024"/>
      <c r="Z7" s="1024">
        <v>0</v>
      </c>
      <c r="AA7" s="1024">
        <v>1</v>
      </c>
      <c r="AB7" s="1024">
        <v>2</v>
      </c>
      <c r="AC7" s="1024">
        <v>3</v>
      </c>
      <c r="AD7" s="1024">
        <v>4</v>
      </c>
      <c r="AE7" s="1024"/>
      <c r="AF7" s="1024">
        <v>0</v>
      </c>
      <c r="AG7" s="1024">
        <v>1</v>
      </c>
      <c r="AH7" s="1024">
        <v>2</v>
      </c>
      <c r="AI7" s="1024">
        <v>3</v>
      </c>
      <c r="AJ7" s="1024">
        <v>4</v>
      </c>
      <c r="AK7" s="1024"/>
      <c r="AL7" s="1024">
        <v>0</v>
      </c>
      <c r="AM7" s="1024">
        <v>1</v>
      </c>
      <c r="AN7" s="1024">
        <v>2</v>
      </c>
      <c r="AO7" s="1024">
        <v>3</v>
      </c>
      <c r="AP7" s="1024">
        <v>4</v>
      </c>
      <c r="AQ7" s="1024"/>
    </row>
    <row r="8" spans="1:43" s="1027" customFormat="1" ht="7.5" customHeight="1">
      <c r="A8" s="1025"/>
      <c r="B8" s="1026"/>
      <c r="C8" s="1026"/>
      <c r="D8" s="1026"/>
      <c r="E8" s="1026"/>
      <c r="F8" s="1026"/>
      <c r="G8" s="1026"/>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c r="AJ8" s="1026"/>
      <c r="AK8" s="1026"/>
      <c r="AL8" s="1026"/>
      <c r="AM8" s="1026"/>
      <c r="AN8" s="1026"/>
      <c r="AO8" s="1026"/>
      <c r="AP8" s="1026"/>
      <c r="AQ8" s="1026"/>
    </row>
    <row r="9" spans="1:43" s="1030" customFormat="1" ht="20.1" customHeight="1">
      <c r="A9" s="1028" t="s">
        <v>28</v>
      </c>
      <c r="B9" s="1029">
        <v>100</v>
      </c>
      <c r="C9" s="1029">
        <v>0</v>
      </c>
      <c r="D9" s="1029">
        <v>0</v>
      </c>
      <c r="E9" s="1029">
        <v>0</v>
      </c>
      <c r="F9" s="1029">
        <v>0</v>
      </c>
      <c r="G9" s="1029"/>
      <c r="H9" s="1029" t="s">
        <v>39</v>
      </c>
      <c r="I9" s="1029" t="s">
        <v>39</v>
      </c>
      <c r="J9" s="1029" t="s">
        <v>39</v>
      </c>
      <c r="K9" s="1029" t="s">
        <v>39</v>
      </c>
      <c r="L9" s="1029" t="s">
        <v>39</v>
      </c>
      <c r="M9" s="1029"/>
      <c r="N9" s="1029">
        <v>54.97822921099028</v>
      </c>
      <c r="O9" s="1029">
        <v>3.7267271293206035</v>
      </c>
      <c r="P9" s="1029">
        <v>17.458230855342137</v>
      </c>
      <c r="Q9" s="1029">
        <v>21.124092423618173</v>
      </c>
      <c r="R9" s="1029">
        <v>2.7126590243164665</v>
      </c>
      <c r="S9" s="1029"/>
      <c r="T9" s="1029">
        <v>47.15553827466585</v>
      </c>
      <c r="U9" s="1029">
        <v>5.5429771114020685</v>
      </c>
      <c r="V9" s="1029">
        <v>8.454595330320684</v>
      </c>
      <c r="W9" s="1029">
        <v>19.667591472029734</v>
      </c>
      <c r="X9" s="1029">
        <v>19.179296025955857</v>
      </c>
      <c r="Y9" s="1029"/>
      <c r="Z9" s="1029">
        <v>44.55289886590131</v>
      </c>
      <c r="AA9" s="1029">
        <v>6.739217586978566</v>
      </c>
      <c r="AB9" s="1029">
        <v>10.035485244269799</v>
      </c>
      <c r="AC9" s="1029">
        <v>20.67123904373357</v>
      </c>
      <c r="AD9" s="1029">
        <v>18.001152166677986</v>
      </c>
      <c r="AE9" s="1029"/>
      <c r="AF9" s="1029">
        <v>79.9221314603895</v>
      </c>
      <c r="AG9" s="1029">
        <v>4.662127011826061</v>
      </c>
      <c r="AH9" s="1029">
        <v>4.394371938412248</v>
      </c>
      <c r="AI9" s="1029">
        <v>7.723843137440359</v>
      </c>
      <c r="AJ9" s="1029">
        <v>3.29752636244962</v>
      </c>
      <c r="AK9" s="1029"/>
      <c r="AL9" s="1029">
        <v>98.94423709018227</v>
      </c>
      <c r="AM9" s="1029">
        <v>0.1366926189209665</v>
      </c>
      <c r="AN9" s="1029">
        <v>0</v>
      </c>
      <c r="AO9" s="1029">
        <v>0.5642087493240837</v>
      </c>
      <c r="AP9" s="1029">
        <v>0.3548029255268484</v>
      </c>
      <c r="AQ9" s="1029"/>
    </row>
    <row r="10" spans="1:43" s="1030" customFormat="1" ht="20.1" customHeight="1">
      <c r="A10" s="1028" t="s">
        <v>29</v>
      </c>
      <c r="B10" s="1029" t="s">
        <v>39</v>
      </c>
      <c r="C10" s="1029" t="s">
        <v>39</v>
      </c>
      <c r="D10" s="1029" t="s">
        <v>39</v>
      </c>
      <c r="E10" s="1029" t="s">
        <v>39</v>
      </c>
      <c r="F10" s="1029" t="s">
        <v>39</v>
      </c>
      <c r="G10" s="1029"/>
      <c r="H10" s="1029" t="s">
        <v>39</v>
      </c>
      <c r="I10" s="1029" t="s">
        <v>39</v>
      </c>
      <c r="J10" s="1029" t="s">
        <v>39</v>
      </c>
      <c r="K10" s="1029" t="s">
        <v>39</v>
      </c>
      <c r="L10" s="1029" t="s">
        <v>39</v>
      </c>
      <c r="M10" s="1029"/>
      <c r="N10" s="1029">
        <v>77.63573629301791</v>
      </c>
      <c r="O10" s="1029">
        <v>3.7253692658025077</v>
      </c>
      <c r="P10" s="1029">
        <v>1.964412835706721</v>
      </c>
      <c r="Q10" s="1029">
        <v>3.9787310816372186</v>
      </c>
      <c r="R10" s="1029">
        <v>12.695748567655714</v>
      </c>
      <c r="S10" s="1029"/>
      <c r="T10" s="1029">
        <v>87.37705032271262</v>
      </c>
      <c r="U10" s="1029">
        <v>4.748983979965537</v>
      </c>
      <c r="V10" s="1029">
        <v>1.9446071774066604</v>
      </c>
      <c r="W10" s="1029">
        <v>2.2430171333687547</v>
      </c>
      <c r="X10" s="1029">
        <v>3.686341267852037</v>
      </c>
      <c r="Y10" s="1029"/>
      <c r="Z10" s="1029">
        <v>92.59067116628043</v>
      </c>
      <c r="AA10" s="1029">
        <v>3.159263950600645</v>
      </c>
      <c r="AB10" s="1029">
        <v>1.5058692796587223</v>
      </c>
      <c r="AC10" s="1029">
        <v>1.76149817399869</v>
      </c>
      <c r="AD10" s="1029">
        <v>0.982697334275424</v>
      </c>
      <c r="AE10" s="1029"/>
      <c r="AF10" s="1029">
        <v>91.61267820124789</v>
      </c>
      <c r="AG10" s="1029">
        <v>3.392656053825407</v>
      </c>
      <c r="AH10" s="1029">
        <v>1.553641644582705</v>
      </c>
      <c r="AI10" s="1029">
        <v>2.142783866739227</v>
      </c>
      <c r="AJ10" s="1029">
        <v>1.298239451665172</v>
      </c>
      <c r="AK10" s="1029"/>
      <c r="AL10" s="1029" t="s">
        <v>39</v>
      </c>
      <c r="AM10" s="1029" t="s">
        <v>39</v>
      </c>
      <c r="AN10" s="1029" t="s">
        <v>39</v>
      </c>
      <c r="AO10" s="1029" t="s">
        <v>39</v>
      </c>
      <c r="AP10" s="1029" t="s">
        <v>39</v>
      </c>
      <c r="AQ10" s="1029"/>
    </row>
    <row r="11" spans="1:43" s="1030" customFormat="1" ht="20.1" customHeight="1">
      <c r="A11" s="1028" t="s">
        <v>30</v>
      </c>
      <c r="B11" s="1029" t="s">
        <v>39</v>
      </c>
      <c r="C11" s="1029" t="s">
        <v>39</v>
      </c>
      <c r="D11" s="1029" t="s">
        <v>39</v>
      </c>
      <c r="E11" s="1029" t="s">
        <v>39</v>
      </c>
      <c r="F11" s="1029" t="s">
        <v>39</v>
      </c>
      <c r="G11" s="1029"/>
      <c r="H11" s="1029" t="s">
        <v>39</v>
      </c>
      <c r="I11" s="1029" t="s">
        <v>39</v>
      </c>
      <c r="J11" s="1029" t="s">
        <v>39</v>
      </c>
      <c r="K11" s="1029" t="s">
        <v>39</v>
      </c>
      <c r="L11" s="1029" t="s">
        <v>39</v>
      </c>
      <c r="M11" s="1029"/>
      <c r="N11" s="1029">
        <v>70.4973542557168</v>
      </c>
      <c r="O11" s="1029">
        <v>9.6465646501761</v>
      </c>
      <c r="P11" s="1029">
        <v>3.2039232370111836</v>
      </c>
      <c r="Q11" s="1029">
        <v>6.772678616984461</v>
      </c>
      <c r="R11" s="1029">
        <v>9.879460523092028</v>
      </c>
      <c r="S11" s="1029"/>
      <c r="T11" s="1029">
        <v>85.00744822360528</v>
      </c>
      <c r="U11" s="1029">
        <v>4.5877547991415</v>
      </c>
      <c r="V11" s="1029">
        <v>1.7072863106244187</v>
      </c>
      <c r="W11" s="1029">
        <v>3.4697184609588967</v>
      </c>
      <c r="X11" s="1029">
        <v>5.227791984924067</v>
      </c>
      <c r="Y11" s="1029"/>
      <c r="Z11" s="1029">
        <v>92.26028196127581</v>
      </c>
      <c r="AA11" s="1029">
        <v>2.673600122025899</v>
      </c>
      <c r="AB11" s="1029">
        <v>1.217193853659247</v>
      </c>
      <c r="AC11" s="1029">
        <v>2.014673164314473</v>
      </c>
      <c r="AD11" s="1029">
        <v>1.834250763821362</v>
      </c>
      <c r="AE11" s="1029"/>
      <c r="AF11" s="1029">
        <v>91.58943362285882</v>
      </c>
      <c r="AG11" s="1029">
        <v>3.2707729740314844</v>
      </c>
      <c r="AH11" s="1029">
        <v>1.0112673291399015</v>
      </c>
      <c r="AI11" s="1029">
        <v>1.847582943262863</v>
      </c>
      <c r="AJ11" s="1029">
        <v>2.280942507445697</v>
      </c>
      <c r="AK11" s="1029"/>
      <c r="AL11" s="1029">
        <v>91.62348330647893</v>
      </c>
      <c r="AM11" s="1029">
        <v>0</v>
      </c>
      <c r="AN11" s="1029">
        <v>0</v>
      </c>
      <c r="AO11" s="1029">
        <v>3.955827933434842</v>
      </c>
      <c r="AP11" s="1029">
        <v>4.42053048265121</v>
      </c>
      <c r="AQ11" s="1029"/>
    </row>
    <row r="12" spans="1:43" s="1030" customFormat="1" ht="20.1" customHeight="1">
      <c r="A12" s="1028" t="s">
        <v>31</v>
      </c>
      <c r="B12" s="1029" t="s">
        <v>39</v>
      </c>
      <c r="C12" s="1029" t="s">
        <v>39</v>
      </c>
      <c r="D12" s="1029" t="s">
        <v>39</v>
      </c>
      <c r="E12" s="1029" t="s">
        <v>39</v>
      </c>
      <c r="F12" s="1029" t="s">
        <v>39</v>
      </c>
      <c r="G12" s="1029"/>
      <c r="H12" s="1029">
        <v>100</v>
      </c>
      <c r="I12" s="1029">
        <v>0</v>
      </c>
      <c r="J12" s="1029">
        <v>0</v>
      </c>
      <c r="K12" s="1029">
        <v>0</v>
      </c>
      <c r="L12" s="1029">
        <v>0</v>
      </c>
      <c r="M12" s="1029"/>
      <c r="N12" s="1029">
        <v>97.13514635665352</v>
      </c>
      <c r="O12" s="1029">
        <v>0.3250823723706658</v>
      </c>
      <c r="P12" s="1029">
        <v>0</v>
      </c>
      <c r="Q12" s="1029">
        <v>1.6244840491601555</v>
      </c>
      <c r="R12" s="1029">
        <v>0.9150552686423664</v>
      </c>
      <c r="S12" s="1029"/>
      <c r="T12" s="1029">
        <v>88.59560155061178</v>
      </c>
      <c r="U12" s="1029">
        <v>4.084210085402996</v>
      </c>
      <c r="V12" s="1029">
        <v>1.0266606074377036</v>
      </c>
      <c r="W12" s="1029">
        <v>2.9308364260647837</v>
      </c>
      <c r="X12" s="1029">
        <v>3.3626884615296344</v>
      </c>
      <c r="Y12" s="1029"/>
      <c r="Z12" s="1029">
        <v>82.14987552313124</v>
      </c>
      <c r="AA12" s="1029">
        <v>5.664840828620731</v>
      </c>
      <c r="AB12" s="1029">
        <v>2.466172704209146</v>
      </c>
      <c r="AC12" s="1029">
        <v>3.6296211168753203</v>
      </c>
      <c r="AD12" s="1029">
        <v>6.089483593814267</v>
      </c>
      <c r="AE12" s="1029"/>
      <c r="AF12" s="1029">
        <v>82.8002951980503</v>
      </c>
      <c r="AG12" s="1029">
        <v>6.73540832931267</v>
      </c>
      <c r="AH12" s="1029">
        <v>3.0433545113365668</v>
      </c>
      <c r="AI12" s="1029">
        <v>4.73715058382335</v>
      </c>
      <c r="AJ12" s="1029">
        <v>2.6837912429838884</v>
      </c>
      <c r="AK12" s="1029"/>
      <c r="AL12" s="1029">
        <v>94.61451668428076</v>
      </c>
      <c r="AM12" s="1029">
        <v>1.240679634713625</v>
      </c>
      <c r="AN12" s="1029">
        <v>1.2846105273314659</v>
      </c>
      <c r="AO12" s="1029">
        <v>1.3639878171727693</v>
      </c>
      <c r="AP12" s="1029">
        <v>1.4962044228637967</v>
      </c>
      <c r="AQ12" s="1029"/>
    </row>
    <row r="13" spans="1:43" s="1030" customFormat="1" ht="20.1" customHeight="1">
      <c r="A13" s="1028" t="s">
        <v>32</v>
      </c>
      <c r="B13" s="1029" t="s">
        <v>39</v>
      </c>
      <c r="C13" s="1029" t="s">
        <v>39</v>
      </c>
      <c r="D13" s="1029" t="s">
        <v>39</v>
      </c>
      <c r="E13" s="1029" t="s">
        <v>39</v>
      </c>
      <c r="F13" s="1029" t="s">
        <v>39</v>
      </c>
      <c r="G13" s="1029"/>
      <c r="H13" s="1029" t="s">
        <v>39</v>
      </c>
      <c r="I13" s="1029" t="s">
        <v>39</v>
      </c>
      <c r="J13" s="1029" t="s">
        <v>39</v>
      </c>
      <c r="K13" s="1029" t="s">
        <v>39</v>
      </c>
      <c r="L13" s="1029" t="s">
        <v>39</v>
      </c>
      <c r="M13" s="1029"/>
      <c r="N13" s="1029">
        <v>93.4639950598623</v>
      </c>
      <c r="O13" s="1029">
        <v>0</v>
      </c>
      <c r="P13" s="1029">
        <v>4.79428381828404</v>
      </c>
      <c r="Q13" s="1029">
        <v>0</v>
      </c>
      <c r="R13" s="1029">
        <v>1.741490704983456</v>
      </c>
      <c r="S13" s="1029"/>
      <c r="T13" s="1029">
        <v>79.44050502967092</v>
      </c>
      <c r="U13" s="1029">
        <v>6.3569104849893865</v>
      </c>
      <c r="V13" s="1029">
        <v>3.209008090648361</v>
      </c>
      <c r="W13" s="1029">
        <v>4.824066756243809</v>
      </c>
      <c r="X13" s="1029">
        <v>6.169507018134647</v>
      </c>
      <c r="Y13" s="1029"/>
      <c r="Z13" s="1029">
        <v>89.9545132204469</v>
      </c>
      <c r="AA13" s="1029">
        <v>3.63038597910254</v>
      </c>
      <c r="AB13" s="1029">
        <v>1.663023902745216</v>
      </c>
      <c r="AC13" s="1029">
        <v>2.6709031057087786</v>
      </c>
      <c r="AD13" s="1029">
        <v>2.081171686068651</v>
      </c>
      <c r="AE13" s="1029"/>
      <c r="AF13" s="1029">
        <v>85.8629853761611</v>
      </c>
      <c r="AG13" s="1029">
        <v>5.02192131425566</v>
      </c>
      <c r="AH13" s="1029">
        <v>2.8317696715985443</v>
      </c>
      <c r="AI13" s="1029">
        <v>3.958944043315435</v>
      </c>
      <c r="AJ13" s="1029">
        <v>2.3243781177703955</v>
      </c>
      <c r="AK13" s="1029"/>
      <c r="AL13" s="1029" t="s">
        <v>39</v>
      </c>
      <c r="AM13" s="1029" t="s">
        <v>39</v>
      </c>
      <c r="AN13" s="1029" t="s">
        <v>39</v>
      </c>
      <c r="AO13" s="1029" t="s">
        <v>39</v>
      </c>
      <c r="AP13" s="1029" t="s">
        <v>39</v>
      </c>
      <c r="AQ13" s="1029"/>
    </row>
    <row r="14" spans="1:43" s="1030" customFormat="1" ht="20.1" customHeight="1">
      <c r="A14" s="1028" t="s">
        <v>33</v>
      </c>
      <c r="B14" s="1029" t="s">
        <v>39</v>
      </c>
      <c r="C14" s="1029" t="s">
        <v>39</v>
      </c>
      <c r="D14" s="1029" t="s">
        <v>39</v>
      </c>
      <c r="E14" s="1029" t="s">
        <v>39</v>
      </c>
      <c r="F14" s="1029" t="s">
        <v>39</v>
      </c>
      <c r="G14" s="1029"/>
      <c r="H14" s="1029" t="s">
        <v>39</v>
      </c>
      <c r="I14" s="1029" t="s">
        <v>39</v>
      </c>
      <c r="J14" s="1029" t="s">
        <v>39</v>
      </c>
      <c r="K14" s="1029" t="s">
        <v>39</v>
      </c>
      <c r="L14" s="1029" t="s">
        <v>39</v>
      </c>
      <c r="M14" s="1029"/>
      <c r="N14" s="1029">
        <v>55.95761280701581</v>
      </c>
      <c r="O14" s="1029">
        <v>3.77190967601762</v>
      </c>
      <c r="P14" s="1029">
        <v>1.823689130851009</v>
      </c>
      <c r="Q14" s="1029">
        <v>5.213562296131179</v>
      </c>
      <c r="R14" s="1029">
        <v>33.23316237475578</v>
      </c>
      <c r="S14" s="1029"/>
      <c r="T14" s="1029" t="s">
        <v>39</v>
      </c>
      <c r="U14" s="1029" t="s">
        <v>39</v>
      </c>
      <c r="V14" s="1029" t="s">
        <v>39</v>
      </c>
      <c r="W14" s="1029" t="s">
        <v>39</v>
      </c>
      <c r="X14" s="1029" t="s">
        <v>39</v>
      </c>
      <c r="Y14" s="1029"/>
      <c r="Z14" s="1029" t="s">
        <v>39</v>
      </c>
      <c r="AA14" s="1029" t="s">
        <v>39</v>
      </c>
      <c r="AB14" s="1029" t="s">
        <v>39</v>
      </c>
      <c r="AC14" s="1029" t="s">
        <v>39</v>
      </c>
      <c r="AD14" s="1029" t="s">
        <v>39</v>
      </c>
      <c r="AE14" s="1029"/>
      <c r="AF14" s="1029">
        <v>90.29570164450959</v>
      </c>
      <c r="AG14" s="1029">
        <v>2.2616601178117124</v>
      </c>
      <c r="AH14" s="1029">
        <v>2.026836376031137</v>
      </c>
      <c r="AI14" s="1029">
        <v>3.1166174314916146</v>
      </c>
      <c r="AJ14" s="1029">
        <v>2.299184194923668</v>
      </c>
      <c r="AK14" s="1029"/>
      <c r="AL14" s="1029" t="s">
        <v>39</v>
      </c>
      <c r="AM14" s="1029" t="s">
        <v>39</v>
      </c>
      <c r="AN14" s="1029" t="s">
        <v>39</v>
      </c>
      <c r="AO14" s="1029" t="s">
        <v>39</v>
      </c>
      <c r="AP14" s="1029" t="s">
        <v>39</v>
      </c>
      <c r="AQ14" s="1029"/>
    </row>
    <row r="15" spans="1:43" s="1030" customFormat="1" ht="20.1" customHeight="1">
      <c r="A15" s="1028" t="s">
        <v>34</v>
      </c>
      <c r="B15" s="1029" t="s">
        <v>39</v>
      </c>
      <c r="C15" s="1029" t="s">
        <v>39</v>
      </c>
      <c r="D15" s="1029" t="s">
        <v>39</v>
      </c>
      <c r="E15" s="1029" t="s">
        <v>39</v>
      </c>
      <c r="F15" s="1029" t="s">
        <v>39</v>
      </c>
      <c r="G15" s="1029"/>
      <c r="H15" s="1029" t="s">
        <v>39</v>
      </c>
      <c r="I15" s="1029" t="s">
        <v>39</v>
      </c>
      <c r="J15" s="1029" t="s">
        <v>39</v>
      </c>
      <c r="K15" s="1029" t="s">
        <v>39</v>
      </c>
      <c r="L15" s="1029" t="s">
        <v>39</v>
      </c>
      <c r="M15" s="1029"/>
      <c r="N15" s="1029" t="s">
        <v>39</v>
      </c>
      <c r="O15" s="1029" t="s">
        <v>39</v>
      </c>
      <c r="P15" s="1029" t="s">
        <v>39</v>
      </c>
      <c r="Q15" s="1029" t="s">
        <v>39</v>
      </c>
      <c r="R15" s="1029" t="s">
        <v>39</v>
      </c>
      <c r="S15" s="1029"/>
      <c r="T15" s="1029" t="s">
        <v>39</v>
      </c>
      <c r="U15" s="1029" t="s">
        <v>39</v>
      </c>
      <c r="V15" s="1029" t="s">
        <v>39</v>
      </c>
      <c r="W15" s="1029" t="s">
        <v>39</v>
      </c>
      <c r="X15" s="1029" t="s">
        <v>39</v>
      </c>
      <c r="Y15" s="1029"/>
      <c r="Z15" s="1029" t="s">
        <v>39</v>
      </c>
      <c r="AA15" s="1029" t="s">
        <v>39</v>
      </c>
      <c r="AB15" s="1029" t="s">
        <v>39</v>
      </c>
      <c r="AC15" s="1029" t="s">
        <v>39</v>
      </c>
      <c r="AD15" s="1029" t="s">
        <v>39</v>
      </c>
      <c r="AE15" s="1029"/>
      <c r="AF15" s="1029" t="s">
        <v>39</v>
      </c>
      <c r="AG15" s="1029" t="s">
        <v>39</v>
      </c>
      <c r="AH15" s="1029" t="s">
        <v>39</v>
      </c>
      <c r="AI15" s="1029" t="s">
        <v>39</v>
      </c>
      <c r="AJ15" s="1029" t="s">
        <v>39</v>
      </c>
      <c r="AK15" s="1029"/>
      <c r="AL15" s="1029" t="s">
        <v>39</v>
      </c>
      <c r="AM15" s="1029" t="s">
        <v>39</v>
      </c>
      <c r="AN15" s="1029" t="s">
        <v>39</v>
      </c>
      <c r="AO15" s="1029" t="s">
        <v>39</v>
      </c>
      <c r="AP15" s="1029" t="s">
        <v>39</v>
      </c>
      <c r="AQ15" s="1029"/>
    </row>
    <row r="16" spans="1:43" s="1030" customFormat="1" ht="20.1" customHeight="1">
      <c r="A16" s="1028" t="s">
        <v>879</v>
      </c>
      <c r="B16" s="1029">
        <v>100</v>
      </c>
      <c r="C16" s="1029">
        <v>0</v>
      </c>
      <c r="D16" s="1029">
        <v>0</v>
      </c>
      <c r="E16" s="1029">
        <v>0</v>
      </c>
      <c r="F16" s="1029">
        <v>0</v>
      </c>
      <c r="G16" s="1029"/>
      <c r="H16" s="1029">
        <v>95.85081407625113</v>
      </c>
      <c r="I16" s="1029">
        <v>0.7096721057228533</v>
      </c>
      <c r="J16" s="1029">
        <v>3.439503516425567</v>
      </c>
      <c r="K16" s="1029">
        <v>0</v>
      </c>
      <c r="L16" s="1029">
        <v>0</v>
      </c>
      <c r="M16" s="1029"/>
      <c r="N16" s="1029">
        <v>79.37391110302728</v>
      </c>
      <c r="O16" s="1029">
        <v>9.67989100189033</v>
      </c>
      <c r="P16" s="1029">
        <v>4.770098351400606</v>
      </c>
      <c r="Q16" s="1029">
        <v>4.070356627629118</v>
      </c>
      <c r="R16" s="1029">
        <v>2.105740990005171</v>
      </c>
      <c r="S16" s="1029"/>
      <c r="T16" s="1029">
        <v>74.81009539259166</v>
      </c>
      <c r="U16" s="1029">
        <v>10.121348327973328</v>
      </c>
      <c r="V16" s="1029">
        <v>2.8133103013466316</v>
      </c>
      <c r="W16" s="1029">
        <v>4.378750858983549</v>
      </c>
      <c r="X16" s="1029">
        <v>7.876494183864083</v>
      </c>
      <c r="Y16" s="1029"/>
      <c r="Z16" s="1029">
        <v>88.87497343323463</v>
      </c>
      <c r="AA16" s="1029">
        <v>5.016945991036687</v>
      </c>
      <c r="AB16" s="1029">
        <v>0.7747802612302063</v>
      </c>
      <c r="AC16" s="1029">
        <v>3.307659810175586</v>
      </c>
      <c r="AD16" s="1029">
        <v>2.0256227734450083</v>
      </c>
      <c r="AE16" s="1029"/>
      <c r="AF16" s="1029">
        <v>86.58567321738525</v>
      </c>
      <c r="AG16" s="1029">
        <v>5.008399246108321</v>
      </c>
      <c r="AH16" s="1029">
        <v>2.4020750989954496</v>
      </c>
      <c r="AI16" s="1029">
        <v>3.3463731993328687</v>
      </c>
      <c r="AJ16" s="1029">
        <v>2.657479096778203</v>
      </c>
      <c r="AK16" s="1029"/>
      <c r="AL16" s="1029" t="s">
        <v>39</v>
      </c>
      <c r="AM16" s="1029" t="s">
        <v>39</v>
      </c>
      <c r="AN16" s="1029" t="s">
        <v>39</v>
      </c>
      <c r="AO16" s="1029" t="s">
        <v>39</v>
      </c>
      <c r="AP16" s="1029" t="s">
        <v>39</v>
      </c>
      <c r="AQ16" s="1029"/>
    </row>
    <row r="17" spans="1:43" s="1030" customFormat="1" ht="20.1" customHeight="1">
      <c r="A17" s="1028" t="s">
        <v>36</v>
      </c>
      <c r="B17" s="1029">
        <v>100</v>
      </c>
      <c r="C17" s="1029">
        <v>0</v>
      </c>
      <c r="D17" s="1029">
        <v>0</v>
      </c>
      <c r="E17" s="1029">
        <v>0</v>
      </c>
      <c r="F17" s="1029">
        <v>0</v>
      </c>
      <c r="G17" s="1029"/>
      <c r="H17" s="1029">
        <v>100</v>
      </c>
      <c r="I17" s="1029">
        <v>0</v>
      </c>
      <c r="J17" s="1029">
        <v>0</v>
      </c>
      <c r="K17" s="1029">
        <v>0</v>
      </c>
      <c r="L17" s="1029">
        <v>0</v>
      </c>
      <c r="M17" s="1029"/>
      <c r="N17" s="1029">
        <v>75.33194699683798</v>
      </c>
      <c r="O17" s="1029">
        <v>17.82593401478631</v>
      </c>
      <c r="P17" s="1029">
        <v>2.5885034043551176</v>
      </c>
      <c r="Q17" s="1029">
        <v>0.7536736986296431</v>
      </c>
      <c r="R17" s="1029">
        <v>3.499928692517165</v>
      </c>
      <c r="S17" s="1029"/>
      <c r="T17" s="1029">
        <v>77.51345032010646</v>
      </c>
      <c r="U17" s="1029">
        <v>10.338653822345732</v>
      </c>
      <c r="V17" s="1029">
        <v>2.357082865237571</v>
      </c>
      <c r="W17" s="1029">
        <v>3.541135267430458</v>
      </c>
      <c r="X17" s="1029">
        <v>6.249677031348933</v>
      </c>
      <c r="Y17" s="1029"/>
      <c r="Z17" s="1029">
        <v>84.40339995651915</v>
      </c>
      <c r="AA17" s="1029">
        <v>5.327483439836938</v>
      </c>
      <c r="AB17" s="1029">
        <v>1.8921912640577268</v>
      </c>
      <c r="AC17" s="1029">
        <v>2.9041511315336046</v>
      </c>
      <c r="AD17" s="1029">
        <v>5.4727732670105755</v>
      </c>
      <c r="AE17" s="1029"/>
      <c r="AF17" s="1029">
        <v>81.96291189648825</v>
      </c>
      <c r="AG17" s="1029">
        <v>6.757049988130229</v>
      </c>
      <c r="AH17" s="1029">
        <v>2.1908056134218516</v>
      </c>
      <c r="AI17" s="1029">
        <v>3.4727114368261924</v>
      </c>
      <c r="AJ17" s="1029">
        <v>5.61651797826788</v>
      </c>
      <c r="AK17" s="1029"/>
      <c r="AL17" s="1029" t="s">
        <v>39</v>
      </c>
      <c r="AM17" s="1029" t="s">
        <v>39</v>
      </c>
      <c r="AN17" s="1029" t="s">
        <v>39</v>
      </c>
      <c r="AO17" s="1029" t="s">
        <v>39</v>
      </c>
      <c r="AP17" s="1029" t="s">
        <v>39</v>
      </c>
      <c r="AQ17" s="1029"/>
    </row>
    <row r="18" spans="1:43" s="1030" customFormat="1" ht="20.1" customHeight="1">
      <c r="A18" s="1028" t="s">
        <v>37</v>
      </c>
      <c r="B18" s="1029">
        <v>100</v>
      </c>
      <c r="C18" s="1029">
        <v>0</v>
      </c>
      <c r="D18" s="1029">
        <v>0</v>
      </c>
      <c r="E18" s="1029">
        <v>0</v>
      </c>
      <c r="F18" s="1029">
        <v>0</v>
      </c>
      <c r="G18" s="1029"/>
      <c r="H18" s="1029" t="s">
        <v>39</v>
      </c>
      <c r="I18" s="1029" t="s">
        <v>39</v>
      </c>
      <c r="J18" s="1029" t="s">
        <v>39</v>
      </c>
      <c r="K18" s="1029" t="s">
        <v>39</v>
      </c>
      <c r="L18" s="1029" t="s">
        <v>39</v>
      </c>
      <c r="M18" s="1029"/>
      <c r="N18" s="1029">
        <v>83.41889390032901</v>
      </c>
      <c r="O18" s="1029">
        <v>5.130165331600358</v>
      </c>
      <c r="P18" s="1029">
        <v>5.704665583410017</v>
      </c>
      <c r="Q18" s="1029">
        <v>3.026894522347842</v>
      </c>
      <c r="R18" s="1029">
        <v>2.719378219574652</v>
      </c>
      <c r="S18" s="1029"/>
      <c r="T18" s="1029">
        <v>75.4834907531995</v>
      </c>
      <c r="U18" s="1029">
        <v>8.06611842068085</v>
      </c>
      <c r="V18" s="1029">
        <v>3.3388491876797968</v>
      </c>
      <c r="W18" s="1029">
        <v>5.4095644171516595</v>
      </c>
      <c r="X18" s="1029">
        <v>7.701976979789146</v>
      </c>
      <c r="Y18" s="1029"/>
      <c r="Z18" s="1029">
        <v>87.34500933894644</v>
      </c>
      <c r="AA18" s="1029">
        <v>3.4197672954090756</v>
      </c>
      <c r="AB18" s="1029">
        <v>1.8193125504853087</v>
      </c>
      <c r="AC18" s="1029">
        <v>2.695560827964915</v>
      </c>
      <c r="AD18" s="1029">
        <v>4.720348964596981</v>
      </c>
      <c r="AE18" s="1029"/>
      <c r="AF18" s="1029">
        <v>67.84336912564495</v>
      </c>
      <c r="AG18" s="1029">
        <v>9.977257454685144</v>
      </c>
      <c r="AH18" s="1029">
        <v>5.259140721406714</v>
      </c>
      <c r="AI18" s="1029">
        <v>6.351075479591542</v>
      </c>
      <c r="AJ18" s="1029">
        <v>10.569153008843271</v>
      </c>
      <c r="AK18" s="1029"/>
      <c r="AL18" s="1029">
        <v>79.75149781666379</v>
      </c>
      <c r="AM18" s="1029">
        <v>2.838474341053373</v>
      </c>
      <c r="AN18" s="1029">
        <v>2.438010555005498</v>
      </c>
      <c r="AO18" s="1029">
        <v>2.874529976964854</v>
      </c>
      <c r="AP18" s="1029">
        <v>12.097483086857423</v>
      </c>
      <c r="AQ18" s="1029"/>
    </row>
    <row r="19" spans="1:43" s="1030" customFormat="1" ht="20.1" customHeight="1" thickBot="1">
      <c r="A19" s="1031" t="s">
        <v>38</v>
      </c>
      <c r="B19" s="1032">
        <v>100</v>
      </c>
      <c r="C19" s="1032">
        <v>0</v>
      </c>
      <c r="D19" s="1032">
        <v>0</v>
      </c>
      <c r="E19" s="1032">
        <v>0</v>
      </c>
      <c r="F19" s="1032">
        <v>0</v>
      </c>
      <c r="G19" s="1032"/>
      <c r="H19" s="1032">
        <v>97.22728413923315</v>
      </c>
      <c r="I19" s="1032">
        <v>0.47424221031380004</v>
      </c>
      <c r="J19" s="1032">
        <v>2.298466766353025</v>
      </c>
      <c r="K19" s="1032">
        <v>0</v>
      </c>
      <c r="L19" s="1032">
        <v>0</v>
      </c>
      <c r="M19" s="1032"/>
      <c r="N19" s="1032">
        <v>78.26013292785191</v>
      </c>
      <c r="O19" s="1032">
        <v>6.791129637635615</v>
      </c>
      <c r="P19" s="1032">
        <v>3.506332388581568</v>
      </c>
      <c r="Q19" s="1032">
        <v>3.883336957364606</v>
      </c>
      <c r="R19" s="1032">
        <v>7.5590629974429895</v>
      </c>
      <c r="S19" s="1032"/>
      <c r="T19" s="1032">
        <v>83.1807137194303</v>
      </c>
      <c r="U19" s="1032">
        <v>5.873574975942425</v>
      </c>
      <c r="V19" s="1032">
        <v>2.2429107962067025</v>
      </c>
      <c r="W19" s="1032">
        <v>3.454197146913591</v>
      </c>
      <c r="X19" s="1032">
        <v>5.248603007718603</v>
      </c>
      <c r="Y19" s="1032"/>
      <c r="Z19" s="1032">
        <v>90.42112986928709</v>
      </c>
      <c r="AA19" s="1032">
        <v>3.3474691819739686</v>
      </c>
      <c r="AB19" s="1032">
        <v>1.5974544985771846</v>
      </c>
      <c r="AC19" s="1032">
        <v>2.326313542868037</v>
      </c>
      <c r="AD19" s="1032">
        <v>2.3076322373256386</v>
      </c>
      <c r="AE19" s="1032"/>
      <c r="AF19" s="1032">
        <v>85.17415977427206</v>
      </c>
      <c r="AG19" s="1032">
        <v>4.214343922378355</v>
      </c>
      <c r="AH19" s="1032">
        <v>2.964843941230816</v>
      </c>
      <c r="AI19" s="1032">
        <v>4.858200952349807</v>
      </c>
      <c r="AJ19" s="1032">
        <v>2.7884511115475488</v>
      </c>
      <c r="AK19" s="1032"/>
      <c r="AL19" s="1032">
        <v>93.23983493002359</v>
      </c>
      <c r="AM19" s="1032">
        <v>1.375623683952785</v>
      </c>
      <c r="AN19" s="1032">
        <v>1.37427913967737</v>
      </c>
      <c r="AO19" s="1032">
        <v>1.5045819421175717</v>
      </c>
      <c r="AP19" s="1032">
        <v>2.505677871398273</v>
      </c>
      <c r="AQ19" s="1029"/>
    </row>
    <row r="20" spans="1:8" s="1030" customFormat="1" ht="15.75" customHeight="1">
      <c r="A20" s="1033" t="s">
        <v>956</v>
      </c>
      <c r="B20" s="1034"/>
      <c r="C20" s="1034"/>
      <c r="D20" s="1034"/>
      <c r="E20" s="1034"/>
      <c r="F20" s="1034"/>
      <c r="G20" s="1034"/>
      <c r="H20" s="1034"/>
    </row>
    <row r="21" s="1030" customFormat="1" ht="12.75" customHeight="1">
      <c r="A21" s="1034" t="s">
        <v>957</v>
      </c>
    </row>
    <row r="22" spans="1:6" s="1030" customFormat="1" ht="15">
      <c r="A22" s="1034" t="s">
        <v>958</v>
      </c>
      <c r="B22" s="1035"/>
      <c r="C22" s="1035"/>
      <c r="D22" s="1035"/>
      <c r="E22" s="1035"/>
      <c r="F22" s="1035"/>
    </row>
    <row r="23" ht="15">
      <c r="A23" s="1036" t="s">
        <v>959</v>
      </c>
    </row>
    <row r="24" ht="15">
      <c r="A24" s="1036" t="s">
        <v>960</v>
      </c>
    </row>
    <row r="25" ht="15">
      <c r="A25" s="1037" t="s">
        <v>886</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38" customWidth="1"/>
    <col min="2" max="31" width="8.57421875" style="1038" customWidth="1"/>
    <col min="32" max="32" width="9.421875" style="1038" customWidth="1"/>
    <col min="33" max="33" width="8.57421875" style="1038" customWidth="1"/>
    <col min="34" max="34" width="12.00390625" style="1038" bestFit="1" customWidth="1"/>
    <col min="35" max="16384" width="11.421875" style="1039" customWidth="1"/>
  </cols>
  <sheetData>
    <row r="1" spans="1:4" ht="18" customHeight="1">
      <c r="A1" s="1358" t="s">
        <v>1054</v>
      </c>
      <c r="B1" s="1358"/>
      <c r="C1" s="1358"/>
      <c r="D1" s="1358"/>
    </row>
    <row r="2" spans="5:15" ht="21" customHeight="1">
      <c r="E2" s="539"/>
      <c r="F2" s="539"/>
      <c r="G2" s="539"/>
      <c r="L2" s="539" t="s">
        <v>961</v>
      </c>
      <c r="M2" s="539"/>
      <c r="N2" s="539"/>
      <c r="O2" s="539"/>
    </row>
    <row r="3" spans="17:20" ht="18.75" customHeight="1">
      <c r="Q3" s="1359">
        <v>44681</v>
      </c>
      <c r="R3" s="1359"/>
      <c r="S3" s="1359"/>
      <c r="T3" s="1359"/>
    </row>
    <row r="4" spans="1:4" ht="15">
      <c r="A4" s="1040"/>
      <c r="B4" s="1041"/>
      <c r="C4" s="1040"/>
      <c r="D4" s="1040"/>
    </row>
    <row r="5" spans="1:34" ht="12.75" customHeight="1">
      <c r="A5" s="1042"/>
      <c r="B5" s="1360" t="s">
        <v>28</v>
      </c>
      <c r="C5" s="1360"/>
      <c r="D5" s="1361"/>
      <c r="E5" s="1361" t="s">
        <v>29</v>
      </c>
      <c r="F5" s="1357"/>
      <c r="G5" s="1357"/>
      <c r="H5" s="1357" t="s">
        <v>30</v>
      </c>
      <c r="I5" s="1357"/>
      <c r="J5" s="1357"/>
      <c r="K5" s="1357" t="s">
        <v>31</v>
      </c>
      <c r="L5" s="1357"/>
      <c r="M5" s="1357"/>
      <c r="N5" s="1357" t="s">
        <v>32</v>
      </c>
      <c r="O5" s="1357"/>
      <c r="P5" s="1357"/>
      <c r="Q5" s="1357" t="s">
        <v>33</v>
      </c>
      <c r="R5" s="1357"/>
      <c r="S5" s="1357"/>
      <c r="T5" s="1357" t="s">
        <v>34</v>
      </c>
      <c r="U5" s="1357"/>
      <c r="V5" s="1357"/>
      <c r="W5" s="1357" t="s">
        <v>35</v>
      </c>
      <c r="X5" s="1357"/>
      <c r="Y5" s="1357"/>
      <c r="Z5" s="1357" t="s">
        <v>36</v>
      </c>
      <c r="AA5" s="1357"/>
      <c r="AB5" s="1357"/>
      <c r="AC5" s="1357" t="s">
        <v>37</v>
      </c>
      <c r="AD5" s="1357"/>
      <c r="AE5" s="1357"/>
      <c r="AF5" s="1357" t="s">
        <v>425</v>
      </c>
      <c r="AG5" s="1357"/>
      <c r="AH5" s="1357"/>
    </row>
    <row r="6" spans="1:34" s="1047" customFormat="1" ht="38.25">
      <c r="A6" s="1043"/>
      <c r="B6" s="1044" t="s">
        <v>962</v>
      </c>
      <c r="C6" s="1045" t="s">
        <v>963</v>
      </c>
      <c r="D6" s="1046" t="s">
        <v>964</v>
      </c>
      <c r="E6" s="1044" t="s">
        <v>962</v>
      </c>
      <c r="F6" s="1045" t="s">
        <v>963</v>
      </c>
      <c r="G6" s="1046" t="s">
        <v>964</v>
      </c>
      <c r="H6" s="1044" t="s">
        <v>962</v>
      </c>
      <c r="I6" s="1045" t="s">
        <v>963</v>
      </c>
      <c r="J6" s="1046" t="s">
        <v>964</v>
      </c>
      <c r="K6" s="1044" t="s">
        <v>962</v>
      </c>
      <c r="L6" s="1045" t="s">
        <v>963</v>
      </c>
      <c r="M6" s="1046" t="s">
        <v>964</v>
      </c>
      <c r="N6" s="1044" t="s">
        <v>962</v>
      </c>
      <c r="O6" s="1045" t="s">
        <v>963</v>
      </c>
      <c r="P6" s="1046" t="s">
        <v>964</v>
      </c>
      <c r="Q6" s="1044" t="s">
        <v>962</v>
      </c>
      <c r="R6" s="1045" t="s">
        <v>963</v>
      </c>
      <c r="S6" s="1046" t="s">
        <v>964</v>
      </c>
      <c r="T6" s="1044" t="s">
        <v>962</v>
      </c>
      <c r="U6" s="1045" t="s">
        <v>963</v>
      </c>
      <c r="V6" s="1046" t="s">
        <v>964</v>
      </c>
      <c r="W6" s="1044" t="s">
        <v>962</v>
      </c>
      <c r="X6" s="1045" t="s">
        <v>963</v>
      </c>
      <c r="Y6" s="1046" t="s">
        <v>964</v>
      </c>
      <c r="Z6" s="1044" t="s">
        <v>962</v>
      </c>
      <c r="AA6" s="1045" t="s">
        <v>963</v>
      </c>
      <c r="AB6" s="1046" t="s">
        <v>964</v>
      </c>
      <c r="AC6" s="1044" t="s">
        <v>962</v>
      </c>
      <c r="AD6" s="1045" t="s">
        <v>963</v>
      </c>
      <c r="AE6" s="1046" t="s">
        <v>964</v>
      </c>
      <c r="AF6" s="1044" t="s">
        <v>962</v>
      </c>
      <c r="AG6" s="1045" t="s">
        <v>963</v>
      </c>
      <c r="AH6" s="1046" t="s">
        <v>964</v>
      </c>
    </row>
    <row r="7" spans="1:36" s="1047" customFormat="1" ht="15">
      <c r="A7" s="1048" t="s">
        <v>965</v>
      </c>
      <c r="B7" s="1049">
        <v>0</v>
      </c>
      <c r="C7" s="1050">
        <v>0</v>
      </c>
      <c r="D7" s="1051">
        <v>0</v>
      </c>
      <c r="E7" s="1049">
        <v>0</v>
      </c>
      <c r="F7" s="1050">
        <v>0</v>
      </c>
      <c r="G7" s="1051">
        <v>0</v>
      </c>
      <c r="H7" s="1049">
        <v>0</v>
      </c>
      <c r="I7" s="1050">
        <v>0</v>
      </c>
      <c r="J7" s="1051">
        <v>0</v>
      </c>
      <c r="K7" s="1049">
        <v>0</v>
      </c>
      <c r="L7" s="1050">
        <v>0</v>
      </c>
      <c r="M7" s="1051">
        <v>0</v>
      </c>
      <c r="N7" s="1049">
        <v>0</v>
      </c>
      <c r="O7" s="1050">
        <v>0</v>
      </c>
      <c r="P7" s="1051">
        <v>0</v>
      </c>
      <c r="Q7" s="1049">
        <v>0</v>
      </c>
      <c r="R7" s="1050">
        <v>0</v>
      </c>
      <c r="S7" s="1051">
        <v>0</v>
      </c>
      <c r="T7" s="1049">
        <v>0</v>
      </c>
      <c r="U7" s="1050">
        <v>0</v>
      </c>
      <c r="V7" s="1051">
        <v>0</v>
      </c>
      <c r="W7" s="1049">
        <v>0</v>
      </c>
      <c r="X7" s="1050">
        <v>47.997391757955135</v>
      </c>
      <c r="Y7" s="1051">
        <v>184.022</v>
      </c>
      <c r="Z7" s="1049">
        <v>0</v>
      </c>
      <c r="AA7" s="1050">
        <v>0</v>
      </c>
      <c r="AB7" s="1051">
        <v>0</v>
      </c>
      <c r="AC7" s="1049">
        <v>13699.79</v>
      </c>
      <c r="AD7" s="1050">
        <v>0</v>
      </c>
      <c r="AE7" s="1051">
        <v>13699.79</v>
      </c>
      <c r="AF7" s="1049">
        <v>13699.79</v>
      </c>
      <c r="AG7" s="1050">
        <v>47.997391757955135</v>
      </c>
      <c r="AH7" s="1051">
        <v>13883.812</v>
      </c>
      <c r="AI7" s="1052"/>
      <c r="AJ7" s="1052"/>
    </row>
    <row r="8" spans="1:36" s="1047" customFormat="1" ht="15">
      <c r="A8" s="1053" t="s">
        <v>966</v>
      </c>
      <c r="B8" s="1054">
        <v>0</v>
      </c>
      <c r="C8" s="1055">
        <v>0</v>
      </c>
      <c r="D8" s="1056">
        <v>0</v>
      </c>
      <c r="E8" s="1054">
        <v>0</v>
      </c>
      <c r="F8" s="1055">
        <v>0</v>
      </c>
      <c r="G8" s="1056">
        <v>0</v>
      </c>
      <c r="H8" s="1054">
        <v>0</v>
      </c>
      <c r="I8" s="1055">
        <v>0</v>
      </c>
      <c r="J8" s="1056">
        <v>0</v>
      </c>
      <c r="K8" s="1054">
        <v>0</v>
      </c>
      <c r="L8" s="1055">
        <v>0</v>
      </c>
      <c r="M8" s="1056">
        <v>0</v>
      </c>
      <c r="N8" s="1054">
        <v>0</v>
      </c>
      <c r="O8" s="1055">
        <v>0</v>
      </c>
      <c r="P8" s="1056">
        <v>0</v>
      </c>
      <c r="Q8" s="1054">
        <v>0</v>
      </c>
      <c r="R8" s="1055">
        <v>0</v>
      </c>
      <c r="S8" s="1056">
        <v>0</v>
      </c>
      <c r="T8" s="1054">
        <v>0</v>
      </c>
      <c r="U8" s="1055">
        <v>0</v>
      </c>
      <c r="V8" s="1056">
        <v>0</v>
      </c>
      <c r="W8" s="1054">
        <v>0</v>
      </c>
      <c r="X8" s="1055">
        <v>0</v>
      </c>
      <c r="Y8" s="1056">
        <v>0</v>
      </c>
      <c r="Z8" s="1054">
        <v>0</v>
      </c>
      <c r="AA8" s="1055">
        <v>0</v>
      </c>
      <c r="AB8" s="1056">
        <v>0</v>
      </c>
      <c r="AC8" s="1054">
        <v>0</v>
      </c>
      <c r="AD8" s="1055">
        <v>0</v>
      </c>
      <c r="AE8" s="1056">
        <v>0</v>
      </c>
      <c r="AF8" s="1054">
        <v>0</v>
      </c>
      <c r="AG8" s="1055">
        <v>0</v>
      </c>
      <c r="AH8" s="1057">
        <v>0</v>
      </c>
      <c r="AI8" s="1052"/>
      <c r="AJ8" s="1052"/>
    </row>
    <row r="9" spans="1:36" s="1047" customFormat="1" ht="15">
      <c r="A9" s="1053" t="s">
        <v>623</v>
      </c>
      <c r="B9" s="1054">
        <v>0</v>
      </c>
      <c r="C9" s="1056">
        <v>0</v>
      </c>
      <c r="D9" s="1056">
        <v>0</v>
      </c>
      <c r="E9" s="1054">
        <v>0</v>
      </c>
      <c r="F9" s="1056">
        <v>0</v>
      </c>
      <c r="G9" s="1056">
        <v>0</v>
      </c>
      <c r="H9" s="1054">
        <v>0</v>
      </c>
      <c r="I9" s="1056">
        <v>0</v>
      </c>
      <c r="J9" s="1056">
        <v>0</v>
      </c>
      <c r="K9" s="1054">
        <v>0</v>
      </c>
      <c r="L9" s="1056">
        <v>0</v>
      </c>
      <c r="M9" s="1056">
        <v>0</v>
      </c>
      <c r="N9" s="1054">
        <v>0</v>
      </c>
      <c r="O9" s="1056">
        <v>0</v>
      </c>
      <c r="P9" s="1056">
        <v>0</v>
      </c>
      <c r="Q9" s="1054">
        <v>0</v>
      </c>
      <c r="R9" s="1056">
        <v>0</v>
      </c>
      <c r="S9" s="1056">
        <v>0</v>
      </c>
      <c r="T9" s="1054">
        <v>0</v>
      </c>
      <c r="U9" s="1056">
        <v>0</v>
      </c>
      <c r="V9" s="1056">
        <v>0</v>
      </c>
      <c r="W9" s="1054">
        <v>0</v>
      </c>
      <c r="X9" s="1056">
        <v>0</v>
      </c>
      <c r="Y9" s="1056">
        <v>0</v>
      </c>
      <c r="Z9" s="1054">
        <v>0</v>
      </c>
      <c r="AA9" s="1056">
        <v>0</v>
      </c>
      <c r="AB9" s="1056">
        <v>0</v>
      </c>
      <c r="AC9" s="1054">
        <v>0</v>
      </c>
      <c r="AD9" s="1056">
        <v>0</v>
      </c>
      <c r="AE9" s="1056">
        <v>0</v>
      </c>
      <c r="AF9" s="1054">
        <v>0</v>
      </c>
      <c r="AG9" s="1056">
        <v>0</v>
      </c>
      <c r="AH9" s="1057">
        <v>0</v>
      </c>
      <c r="AI9" s="1052"/>
      <c r="AJ9" s="1052"/>
    </row>
    <row r="10" spans="1:36" s="1047" customFormat="1" ht="15">
      <c r="A10" s="1053" t="s">
        <v>392</v>
      </c>
      <c r="B10" s="1054">
        <v>0</v>
      </c>
      <c r="C10" s="1056">
        <v>0</v>
      </c>
      <c r="D10" s="1056">
        <v>0</v>
      </c>
      <c r="E10" s="1054">
        <v>0</v>
      </c>
      <c r="F10" s="1056">
        <v>0</v>
      </c>
      <c r="G10" s="1056">
        <v>0</v>
      </c>
      <c r="H10" s="1054">
        <v>0</v>
      </c>
      <c r="I10" s="1056">
        <v>0</v>
      </c>
      <c r="J10" s="1056">
        <v>0</v>
      </c>
      <c r="K10" s="1054">
        <v>0</v>
      </c>
      <c r="L10" s="1056">
        <v>0</v>
      </c>
      <c r="M10" s="1056">
        <v>0</v>
      </c>
      <c r="N10" s="1054">
        <v>0</v>
      </c>
      <c r="O10" s="1056">
        <v>0</v>
      </c>
      <c r="P10" s="1056">
        <v>0</v>
      </c>
      <c r="Q10" s="1054">
        <v>0</v>
      </c>
      <c r="R10" s="1056">
        <v>0</v>
      </c>
      <c r="S10" s="1056">
        <v>0</v>
      </c>
      <c r="T10" s="1054">
        <v>0</v>
      </c>
      <c r="U10" s="1056">
        <v>0</v>
      </c>
      <c r="V10" s="1056">
        <v>0</v>
      </c>
      <c r="W10" s="1054">
        <v>0</v>
      </c>
      <c r="X10" s="1056">
        <v>0</v>
      </c>
      <c r="Y10" s="1056">
        <v>0</v>
      </c>
      <c r="Z10" s="1054">
        <v>0</v>
      </c>
      <c r="AA10" s="1056">
        <v>0</v>
      </c>
      <c r="AB10" s="1056">
        <v>0</v>
      </c>
      <c r="AC10" s="1054">
        <v>0</v>
      </c>
      <c r="AD10" s="1056">
        <v>0</v>
      </c>
      <c r="AE10" s="1056">
        <v>0</v>
      </c>
      <c r="AF10" s="1054">
        <v>0</v>
      </c>
      <c r="AG10" s="1056">
        <v>0</v>
      </c>
      <c r="AH10" s="1057">
        <v>0</v>
      </c>
      <c r="AI10" s="1052"/>
      <c r="AJ10" s="1052"/>
    </row>
    <row r="11" spans="1:36" s="1047" customFormat="1" ht="15">
      <c r="A11" s="1053" t="s">
        <v>396</v>
      </c>
      <c r="B11" s="1054">
        <v>0</v>
      </c>
      <c r="C11" s="1056">
        <v>0</v>
      </c>
      <c r="D11" s="1056">
        <v>0</v>
      </c>
      <c r="E11" s="1054">
        <v>0</v>
      </c>
      <c r="F11" s="1056">
        <v>0</v>
      </c>
      <c r="G11" s="1056">
        <v>0</v>
      </c>
      <c r="H11" s="1054">
        <v>0</v>
      </c>
      <c r="I11" s="1056">
        <v>0</v>
      </c>
      <c r="J11" s="1056">
        <v>0</v>
      </c>
      <c r="K11" s="1054">
        <v>0</v>
      </c>
      <c r="L11" s="1056">
        <v>0</v>
      </c>
      <c r="M11" s="1056">
        <v>0</v>
      </c>
      <c r="N11" s="1054">
        <v>0</v>
      </c>
      <c r="O11" s="1056">
        <v>0</v>
      </c>
      <c r="P11" s="1056">
        <v>0</v>
      </c>
      <c r="Q11" s="1054">
        <v>0</v>
      </c>
      <c r="R11" s="1056">
        <v>0</v>
      </c>
      <c r="S11" s="1056">
        <v>0</v>
      </c>
      <c r="T11" s="1054">
        <v>0</v>
      </c>
      <c r="U11" s="1056">
        <v>0</v>
      </c>
      <c r="V11" s="1056">
        <v>0</v>
      </c>
      <c r="W11" s="1054">
        <v>0</v>
      </c>
      <c r="X11" s="1056">
        <v>0</v>
      </c>
      <c r="Y11" s="1056">
        <v>0</v>
      </c>
      <c r="Z11" s="1054">
        <v>0</v>
      </c>
      <c r="AA11" s="1056">
        <v>0</v>
      </c>
      <c r="AB11" s="1056">
        <v>0</v>
      </c>
      <c r="AC11" s="1054">
        <v>13699.79</v>
      </c>
      <c r="AD11" s="1056">
        <v>0</v>
      </c>
      <c r="AE11" s="1056">
        <v>13699.79</v>
      </c>
      <c r="AF11" s="1054">
        <v>13699.79</v>
      </c>
      <c r="AG11" s="1056">
        <v>0</v>
      </c>
      <c r="AH11" s="1057">
        <v>13699.79</v>
      </c>
      <c r="AI11" s="1052"/>
      <c r="AJ11" s="1052"/>
    </row>
    <row r="12" spans="1:36" s="1047" customFormat="1" ht="15">
      <c r="A12" s="1053" t="s">
        <v>624</v>
      </c>
      <c r="B12" s="1054">
        <v>0</v>
      </c>
      <c r="C12" s="1056">
        <v>0</v>
      </c>
      <c r="D12" s="1056">
        <v>0</v>
      </c>
      <c r="E12" s="1054">
        <v>0</v>
      </c>
      <c r="F12" s="1056">
        <v>0</v>
      </c>
      <c r="G12" s="1056">
        <v>0</v>
      </c>
      <c r="H12" s="1054">
        <v>0</v>
      </c>
      <c r="I12" s="1056">
        <v>0</v>
      </c>
      <c r="J12" s="1056">
        <v>0</v>
      </c>
      <c r="K12" s="1054">
        <v>0</v>
      </c>
      <c r="L12" s="1056">
        <v>0</v>
      </c>
      <c r="M12" s="1056">
        <v>0</v>
      </c>
      <c r="N12" s="1054">
        <v>0</v>
      </c>
      <c r="O12" s="1056">
        <v>0</v>
      </c>
      <c r="P12" s="1056">
        <v>0</v>
      </c>
      <c r="Q12" s="1054">
        <v>0</v>
      </c>
      <c r="R12" s="1056">
        <v>0</v>
      </c>
      <c r="S12" s="1056">
        <v>0</v>
      </c>
      <c r="T12" s="1054">
        <v>0</v>
      </c>
      <c r="U12" s="1056">
        <v>0</v>
      </c>
      <c r="V12" s="1056">
        <v>0</v>
      </c>
      <c r="W12" s="1054">
        <v>0</v>
      </c>
      <c r="X12" s="1056">
        <v>0</v>
      </c>
      <c r="Y12" s="1056">
        <v>0</v>
      </c>
      <c r="Z12" s="1054">
        <v>0</v>
      </c>
      <c r="AA12" s="1056">
        <v>0</v>
      </c>
      <c r="AB12" s="1056">
        <v>0</v>
      </c>
      <c r="AC12" s="1054">
        <v>0</v>
      </c>
      <c r="AD12" s="1056">
        <v>0</v>
      </c>
      <c r="AE12" s="1056">
        <v>0</v>
      </c>
      <c r="AF12" s="1054">
        <v>0</v>
      </c>
      <c r="AG12" s="1056">
        <v>0</v>
      </c>
      <c r="AH12" s="1057">
        <v>0</v>
      </c>
      <c r="AI12" s="1052"/>
      <c r="AJ12" s="1052"/>
    </row>
    <row r="13" spans="1:36" s="1047" customFormat="1" ht="15">
      <c r="A13" s="1053" t="s">
        <v>625</v>
      </c>
      <c r="B13" s="1054">
        <v>0</v>
      </c>
      <c r="C13" s="1056">
        <v>0</v>
      </c>
      <c r="D13" s="1056">
        <v>0</v>
      </c>
      <c r="E13" s="1054">
        <v>0</v>
      </c>
      <c r="F13" s="1056">
        <v>0</v>
      </c>
      <c r="G13" s="1056">
        <v>0</v>
      </c>
      <c r="H13" s="1054">
        <v>0</v>
      </c>
      <c r="I13" s="1056">
        <v>0</v>
      </c>
      <c r="J13" s="1056">
        <v>0</v>
      </c>
      <c r="K13" s="1054">
        <v>0</v>
      </c>
      <c r="L13" s="1056">
        <v>0</v>
      </c>
      <c r="M13" s="1056">
        <v>0</v>
      </c>
      <c r="N13" s="1054">
        <v>0</v>
      </c>
      <c r="O13" s="1056">
        <v>0</v>
      </c>
      <c r="P13" s="1056">
        <v>0</v>
      </c>
      <c r="Q13" s="1054">
        <v>0</v>
      </c>
      <c r="R13" s="1056">
        <v>0</v>
      </c>
      <c r="S13" s="1056">
        <v>0</v>
      </c>
      <c r="T13" s="1054">
        <v>0</v>
      </c>
      <c r="U13" s="1056">
        <v>0</v>
      </c>
      <c r="V13" s="1056">
        <v>0</v>
      </c>
      <c r="W13" s="1054">
        <v>0</v>
      </c>
      <c r="X13" s="1056">
        <v>47.997391757955135</v>
      </c>
      <c r="Y13" s="1056">
        <v>184.022</v>
      </c>
      <c r="Z13" s="1054">
        <v>0</v>
      </c>
      <c r="AA13" s="1056">
        <v>0</v>
      </c>
      <c r="AB13" s="1056">
        <v>0</v>
      </c>
      <c r="AC13" s="1054">
        <v>0</v>
      </c>
      <c r="AD13" s="1056">
        <v>0</v>
      </c>
      <c r="AE13" s="1056">
        <v>0</v>
      </c>
      <c r="AF13" s="1054">
        <v>0</v>
      </c>
      <c r="AG13" s="1056">
        <v>47.997391757955135</v>
      </c>
      <c r="AH13" s="1057">
        <v>184.022</v>
      </c>
      <c r="AI13" s="1052"/>
      <c r="AJ13" s="1052"/>
    </row>
    <row r="14" spans="1:36" s="1047" customFormat="1" ht="15">
      <c r="A14" s="1053" t="s">
        <v>626</v>
      </c>
      <c r="B14" s="1054">
        <v>0</v>
      </c>
      <c r="C14" s="1056">
        <v>0</v>
      </c>
      <c r="D14" s="1056">
        <v>0</v>
      </c>
      <c r="E14" s="1054">
        <v>0</v>
      </c>
      <c r="F14" s="1056">
        <v>0</v>
      </c>
      <c r="G14" s="1056">
        <v>0</v>
      </c>
      <c r="H14" s="1054">
        <v>0</v>
      </c>
      <c r="I14" s="1056">
        <v>0</v>
      </c>
      <c r="J14" s="1056">
        <v>0</v>
      </c>
      <c r="K14" s="1054">
        <v>0</v>
      </c>
      <c r="L14" s="1056">
        <v>0</v>
      </c>
      <c r="M14" s="1056">
        <v>0</v>
      </c>
      <c r="N14" s="1054">
        <v>0</v>
      </c>
      <c r="O14" s="1056">
        <v>0</v>
      </c>
      <c r="P14" s="1056">
        <v>0</v>
      </c>
      <c r="Q14" s="1054">
        <v>0</v>
      </c>
      <c r="R14" s="1056">
        <v>0</v>
      </c>
      <c r="S14" s="1056">
        <v>0</v>
      </c>
      <c r="T14" s="1054">
        <v>0</v>
      </c>
      <c r="U14" s="1056">
        <v>0</v>
      </c>
      <c r="V14" s="1056">
        <v>0</v>
      </c>
      <c r="W14" s="1054">
        <v>0</v>
      </c>
      <c r="X14" s="1056">
        <v>0</v>
      </c>
      <c r="Y14" s="1056">
        <v>0</v>
      </c>
      <c r="Z14" s="1054">
        <v>0</v>
      </c>
      <c r="AA14" s="1056">
        <v>0</v>
      </c>
      <c r="AB14" s="1056">
        <v>0</v>
      </c>
      <c r="AC14" s="1054">
        <v>0</v>
      </c>
      <c r="AD14" s="1056">
        <v>0</v>
      </c>
      <c r="AE14" s="1056">
        <v>0</v>
      </c>
      <c r="AF14" s="1054">
        <v>0</v>
      </c>
      <c r="AG14" s="1056">
        <v>0</v>
      </c>
      <c r="AH14" s="1057">
        <v>0</v>
      </c>
      <c r="AI14" s="1052"/>
      <c r="AJ14" s="1052"/>
    </row>
    <row r="15" spans="1:36" s="1047" customFormat="1" ht="15">
      <c r="A15" s="1053" t="s">
        <v>967</v>
      </c>
      <c r="B15" s="1054">
        <v>0</v>
      </c>
      <c r="C15" s="1056">
        <v>0</v>
      </c>
      <c r="D15" s="1056">
        <v>0</v>
      </c>
      <c r="E15" s="1054">
        <v>0</v>
      </c>
      <c r="F15" s="1056">
        <v>0</v>
      </c>
      <c r="G15" s="1056">
        <v>0</v>
      </c>
      <c r="H15" s="1054">
        <v>0</v>
      </c>
      <c r="I15" s="1056">
        <v>0</v>
      </c>
      <c r="J15" s="1056">
        <v>0</v>
      </c>
      <c r="K15" s="1054">
        <v>0</v>
      </c>
      <c r="L15" s="1056">
        <v>0</v>
      </c>
      <c r="M15" s="1056">
        <v>0</v>
      </c>
      <c r="N15" s="1054">
        <v>0</v>
      </c>
      <c r="O15" s="1056">
        <v>0</v>
      </c>
      <c r="P15" s="1056">
        <v>0</v>
      </c>
      <c r="Q15" s="1054">
        <v>0</v>
      </c>
      <c r="R15" s="1056">
        <v>0</v>
      </c>
      <c r="S15" s="1056">
        <v>0</v>
      </c>
      <c r="T15" s="1054">
        <v>0</v>
      </c>
      <c r="U15" s="1056">
        <v>0</v>
      </c>
      <c r="V15" s="1056">
        <v>0</v>
      </c>
      <c r="W15" s="1054">
        <v>0</v>
      </c>
      <c r="X15" s="1056">
        <v>0</v>
      </c>
      <c r="Y15" s="1056">
        <v>0</v>
      </c>
      <c r="Z15" s="1054">
        <v>0</v>
      </c>
      <c r="AA15" s="1056">
        <v>0</v>
      </c>
      <c r="AB15" s="1056">
        <v>0</v>
      </c>
      <c r="AC15" s="1054">
        <v>0</v>
      </c>
      <c r="AD15" s="1056">
        <v>0</v>
      </c>
      <c r="AE15" s="1056">
        <v>0</v>
      </c>
      <c r="AF15" s="1054">
        <v>0</v>
      </c>
      <c r="AG15" s="1056">
        <v>0</v>
      </c>
      <c r="AH15" s="1057">
        <v>0</v>
      </c>
      <c r="AI15" s="1052"/>
      <c r="AJ15" s="1052"/>
    </row>
    <row r="16" spans="1:36" s="1047" customFormat="1" ht="15">
      <c r="A16" s="1048" t="s">
        <v>968</v>
      </c>
      <c r="B16" s="1049">
        <v>0</v>
      </c>
      <c r="C16" s="1050">
        <v>0</v>
      </c>
      <c r="D16" s="1051">
        <v>0</v>
      </c>
      <c r="E16" s="1049">
        <v>0</v>
      </c>
      <c r="F16" s="1050">
        <v>0</v>
      </c>
      <c r="G16" s="1051">
        <v>0</v>
      </c>
      <c r="H16" s="1049">
        <v>0</v>
      </c>
      <c r="I16" s="1050">
        <v>0</v>
      </c>
      <c r="J16" s="1051">
        <v>0</v>
      </c>
      <c r="K16" s="1049">
        <v>0</v>
      </c>
      <c r="L16" s="1050">
        <v>0</v>
      </c>
      <c r="M16" s="1051">
        <v>0</v>
      </c>
      <c r="N16" s="1049">
        <v>0</v>
      </c>
      <c r="O16" s="1050">
        <v>0</v>
      </c>
      <c r="P16" s="1051">
        <v>0</v>
      </c>
      <c r="Q16" s="1049">
        <v>0</v>
      </c>
      <c r="R16" s="1050">
        <v>0</v>
      </c>
      <c r="S16" s="1051">
        <v>0</v>
      </c>
      <c r="T16" s="1049">
        <v>0</v>
      </c>
      <c r="U16" s="1050">
        <v>0</v>
      </c>
      <c r="V16" s="1051">
        <v>0</v>
      </c>
      <c r="W16" s="1049">
        <v>3620.375</v>
      </c>
      <c r="X16" s="1050">
        <v>4123.097287428273</v>
      </c>
      <c r="Y16" s="1051">
        <v>19428.331</v>
      </c>
      <c r="Z16" s="1049">
        <v>53.265</v>
      </c>
      <c r="AA16" s="1050">
        <v>30.251956181533647</v>
      </c>
      <c r="AB16" s="1051">
        <v>169.252</v>
      </c>
      <c r="AC16" s="1049">
        <v>0</v>
      </c>
      <c r="AD16" s="1050">
        <v>0</v>
      </c>
      <c r="AE16" s="1051">
        <v>0</v>
      </c>
      <c r="AF16" s="1049">
        <v>3673.641</v>
      </c>
      <c r="AG16" s="1050">
        <v>4153.349504434012</v>
      </c>
      <c r="AH16" s="1051">
        <v>19597.584</v>
      </c>
      <c r="AI16" s="1052"/>
      <c r="AJ16" s="1052"/>
    </row>
    <row r="17" spans="1:36" s="1047" customFormat="1" ht="15">
      <c r="A17" s="1053" t="s">
        <v>966</v>
      </c>
      <c r="B17" s="1054">
        <v>0</v>
      </c>
      <c r="C17" s="1055">
        <v>0</v>
      </c>
      <c r="D17" s="1056">
        <v>0</v>
      </c>
      <c r="E17" s="1054">
        <v>0</v>
      </c>
      <c r="F17" s="1055">
        <v>0</v>
      </c>
      <c r="G17" s="1056">
        <v>0</v>
      </c>
      <c r="H17" s="1054">
        <v>0</v>
      </c>
      <c r="I17" s="1055">
        <v>0</v>
      </c>
      <c r="J17" s="1056">
        <v>0</v>
      </c>
      <c r="K17" s="1054">
        <v>0</v>
      </c>
      <c r="L17" s="1055">
        <v>0</v>
      </c>
      <c r="M17" s="1056">
        <v>0</v>
      </c>
      <c r="N17" s="1054">
        <v>0</v>
      </c>
      <c r="O17" s="1055">
        <v>0</v>
      </c>
      <c r="P17" s="1056">
        <v>0</v>
      </c>
      <c r="Q17" s="1054">
        <v>0</v>
      </c>
      <c r="R17" s="1055">
        <v>0</v>
      </c>
      <c r="S17" s="1056">
        <v>0</v>
      </c>
      <c r="T17" s="1054">
        <v>0</v>
      </c>
      <c r="U17" s="1055">
        <v>0</v>
      </c>
      <c r="V17" s="1056">
        <v>0</v>
      </c>
      <c r="W17" s="1054">
        <v>0</v>
      </c>
      <c r="X17" s="1055">
        <v>0</v>
      </c>
      <c r="Y17" s="1056">
        <v>0</v>
      </c>
      <c r="Z17" s="1054">
        <v>0</v>
      </c>
      <c r="AA17" s="1055">
        <v>0</v>
      </c>
      <c r="AB17" s="1056">
        <v>0</v>
      </c>
      <c r="AC17" s="1054">
        <v>0</v>
      </c>
      <c r="AD17" s="1055">
        <v>0</v>
      </c>
      <c r="AE17" s="1056">
        <v>0</v>
      </c>
      <c r="AF17" s="1054">
        <v>0</v>
      </c>
      <c r="AG17" s="1055">
        <v>0</v>
      </c>
      <c r="AH17" s="1057">
        <v>0</v>
      </c>
      <c r="AI17" s="1052"/>
      <c r="AJ17" s="1052"/>
    </row>
    <row r="18" spans="1:36" s="1047" customFormat="1" ht="15">
      <c r="A18" s="1053" t="s">
        <v>623</v>
      </c>
      <c r="B18" s="1054">
        <v>0</v>
      </c>
      <c r="C18" s="1056">
        <v>0</v>
      </c>
      <c r="D18" s="1056">
        <v>0</v>
      </c>
      <c r="E18" s="1054">
        <v>0</v>
      </c>
      <c r="F18" s="1056">
        <v>0</v>
      </c>
      <c r="G18" s="1056">
        <v>0</v>
      </c>
      <c r="H18" s="1054">
        <v>0</v>
      </c>
      <c r="I18" s="1056">
        <v>0</v>
      </c>
      <c r="J18" s="1056">
        <v>0</v>
      </c>
      <c r="K18" s="1054">
        <v>0</v>
      </c>
      <c r="L18" s="1056">
        <v>0</v>
      </c>
      <c r="M18" s="1056">
        <v>0</v>
      </c>
      <c r="N18" s="1054">
        <v>0</v>
      </c>
      <c r="O18" s="1056">
        <v>0</v>
      </c>
      <c r="P18" s="1056">
        <v>0</v>
      </c>
      <c r="Q18" s="1054">
        <v>0</v>
      </c>
      <c r="R18" s="1056">
        <v>0</v>
      </c>
      <c r="S18" s="1056">
        <v>0</v>
      </c>
      <c r="T18" s="1054">
        <v>0</v>
      </c>
      <c r="U18" s="1056">
        <v>0</v>
      </c>
      <c r="V18" s="1056">
        <v>0</v>
      </c>
      <c r="W18" s="1054">
        <v>0</v>
      </c>
      <c r="X18" s="1056">
        <v>0</v>
      </c>
      <c r="Y18" s="1056">
        <v>0</v>
      </c>
      <c r="Z18" s="1054">
        <v>0</v>
      </c>
      <c r="AA18" s="1056">
        <v>0</v>
      </c>
      <c r="AB18" s="1056">
        <v>0</v>
      </c>
      <c r="AC18" s="1054">
        <v>0</v>
      </c>
      <c r="AD18" s="1056">
        <v>0</v>
      </c>
      <c r="AE18" s="1056">
        <v>0</v>
      </c>
      <c r="AF18" s="1054">
        <v>0</v>
      </c>
      <c r="AG18" s="1056">
        <v>0</v>
      </c>
      <c r="AH18" s="1057">
        <v>0</v>
      </c>
      <c r="AI18" s="1052"/>
      <c r="AJ18" s="1052"/>
    </row>
    <row r="19" spans="1:36" s="1047" customFormat="1" ht="15">
      <c r="A19" s="1053" t="s">
        <v>392</v>
      </c>
      <c r="B19" s="1054">
        <v>0</v>
      </c>
      <c r="C19" s="1056">
        <v>0</v>
      </c>
      <c r="D19" s="1056">
        <v>0</v>
      </c>
      <c r="E19" s="1054">
        <v>0</v>
      </c>
      <c r="F19" s="1056">
        <v>0</v>
      </c>
      <c r="G19" s="1056">
        <v>0</v>
      </c>
      <c r="H19" s="1054">
        <v>0</v>
      </c>
      <c r="I19" s="1056">
        <v>0</v>
      </c>
      <c r="J19" s="1056">
        <v>0</v>
      </c>
      <c r="K19" s="1054">
        <v>0</v>
      </c>
      <c r="L19" s="1056">
        <v>0</v>
      </c>
      <c r="M19" s="1056">
        <v>0</v>
      </c>
      <c r="N19" s="1054">
        <v>0</v>
      </c>
      <c r="O19" s="1056">
        <v>0</v>
      </c>
      <c r="P19" s="1056">
        <v>0</v>
      </c>
      <c r="Q19" s="1054">
        <v>0</v>
      </c>
      <c r="R19" s="1056">
        <v>0</v>
      </c>
      <c r="S19" s="1056">
        <v>0</v>
      </c>
      <c r="T19" s="1054">
        <v>0</v>
      </c>
      <c r="U19" s="1056">
        <v>0</v>
      </c>
      <c r="V19" s="1056">
        <v>0</v>
      </c>
      <c r="W19" s="1054">
        <v>0</v>
      </c>
      <c r="X19" s="1056">
        <v>0</v>
      </c>
      <c r="Y19" s="1056">
        <v>0</v>
      </c>
      <c r="Z19" s="1054">
        <v>0</v>
      </c>
      <c r="AA19" s="1056">
        <v>0</v>
      </c>
      <c r="AB19" s="1056">
        <v>0</v>
      </c>
      <c r="AC19" s="1054">
        <v>0</v>
      </c>
      <c r="AD19" s="1056">
        <v>0</v>
      </c>
      <c r="AE19" s="1056">
        <v>0</v>
      </c>
      <c r="AF19" s="1054">
        <v>0</v>
      </c>
      <c r="AG19" s="1056">
        <v>0</v>
      </c>
      <c r="AH19" s="1057">
        <v>0</v>
      </c>
      <c r="AI19" s="1052"/>
      <c r="AJ19" s="1052"/>
    </row>
    <row r="20" spans="1:36" s="1047" customFormat="1" ht="15">
      <c r="A20" s="1053" t="s">
        <v>396</v>
      </c>
      <c r="B20" s="1054">
        <v>0</v>
      </c>
      <c r="C20" s="1056">
        <v>0</v>
      </c>
      <c r="D20" s="1056">
        <v>0</v>
      </c>
      <c r="E20" s="1054">
        <v>0</v>
      </c>
      <c r="F20" s="1056">
        <v>0</v>
      </c>
      <c r="G20" s="1056">
        <v>0</v>
      </c>
      <c r="H20" s="1054">
        <v>0</v>
      </c>
      <c r="I20" s="1056">
        <v>0</v>
      </c>
      <c r="J20" s="1056">
        <v>0</v>
      </c>
      <c r="K20" s="1054">
        <v>0</v>
      </c>
      <c r="L20" s="1056">
        <v>0</v>
      </c>
      <c r="M20" s="1056">
        <v>0</v>
      </c>
      <c r="N20" s="1054">
        <v>0</v>
      </c>
      <c r="O20" s="1056">
        <v>0</v>
      </c>
      <c r="P20" s="1056">
        <v>0</v>
      </c>
      <c r="Q20" s="1054">
        <v>0</v>
      </c>
      <c r="R20" s="1056">
        <v>0</v>
      </c>
      <c r="S20" s="1056">
        <v>0</v>
      </c>
      <c r="T20" s="1054">
        <v>0</v>
      </c>
      <c r="U20" s="1056">
        <v>0</v>
      </c>
      <c r="V20" s="1056">
        <v>0</v>
      </c>
      <c r="W20" s="1054">
        <v>3620.375</v>
      </c>
      <c r="X20" s="1056">
        <v>432.85863328116847</v>
      </c>
      <c r="Y20" s="1056">
        <v>5279.955</v>
      </c>
      <c r="Z20" s="1054">
        <v>0</v>
      </c>
      <c r="AA20" s="1056">
        <v>0</v>
      </c>
      <c r="AB20" s="1056">
        <v>0</v>
      </c>
      <c r="AC20" s="1054">
        <v>0</v>
      </c>
      <c r="AD20" s="1056">
        <v>0</v>
      </c>
      <c r="AE20" s="1056">
        <v>0</v>
      </c>
      <c r="AF20" s="1054">
        <v>3620.375</v>
      </c>
      <c r="AG20" s="1056">
        <v>432.85863328116847</v>
      </c>
      <c r="AH20" s="1057">
        <v>5279.955</v>
      </c>
      <c r="AI20" s="1052"/>
      <c r="AJ20" s="1052"/>
    </row>
    <row r="21" spans="1:36" s="1047" customFormat="1" ht="15">
      <c r="A21" s="1053" t="s">
        <v>624</v>
      </c>
      <c r="B21" s="1054">
        <v>0</v>
      </c>
      <c r="C21" s="1056">
        <v>0</v>
      </c>
      <c r="D21" s="1056">
        <v>0</v>
      </c>
      <c r="E21" s="1054">
        <v>0</v>
      </c>
      <c r="F21" s="1056">
        <v>0</v>
      </c>
      <c r="G21" s="1056">
        <v>0</v>
      </c>
      <c r="H21" s="1054">
        <v>0</v>
      </c>
      <c r="I21" s="1056">
        <v>0</v>
      </c>
      <c r="J21" s="1056">
        <v>0</v>
      </c>
      <c r="K21" s="1054">
        <v>0</v>
      </c>
      <c r="L21" s="1056">
        <v>0</v>
      </c>
      <c r="M21" s="1056">
        <v>0</v>
      </c>
      <c r="N21" s="1054">
        <v>0</v>
      </c>
      <c r="O21" s="1056">
        <v>0</v>
      </c>
      <c r="P21" s="1056">
        <v>0</v>
      </c>
      <c r="Q21" s="1054">
        <v>0</v>
      </c>
      <c r="R21" s="1056">
        <v>0</v>
      </c>
      <c r="S21" s="1056">
        <v>0</v>
      </c>
      <c r="T21" s="1054">
        <v>0</v>
      </c>
      <c r="U21" s="1056">
        <v>0</v>
      </c>
      <c r="V21" s="1056">
        <v>0</v>
      </c>
      <c r="W21" s="1054">
        <v>0</v>
      </c>
      <c r="X21" s="1056">
        <v>0</v>
      </c>
      <c r="Y21" s="1056">
        <v>0</v>
      </c>
      <c r="Z21" s="1054">
        <v>53.265</v>
      </c>
      <c r="AA21" s="1056">
        <v>30.251956181533647</v>
      </c>
      <c r="AB21" s="1056">
        <v>169.252</v>
      </c>
      <c r="AC21" s="1054">
        <v>0</v>
      </c>
      <c r="AD21" s="1056">
        <v>0</v>
      </c>
      <c r="AE21" s="1056">
        <v>0</v>
      </c>
      <c r="AF21" s="1054">
        <v>53.265</v>
      </c>
      <c r="AG21" s="1056">
        <v>30.251956181533647</v>
      </c>
      <c r="AH21" s="1057">
        <v>169.252</v>
      </c>
      <c r="AI21" s="1052"/>
      <c r="AJ21" s="1052"/>
    </row>
    <row r="22" spans="1:36" s="1047" customFormat="1" ht="15">
      <c r="A22" s="1053" t="s">
        <v>625</v>
      </c>
      <c r="B22" s="1054">
        <v>0</v>
      </c>
      <c r="C22" s="1056">
        <v>0</v>
      </c>
      <c r="D22" s="1056">
        <v>0</v>
      </c>
      <c r="E22" s="1054">
        <v>0</v>
      </c>
      <c r="F22" s="1056">
        <v>0</v>
      </c>
      <c r="G22" s="1056">
        <v>0</v>
      </c>
      <c r="H22" s="1054">
        <v>0</v>
      </c>
      <c r="I22" s="1056">
        <v>0</v>
      </c>
      <c r="J22" s="1056">
        <v>0</v>
      </c>
      <c r="K22" s="1054">
        <v>0</v>
      </c>
      <c r="L22" s="1056">
        <v>0</v>
      </c>
      <c r="M22" s="1056">
        <v>0</v>
      </c>
      <c r="N22" s="1054">
        <v>0</v>
      </c>
      <c r="O22" s="1056">
        <v>0</v>
      </c>
      <c r="P22" s="1056">
        <v>0</v>
      </c>
      <c r="Q22" s="1054">
        <v>0</v>
      </c>
      <c r="R22" s="1056">
        <v>0</v>
      </c>
      <c r="S22" s="1056">
        <v>0</v>
      </c>
      <c r="T22" s="1054">
        <v>0</v>
      </c>
      <c r="U22" s="1056">
        <v>0</v>
      </c>
      <c r="V22" s="1056">
        <v>0</v>
      </c>
      <c r="W22" s="1054">
        <v>0</v>
      </c>
      <c r="X22" s="1056">
        <v>3690.2386541471046</v>
      </c>
      <c r="Y22" s="1056">
        <v>14148.375</v>
      </c>
      <c r="Z22" s="1054">
        <v>0</v>
      </c>
      <c r="AA22" s="1056">
        <v>0</v>
      </c>
      <c r="AB22" s="1056">
        <v>0</v>
      </c>
      <c r="AC22" s="1054">
        <v>0</v>
      </c>
      <c r="AD22" s="1056">
        <v>0</v>
      </c>
      <c r="AE22" s="1056">
        <v>0</v>
      </c>
      <c r="AF22" s="1054">
        <v>0</v>
      </c>
      <c r="AG22" s="1056">
        <v>3690.2386541471046</v>
      </c>
      <c r="AH22" s="1057">
        <v>14148.375</v>
      </c>
      <c r="AI22" s="1052"/>
      <c r="AJ22" s="1052"/>
    </row>
    <row r="23" spans="1:36" s="1047" customFormat="1" ht="15">
      <c r="A23" s="1053" t="s">
        <v>626</v>
      </c>
      <c r="B23" s="1054">
        <v>0</v>
      </c>
      <c r="C23" s="1056">
        <v>0</v>
      </c>
      <c r="D23" s="1056">
        <v>0</v>
      </c>
      <c r="E23" s="1054">
        <v>0</v>
      </c>
      <c r="F23" s="1056">
        <v>0</v>
      </c>
      <c r="G23" s="1056">
        <v>0</v>
      </c>
      <c r="H23" s="1054">
        <v>0</v>
      </c>
      <c r="I23" s="1056">
        <v>0</v>
      </c>
      <c r="J23" s="1056">
        <v>0</v>
      </c>
      <c r="K23" s="1054">
        <v>0</v>
      </c>
      <c r="L23" s="1056">
        <v>0</v>
      </c>
      <c r="M23" s="1056">
        <v>0</v>
      </c>
      <c r="N23" s="1054">
        <v>0</v>
      </c>
      <c r="O23" s="1056">
        <v>0</v>
      </c>
      <c r="P23" s="1056">
        <v>0</v>
      </c>
      <c r="Q23" s="1054">
        <v>0</v>
      </c>
      <c r="R23" s="1056">
        <v>0</v>
      </c>
      <c r="S23" s="1056">
        <v>0</v>
      </c>
      <c r="T23" s="1054">
        <v>0</v>
      </c>
      <c r="U23" s="1056">
        <v>0</v>
      </c>
      <c r="V23" s="1056">
        <v>0</v>
      </c>
      <c r="W23" s="1054">
        <v>0</v>
      </c>
      <c r="X23" s="1056">
        <v>0</v>
      </c>
      <c r="Y23" s="1056">
        <v>0</v>
      </c>
      <c r="Z23" s="1054">
        <v>0</v>
      </c>
      <c r="AA23" s="1056">
        <v>0</v>
      </c>
      <c r="AB23" s="1056">
        <v>0</v>
      </c>
      <c r="AC23" s="1054">
        <v>0</v>
      </c>
      <c r="AD23" s="1056">
        <v>0</v>
      </c>
      <c r="AE23" s="1056">
        <v>0</v>
      </c>
      <c r="AF23" s="1054">
        <v>0</v>
      </c>
      <c r="AG23" s="1056">
        <v>0</v>
      </c>
      <c r="AH23" s="1057">
        <v>0</v>
      </c>
      <c r="AI23" s="1052"/>
      <c r="AJ23" s="1052"/>
    </row>
    <row r="24" spans="1:36" s="1047" customFormat="1" ht="15">
      <c r="A24" s="1053" t="s">
        <v>969</v>
      </c>
      <c r="B24" s="1054">
        <v>0</v>
      </c>
      <c r="C24" s="1056">
        <v>0</v>
      </c>
      <c r="D24" s="1056">
        <v>0</v>
      </c>
      <c r="E24" s="1054">
        <v>0</v>
      </c>
      <c r="F24" s="1056">
        <v>0</v>
      </c>
      <c r="G24" s="1056">
        <v>0</v>
      </c>
      <c r="H24" s="1054">
        <v>0</v>
      </c>
      <c r="I24" s="1056">
        <v>0</v>
      </c>
      <c r="J24" s="1056">
        <v>0</v>
      </c>
      <c r="K24" s="1054">
        <v>0</v>
      </c>
      <c r="L24" s="1056">
        <v>0</v>
      </c>
      <c r="M24" s="1056">
        <v>0</v>
      </c>
      <c r="N24" s="1054">
        <v>0</v>
      </c>
      <c r="O24" s="1056">
        <v>0</v>
      </c>
      <c r="P24" s="1056">
        <v>0</v>
      </c>
      <c r="Q24" s="1054">
        <v>0</v>
      </c>
      <c r="R24" s="1056">
        <v>0</v>
      </c>
      <c r="S24" s="1056">
        <v>0</v>
      </c>
      <c r="T24" s="1054">
        <v>0</v>
      </c>
      <c r="U24" s="1056">
        <v>0</v>
      </c>
      <c r="V24" s="1056">
        <v>0</v>
      </c>
      <c r="W24" s="1054">
        <v>0</v>
      </c>
      <c r="X24" s="1056">
        <v>0</v>
      </c>
      <c r="Y24" s="1056">
        <v>0</v>
      </c>
      <c r="Z24" s="1054">
        <v>0</v>
      </c>
      <c r="AA24" s="1056">
        <v>0</v>
      </c>
      <c r="AB24" s="1056">
        <v>0</v>
      </c>
      <c r="AC24" s="1054">
        <v>0</v>
      </c>
      <c r="AD24" s="1056">
        <v>0</v>
      </c>
      <c r="AE24" s="1056">
        <v>0</v>
      </c>
      <c r="AF24" s="1054">
        <v>0</v>
      </c>
      <c r="AG24" s="1056">
        <v>0</v>
      </c>
      <c r="AH24" s="1057">
        <v>0</v>
      </c>
      <c r="AI24" s="1052"/>
      <c r="AJ24" s="1052"/>
    </row>
    <row r="25" spans="1:36" s="1047" customFormat="1" ht="15">
      <c r="A25" s="1048" t="s">
        <v>970</v>
      </c>
      <c r="B25" s="1049">
        <v>3260.143</v>
      </c>
      <c r="C25" s="1050">
        <v>0</v>
      </c>
      <c r="D25" s="1051">
        <v>3260.143</v>
      </c>
      <c r="E25" s="1049">
        <v>157579.957</v>
      </c>
      <c r="F25" s="1050">
        <v>0</v>
      </c>
      <c r="G25" s="1051">
        <v>157579.957</v>
      </c>
      <c r="H25" s="1049">
        <v>5371.561</v>
      </c>
      <c r="I25" s="1050">
        <v>0</v>
      </c>
      <c r="J25" s="1051">
        <v>5371.561</v>
      </c>
      <c r="K25" s="1049">
        <v>448.171</v>
      </c>
      <c r="L25" s="1050">
        <v>0</v>
      </c>
      <c r="M25" s="1051">
        <v>448.171</v>
      </c>
      <c r="N25" s="1049">
        <v>434.018</v>
      </c>
      <c r="O25" s="1050">
        <v>0</v>
      </c>
      <c r="P25" s="1051">
        <v>434.018</v>
      </c>
      <c r="Q25" s="1049">
        <v>3138.967</v>
      </c>
      <c r="R25" s="1050">
        <v>0</v>
      </c>
      <c r="S25" s="1051">
        <v>3138.967</v>
      </c>
      <c r="T25" s="1049">
        <v>0</v>
      </c>
      <c r="U25" s="1050">
        <v>0</v>
      </c>
      <c r="V25" s="1051">
        <v>0</v>
      </c>
      <c r="W25" s="1049">
        <v>36565.641</v>
      </c>
      <c r="X25" s="1050">
        <v>17821.001304121022</v>
      </c>
      <c r="Y25" s="1051">
        <v>104891.36</v>
      </c>
      <c r="Z25" s="1049">
        <v>21644.433</v>
      </c>
      <c r="AA25" s="1050">
        <v>474.6857068335941</v>
      </c>
      <c r="AB25" s="1051">
        <v>23464.379</v>
      </c>
      <c r="AC25" s="1049">
        <v>26235.327</v>
      </c>
      <c r="AD25" s="1050">
        <v>3542.6570161711006</v>
      </c>
      <c r="AE25" s="1051">
        <v>39817.874</v>
      </c>
      <c r="AF25" s="1049">
        <v>254678.222</v>
      </c>
      <c r="AG25" s="1050">
        <v>21838.34428794992</v>
      </c>
      <c r="AH25" s="1051">
        <v>338406.434</v>
      </c>
      <c r="AI25" s="1052"/>
      <c r="AJ25" s="1052"/>
    </row>
    <row r="26" spans="1:36" s="1047" customFormat="1" ht="15">
      <c r="A26" s="1053" t="s">
        <v>966</v>
      </c>
      <c r="B26" s="1054">
        <v>0</v>
      </c>
      <c r="C26" s="1055">
        <v>0</v>
      </c>
      <c r="D26" s="1056">
        <v>0</v>
      </c>
      <c r="E26" s="1054">
        <v>0</v>
      </c>
      <c r="F26" s="1055">
        <v>0</v>
      </c>
      <c r="G26" s="1056">
        <v>0</v>
      </c>
      <c r="H26" s="1054">
        <v>0</v>
      </c>
      <c r="I26" s="1055">
        <v>0</v>
      </c>
      <c r="J26" s="1056">
        <v>0</v>
      </c>
      <c r="K26" s="1054">
        <v>0</v>
      </c>
      <c r="L26" s="1055">
        <v>0</v>
      </c>
      <c r="M26" s="1056">
        <v>0</v>
      </c>
      <c r="N26" s="1054">
        <v>0</v>
      </c>
      <c r="O26" s="1055">
        <v>0</v>
      </c>
      <c r="P26" s="1056">
        <v>0</v>
      </c>
      <c r="Q26" s="1054">
        <v>0</v>
      </c>
      <c r="R26" s="1055">
        <v>0</v>
      </c>
      <c r="S26" s="1056">
        <v>0</v>
      </c>
      <c r="T26" s="1054">
        <v>0</v>
      </c>
      <c r="U26" s="1055">
        <v>0</v>
      </c>
      <c r="V26" s="1056">
        <v>0</v>
      </c>
      <c r="W26" s="1054">
        <v>0</v>
      </c>
      <c r="X26" s="1055">
        <v>0</v>
      </c>
      <c r="Y26" s="1056">
        <v>0</v>
      </c>
      <c r="Z26" s="1054">
        <v>0</v>
      </c>
      <c r="AA26" s="1055">
        <v>0</v>
      </c>
      <c r="AB26" s="1056">
        <v>0</v>
      </c>
      <c r="AC26" s="1054">
        <v>0</v>
      </c>
      <c r="AD26" s="1055">
        <v>0</v>
      </c>
      <c r="AE26" s="1056">
        <v>0</v>
      </c>
      <c r="AF26" s="1054">
        <v>0</v>
      </c>
      <c r="AG26" s="1055">
        <v>0</v>
      </c>
      <c r="AH26" s="1057">
        <v>0</v>
      </c>
      <c r="AI26" s="1052"/>
      <c r="AJ26" s="1052"/>
    </row>
    <row r="27" spans="1:36" s="1047" customFormat="1" ht="15">
      <c r="A27" s="1053" t="s">
        <v>623</v>
      </c>
      <c r="B27" s="1054">
        <v>192.971</v>
      </c>
      <c r="C27" s="1056">
        <v>0</v>
      </c>
      <c r="D27" s="1056">
        <v>192.971</v>
      </c>
      <c r="E27" s="1054">
        <v>0</v>
      </c>
      <c r="F27" s="1056">
        <v>0</v>
      </c>
      <c r="G27" s="1056">
        <v>0</v>
      </c>
      <c r="H27" s="1054">
        <v>0</v>
      </c>
      <c r="I27" s="1056">
        <v>0</v>
      </c>
      <c r="J27" s="1056">
        <v>0</v>
      </c>
      <c r="K27" s="1054">
        <v>0</v>
      </c>
      <c r="L27" s="1056">
        <v>0</v>
      </c>
      <c r="M27" s="1056">
        <v>0</v>
      </c>
      <c r="N27" s="1054">
        <v>0</v>
      </c>
      <c r="O27" s="1056">
        <v>0</v>
      </c>
      <c r="P27" s="1056">
        <v>0</v>
      </c>
      <c r="Q27" s="1054">
        <v>2419.191</v>
      </c>
      <c r="R27" s="1056">
        <v>0</v>
      </c>
      <c r="S27" s="1056">
        <v>2419.191</v>
      </c>
      <c r="T27" s="1054">
        <v>0</v>
      </c>
      <c r="U27" s="1056">
        <v>0</v>
      </c>
      <c r="V27" s="1056">
        <v>0</v>
      </c>
      <c r="W27" s="1054">
        <v>0</v>
      </c>
      <c r="X27" s="1056">
        <v>0</v>
      </c>
      <c r="Y27" s="1056">
        <v>0</v>
      </c>
      <c r="Z27" s="1054">
        <v>0</v>
      </c>
      <c r="AA27" s="1056">
        <v>0</v>
      </c>
      <c r="AB27" s="1056">
        <v>0</v>
      </c>
      <c r="AC27" s="1054">
        <v>0</v>
      </c>
      <c r="AD27" s="1056">
        <v>0</v>
      </c>
      <c r="AE27" s="1056">
        <v>0</v>
      </c>
      <c r="AF27" s="1054">
        <v>2612.163</v>
      </c>
      <c r="AG27" s="1056">
        <v>0</v>
      </c>
      <c r="AH27" s="1057">
        <v>2612.163</v>
      </c>
      <c r="AI27" s="1052"/>
      <c r="AJ27" s="1052"/>
    </row>
    <row r="28" spans="1:36" s="1047" customFormat="1" ht="15">
      <c r="A28" s="1053" t="s">
        <v>392</v>
      </c>
      <c r="B28" s="1054">
        <v>0</v>
      </c>
      <c r="C28" s="1056">
        <v>0</v>
      </c>
      <c r="D28" s="1056">
        <v>0</v>
      </c>
      <c r="E28" s="1054">
        <v>0</v>
      </c>
      <c r="F28" s="1056">
        <v>0</v>
      </c>
      <c r="G28" s="1056">
        <v>0</v>
      </c>
      <c r="H28" s="1054">
        <v>0</v>
      </c>
      <c r="I28" s="1056">
        <v>0</v>
      </c>
      <c r="J28" s="1056">
        <v>0</v>
      </c>
      <c r="K28" s="1054">
        <v>0</v>
      </c>
      <c r="L28" s="1056">
        <v>0</v>
      </c>
      <c r="M28" s="1056">
        <v>0</v>
      </c>
      <c r="N28" s="1054">
        <v>0</v>
      </c>
      <c r="O28" s="1056">
        <v>0</v>
      </c>
      <c r="P28" s="1056">
        <v>0</v>
      </c>
      <c r="Q28" s="1054">
        <v>0</v>
      </c>
      <c r="R28" s="1056">
        <v>0</v>
      </c>
      <c r="S28" s="1056">
        <v>0</v>
      </c>
      <c r="T28" s="1054">
        <v>0</v>
      </c>
      <c r="U28" s="1056">
        <v>0</v>
      </c>
      <c r="V28" s="1056">
        <v>0</v>
      </c>
      <c r="W28" s="1054">
        <v>0</v>
      </c>
      <c r="X28" s="1056">
        <v>0</v>
      </c>
      <c r="Y28" s="1056">
        <v>0</v>
      </c>
      <c r="Z28" s="1054">
        <v>0</v>
      </c>
      <c r="AA28" s="1056">
        <v>0</v>
      </c>
      <c r="AB28" s="1056">
        <v>0</v>
      </c>
      <c r="AC28" s="1054">
        <v>0</v>
      </c>
      <c r="AD28" s="1056">
        <v>0</v>
      </c>
      <c r="AE28" s="1056">
        <v>0</v>
      </c>
      <c r="AF28" s="1054">
        <v>0</v>
      </c>
      <c r="AG28" s="1056">
        <v>0</v>
      </c>
      <c r="AH28" s="1057">
        <v>0</v>
      </c>
      <c r="AI28" s="1052"/>
      <c r="AJ28" s="1052"/>
    </row>
    <row r="29" spans="1:36" s="1047" customFormat="1" ht="15">
      <c r="A29" s="1053" t="s">
        <v>396</v>
      </c>
      <c r="B29" s="1054">
        <v>2850.095</v>
      </c>
      <c r="C29" s="1056">
        <v>0</v>
      </c>
      <c r="D29" s="1056">
        <v>2850.095</v>
      </c>
      <c r="E29" s="1054">
        <v>157579.957</v>
      </c>
      <c r="F29" s="1056">
        <v>0</v>
      </c>
      <c r="G29" s="1056">
        <v>157579.957</v>
      </c>
      <c r="H29" s="1054">
        <v>5371.561</v>
      </c>
      <c r="I29" s="1056">
        <v>0</v>
      </c>
      <c r="J29" s="1056">
        <v>5371.561</v>
      </c>
      <c r="K29" s="1054">
        <v>448.171</v>
      </c>
      <c r="L29" s="1056">
        <v>0</v>
      </c>
      <c r="M29" s="1056">
        <v>448.171</v>
      </c>
      <c r="N29" s="1054">
        <v>434.018</v>
      </c>
      <c r="O29" s="1056">
        <v>0</v>
      </c>
      <c r="P29" s="1056">
        <v>434.018</v>
      </c>
      <c r="Q29" s="1054">
        <v>719.776</v>
      </c>
      <c r="R29" s="1056">
        <v>0</v>
      </c>
      <c r="S29" s="1056">
        <v>719.776</v>
      </c>
      <c r="T29" s="1054">
        <v>0</v>
      </c>
      <c r="U29" s="1056">
        <v>0</v>
      </c>
      <c r="V29" s="1056">
        <v>0</v>
      </c>
      <c r="W29" s="1054">
        <v>35593.084</v>
      </c>
      <c r="X29" s="1056">
        <v>16144.530516431923</v>
      </c>
      <c r="Y29" s="1056">
        <v>97491.215</v>
      </c>
      <c r="Z29" s="1054">
        <v>21644.433</v>
      </c>
      <c r="AA29" s="1056">
        <v>474.6857068335941</v>
      </c>
      <c r="AB29" s="1056">
        <v>23464.379</v>
      </c>
      <c r="AC29" s="1054">
        <v>24080.271</v>
      </c>
      <c r="AD29" s="1056">
        <v>3038.9475743348985</v>
      </c>
      <c r="AE29" s="1056">
        <v>35731.597</v>
      </c>
      <c r="AF29" s="1054">
        <v>248721.37</v>
      </c>
      <c r="AG29" s="1056">
        <v>19658.16405842462</v>
      </c>
      <c r="AH29" s="1057">
        <v>324090.772</v>
      </c>
      <c r="AI29" s="1052"/>
      <c r="AJ29" s="1052"/>
    </row>
    <row r="30" spans="1:36" s="1047" customFormat="1" ht="15">
      <c r="A30" s="1053" t="s">
        <v>624</v>
      </c>
      <c r="B30" s="1054">
        <v>0</v>
      </c>
      <c r="C30" s="1056">
        <v>0</v>
      </c>
      <c r="D30" s="1056">
        <v>0</v>
      </c>
      <c r="E30" s="1054">
        <v>0</v>
      </c>
      <c r="F30" s="1056">
        <v>0</v>
      </c>
      <c r="G30" s="1056">
        <v>0</v>
      </c>
      <c r="H30" s="1054">
        <v>0</v>
      </c>
      <c r="I30" s="1056">
        <v>0</v>
      </c>
      <c r="J30" s="1056">
        <v>0</v>
      </c>
      <c r="K30" s="1054">
        <v>0</v>
      </c>
      <c r="L30" s="1056">
        <v>0</v>
      </c>
      <c r="M30" s="1056">
        <v>0</v>
      </c>
      <c r="N30" s="1054">
        <v>0</v>
      </c>
      <c r="O30" s="1056">
        <v>0</v>
      </c>
      <c r="P30" s="1056">
        <v>0</v>
      </c>
      <c r="Q30" s="1054">
        <v>0</v>
      </c>
      <c r="R30" s="1056">
        <v>0</v>
      </c>
      <c r="S30" s="1056">
        <v>0</v>
      </c>
      <c r="T30" s="1054">
        <v>0</v>
      </c>
      <c r="U30" s="1056">
        <v>0</v>
      </c>
      <c r="V30" s="1056">
        <v>0</v>
      </c>
      <c r="W30" s="1054">
        <v>0</v>
      </c>
      <c r="X30" s="1056">
        <v>0</v>
      </c>
      <c r="Y30" s="1056">
        <v>0</v>
      </c>
      <c r="Z30" s="1054">
        <v>0</v>
      </c>
      <c r="AA30" s="1056">
        <v>0</v>
      </c>
      <c r="AB30" s="1056">
        <v>0</v>
      </c>
      <c r="AC30" s="1054">
        <v>2155.056</v>
      </c>
      <c r="AD30" s="1056">
        <v>503.7091810119979</v>
      </c>
      <c r="AE30" s="1056">
        <v>4086.277</v>
      </c>
      <c r="AF30" s="1054">
        <v>2155.056</v>
      </c>
      <c r="AG30" s="1056">
        <v>503.7091810119979</v>
      </c>
      <c r="AH30" s="1057">
        <v>4086.277</v>
      </c>
      <c r="AI30" s="1052"/>
      <c r="AJ30" s="1052"/>
    </row>
    <row r="31" spans="1:36" s="1047" customFormat="1" ht="15">
      <c r="A31" s="1053" t="s">
        <v>625</v>
      </c>
      <c r="B31" s="1054">
        <v>0</v>
      </c>
      <c r="C31" s="1056">
        <v>0</v>
      </c>
      <c r="D31" s="1056">
        <v>0</v>
      </c>
      <c r="E31" s="1054">
        <v>0</v>
      </c>
      <c r="F31" s="1056">
        <v>0</v>
      </c>
      <c r="G31" s="1056">
        <v>0</v>
      </c>
      <c r="H31" s="1054">
        <v>0</v>
      </c>
      <c r="I31" s="1056">
        <v>0</v>
      </c>
      <c r="J31" s="1056">
        <v>0</v>
      </c>
      <c r="K31" s="1054">
        <v>0</v>
      </c>
      <c r="L31" s="1056">
        <v>0</v>
      </c>
      <c r="M31" s="1056">
        <v>0</v>
      </c>
      <c r="N31" s="1054">
        <v>0</v>
      </c>
      <c r="O31" s="1056">
        <v>0</v>
      </c>
      <c r="P31" s="1056">
        <v>0</v>
      </c>
      <c r="Q31" s="1054">
        <v>0</v>
      </c>
      <c r="R31" s="1056">
        <v>0</v>
      </c>
      <c r="S31" s="1056">
        <v>0</v>
      </c>
      <c r="T31" s="1054">
        <v>0</v>
      </c>
      <c r="U31" s="1056">
        <v>0</v>
      </c>
      <c r="V31" s="1056">
        <v>0</v>
      </c>
      <c r="W31" s="1054">
        <v>972.556</v>
      </c>
      <c r="X31" s="1056">
        <v>1676.4707876890975</v>
      </c>
      <c r="Y31" s="1056">
        <v>7400.145</v>
      </c>
      <c r="Z31" s="1054">
        <v>0</v>
      </c>
      <c r="AA31" s="1056">
        <v>0</v>
      </c>
      <c r="AB31" s="1056">
        <v>0</v>
      </c>
      <c r="AC31" s="1054">
        <v>0</v>
      </c>
      <c r="AD31" s="1056">
        <v>0</v>
      </c>
      <c r="AE31" s="1056">
        <v>0</v>
      </c>
      <c r="AF31" s="1054">
        <v>972.556</v>
      </c>
      <c r="AG31" s="1056">
        <v>1676.4707876890975</v>
      </c>
      <c r="AH31" s="1057">
        <v>7400.145</v>
      </c>
      <c r="AI31" s="1052"/>
      <c r="AJ31" s="1052"/>
    </row>
    <row r="32" spans="1:36" s="1047" customFormat="1" ht="15">
      <c r="A32" s="1053" t="s">
        <v>626</v>
      </c>
      <c r="B32" s="1054">
        <v>0</v>
      </c>
      <c r="C32" s="1056">
        <v>0</v>
      </c>
      <c r="D32" s="1056">
        <v>0</v>
      </c>
      <c r="E32" s="1054">
        <v>0</v>
      </c>
      <c r="F32" s="1056">
        <v>0</v>
      </c>
      <c r="G32" s="1056">
        <v>0</v>
      </c>
      <c r="H32" s="1054">
        <v>0</v>
      </c>
      <c r="I32" s="1056">
        <v>0</v>
      </c>
      <c r="J32" s="1056">
        <v>0</v>
      </c>
      <c r="K32" s="1054">
        <v>0</v>
      </c>
      <c r="L32" s="1056">
        <v>0</v>
      </c>
      <c r="M32" s="1056">
        <v>0</v>
      </c>
      <c r="N32" s="1054">
        <v>0</v>
      </c>
      <c r="O32" s="1056">
        <v>0</v>
      </c>
      <c r="P32" s="1056">
        <v>0</v>
      </c>
      <c r="Q32" s="1054">
        <v>0</v>
      </c>
      <c r="R32" s="1056">
        <v>0</v>
      </c>
      <c r="S32" s="1056">
        <v>0</v>
      </c>
      <c r="T32" s="1054">
        <v>0</v>
      </c>
      <c r="U32" s="1056">
        <v>0</v>
      </c>
      <c r="V32" s="1056">
        <v>0</v>
      </c>
      <c r="W32" s="1054">
        <v>0</v>
      </c>
      <c r="X32" s="1056">
        <v>0</v>
      </c>
      <c r="Y32" s="1056">
        <v>0</v>
      </c>
      <c r="Z32" s="1054">
        <v>0</v>
      </c>
      <c r="AA32" s="1056">
        <v>0</v>
      </c>
      <c r="AB32" s="1056">
        <v>0</v>
      </c>
      <c r="AC32" s="1054">
        <v>0</v>
      </c>
      <c r="AD32" s="1056">
        <v>0</v>
      </c>
      <c r="AE32" s="1056">
        <v>0</v>
      </c>
      <c r="AF32" s="1054">
        <v>0</v>
      </c>
      <c r="AG32" s="1056">
        <v>0</v>
      </c>
      <c r="AH32" s="1057">
        <v>0</v>
      </c>
      <c r="AI32" s="1052"/>
      <c r="AJ32" s="1052"/>
    </row>
    <row r="33" spans="1:36" s="1047" customFormat="1" ht="15">
      <c r="A33" s="1053" t="s">
        <v>971</v>
      </c>
      <c r="B33" s="1054">
        <v>217.076</v>
      </c>
      <c r="C33" s="1056">
        <v>0</v>
      </c>
      <c r="D33" s="1056">
        <v>217.076</v>
      </c>
      <c r="E33" s="1054">
        <v>0</v>
      </c>
      <c r="F33" s="1056">
        <v>0</v>
      </c>
      <c r="G33" s="1056">
        <v>0</v>
      </c>
      <c r="H33" s="1054">
        <v>0</v>
      </c>
      <c r="I33" s="1056">
        <v>0</v>
      </c>
      <c r="J33" s="1056">
        <v>0</v>
      </c>
      <c r="K33" s="1054">
        <v>0</v>
      </c>
      <c r="L33" s="1056">
        <v>0</v>
      </c>
      <c r="M33" s="1056">
        <v>0</v>
      </c>
      <c r="N33" s="1054">
        <v>0</v>
      </c>
      <c r="O33" s="1056">
        <v>0</v>
      </c>
      <c r="P33" s="1056">
        <v>0</v>
      </c>
      <c r="Q33" s="1054">
        <v>0</v>
      </c>
      <c r="R33" s="1056">
        <v>0</v>
      </c>
      <c r="S33" s="1056">
        <v>0</v>
      </c>
      <c r="T33" s="1054">
        <v>0</v>
      </c>
      <c r="U33" s="1056">
        <v>0</v>
      </c>
      <c r="V33" s="1056">
        <v>0</v>
      </c>
      <c r="W33" s="1054">
        <v>0</v>
      </c>
      <c r="X33" s="1056">
        <v>0</v>
      </c>
      <c r="Y33" s="1056">
        <v>0</v>
      </c>
      <c r="Z33" s="1054">
        <v>0</v>
      </c>
      <c r="AA33" s="1056">
        <v>0</v>
      </c>
      <c r="AB33" s="1056">
        <v>0</v>
      </c>
      <c r="AC33" s="1054">
        <v>0</v>
      </c>
      <c r="AD33" s="1056">
        <v>0</v>
      </c>
      <c r="AE33" s="1056">
        <v>0</v>
      </c>
      <c r="AF33" s="1054">
        <v>217.076</v>
      </c>
      <c r="AG33" s="1056">
        <v>0</v>
      </c>
      <c r="AH33" s="1057">
        <v>217.076</v>
      </c>
      <c r="AI33" s="1052"/>
      <c r="AJ33" s="1052"/>
    </row>
    <row r="34" spans="1:36" s="1047" customFormat="1" ht="15">
      <c r="A34" s="1048" t="s">
        <v>972</v>
      </c>
      <c r="B34" s="1049">
        <v>55898.628</v>
      </c>
      <c r="C34" s="1050">
        <v>35.68570683359415</v>
      </c>
      <c r="D34" s="1051">
        <v>56035.447</v>
      </c>
      <c r="E34" s="1049">
        <v>1703527.822</v>
      </c>
      <c r="F34" s="1050">
        <v>0</v>
      </c>
      <c r="G34" s="1051">
        <v>1703527.822</v>
      </c>
      <c r="H34" s="1049">
        <v>912188.82</v>
      </c>
      <c r="I34" s="1050">
        <v>17.095200834637456</v>
      </c>
      <c r="J34" s="1051">
        <v>912254.364</v>
      </c>
      <c r="K34" s="1049">
        <v>34893.613</v>
      </c>
      <c r="L34" s="1050">
        <v>0</v>
      </c>
      <c r="M34" s="1051">
        <v>34893.613</v>
      </c>
      <c r="N34" s="1049">
        <v>76036.563</v>
      </c>
      <c r="O34" s="1050">
        <v>0</v>
      </c>
      <c r="P34" s="1051">
        <v>76036.563</v>
      </c>
      <c r="Q34" s="1049">
        <v>0</v>
      </c>
      <c r="R34" s="1050">
        <v>0</v>
      </c>
      <c r="S34" s="1051">
        <v>0</v>
      </c>
      <c r="T34" s="1049">
        <v>0</v>
      </c>
      <c r="U34" s="1050">
        <v>0</v>
      </c>
      <c r="V34" s="1051">
        <v>0</v>
      </c>
      <c r="W34" s="1049">
        <v>151457.557</v>
      </c>
      <c r="X34" s="1050">
        <v>16669.886802295252</v>
      </c>
      <c r="Y34" s="1051">
        <v>215369.904</v>
      </c>
      <c r="Z34" s="1049">
        <v>304759.597</v>
      </c>
      <c r="AA34" s="1050">
        <v>123.68440271257172</v>
      </c>
      <c r="AB34" s="1051">
        <v>305233.804</v>
      </c>
      <c r="AC34" s="1049">
        <v>412589.624</v>
      </c>
      <c r="AD34" s="1050">
        <v>152.41627543035995</v>
      </c>
      <c r="AE34" s="1051">
        <v>413173.989</v>
      </c>
      <c r="AF34" s="1049">
        <v>3651352.228</v>
      </c>
      <c r="AG34" s="1050">
        <v>16998.76917057903</v>
      </c>
      <c r="AH34" s="1051">
        <v>3716525.509</v>
      </c>
      <c r="AI34" s="1052"/>
      <c r="AJ34" s="1052"/>
    </row>
    <row r="35" spans="1:36" s="1047" customFormat="1" ht="15">
      <c r="A35" s="1053" t="s">
        <v>966</v>
      </c>
      <c r="B35" s="1054">
        <v>0</v>
      </c>
      <c r="C35" s="1055">
        <v>0</v>
      </c>
      <c r="D35" s="1056">
        <v>0</v>
      </c>
      <c r="E35" s="1054">
        <v>0</v>
      </c>
      <c r="F35" s="1055">
        <v>0</v>
      </c>
      <c r="G35" s="1056">
        <v>0</v>
      </c>
      <c r="H35" s="1054">
        <v>0</v>
      </c>
      <c r="I35" s="1055">
        <v>0</v>
      </c>
      <c r="J35" s="1056">
        <v>0</v>
      </c>
      <c r="K35" s="1054">
        <v>0</v>
      </c>
      <c r="L35" s="1055">
        <v>0</v>
      </c>
      <c r="M35" s="1056">
        <v>0</v>
      </c>
      <c r="N35" s="1054">
        <v>0</v>
      </c>
      <c r="O35" s="1055">
        <v>0</v>
      </c>
      <c r="P35" s="1056">
        <v>0</v>
      </c>
      <c r="Q35" s="1054">
        <v>0</v>
      </c>
      <c r="R35" s="1055">
        <v>0</v>
      </c>
      <c r="S35" s="1056">
        <v>0</v>
      </c>
      <c r="T35" s="1054">
        <v>0</v>
      </c>
      <c r="U35" s="1055">
        <v>0</v>
      </c>
      <c r="V35" s="1056">
        <v>0</v>
      </c>
      <c r="W35" s="1054">
        <v>0</v>
      </c>
      <c r="X35" s="1055">
        <v>0</v>
      </c>
      <c r="Y35" s="1056">
        <v>0</v>
      </c>
      <c r="Z35" s="1054">
        <v>0</v>
      </c>
      <c r="AA35" s="1055">
        <v>0</v>
      </c>
      <c r="AB35" s="1056">
        <v>0</v>
      </c>
      <c r="AC35" s="1054">
        <v>0</v>
      </c>
      <c r="AD35" s="1055">
        <v>0</v>
      </c>
      <c r="AE35" s="1056">
        <v>0</v>
      </c>
      <c r="AF35" s="1054">
        <v>0</v>
      </c>
      <c r="AG35" s="1055">
        <v>0</v>
      </c>
      <c r="AH35" s="1057">
        <v>0</v>
      </c>
      <c r="AI35" s="1052"/>
      <c r="AJ35" s="1052"/>
    </row>
    <row r="36" spans="1:36" s="1047" customFormat="1" ht="15">
      <c r="A36" s="1053" t="s">
        <v>623</v>
      </c>
      <c r="B36" s="1054">
        <v>0</v>
      </c>
      <c r="C36" s="1056">
        <v>0</v>
      </c>
      <c r="D36" s="1056">
        <v>0</v>
      </c>
      <c r="E36" s="1054">
        <v>0</v>
      </c>
      <c r="F36" s="1056">
        <v>0</v>
      </c>
      <c r="G36" s="1056">
        <v>0</v>
      </c>
      <c r="H36" s="1054">
        <v>0</v>
      </c>
      <c r="I36" s="1056">
        <v>0</v>
      </c>
      <c r="J36" s="1056">
        <v>0</v>
      </c>
      <c r="K36" s="1054">
        <v>0</v>
      </c>
      <c r="L36" s="1056">
        <v>0</v>
      </c>
      <c r="M36" s="1056">
        <v>0</v>
      </c>
      <c r="N36" s="1054">
        <v>0</v>
      </c>
      <c r="O36" s="1056">
        <v>0</v>
      </c>
      <c r="P36" s="1056">
        <v>0</v>
      </c>
      <c r="Q36" s="1054">
        <v>0</v>
      </c>
      <c r="R36" s="1056">
        <v>0</v>
      </c>
      <c r="S36" s="1056">
        <v>0</v>
      </c>
      <c r="T36" s="1054">
        <v>0</v>
      </c>
      <c r="U36" s="1056">
        <v>0</v>
      </c>
      <c r="V36" s="1056">
        <v>0</v>
      </c>
      <c r="W36" s="1054">
        <v>0</v>
      </c>
      <c r="X36" s="1056">
        <v>0</v>
      </c>
      <c r="Y36" s="1056">
        <v>0</v>
      </c>
      <c r="Z36" s="1054">
        <v>0</v>
      </c>
      <c r="AA36" s="1056">
        <v>0</v>
      </c>
      <c r="AB36" s="1056">
        <v>0</v>
      </c>
      <c r="AC36" s="1054">
        <v>0</v>
      </c>
      <c r="AD36" s="1056">
        <v>0</v>
      </c>
      <c r="AE36" s="1056">
        <v>0</v>
      </c>
      <c r="AF36" s="1054">
        <v>0</v>
      </c>
      <c r="AG36" s="1056">
        <v>0</v>
      </c>
      <c r="AH36" s="1057">
        <v>0</v>
      </c>
      <c r="AI36" s="1052"/>
      <c r="AJ36" s="1052"/>
    </row>
    <row r="37" spans="1:36" s="1047" customFormat="1" ht="15">
      <c r="A37" s="1053" t="s">
        <v>392</v>
      </c>
      <c r="B37" s="1054">
        <v>0</v>
      </c>
      <c r="C37" s="1056">
        <v>0</v>
      </c>
      <c r="D37" s="1056">
        <v>0</v>
      </c>
      <c r="E37" s="1054">
        <v>0</v>
      </c>
      <c r="F37" s="1056">
        <v>0</v>
      </c>
      <c r="G37" s="1056">
        <v>0</v>
      </c>
      <c r="H37" s="1054">
        <v>0</v>
      </c>
      <c r="I37" s="1056">
        <v>0</v>
      </c>
      <c r="J37" s="1056">
        <v>0</v>
      </c>
      <c r="K37" s="1054">
        <v>0</v>
      </c>
      <c r="L37" s="1056">
        <v>0</v>
      </c>
      <c r="M37" s="1056">
        <v>0</v>
      </c>
      <c r="N37" s="1054">
        <v>0</v>
      </c>
      <c r="O37" s="1056">
        <v>0</v>
      </c>
      <c r="P37" s="1056">
        <v>0</v>
      </c>
      <c r="Q37" s="1054">
        <v>0</v>
      </c>
      <c r="R37" s="1056">
        <v>0</v>
      </c>
      <c r="S37" s="1056">
        <v>0</v>
      </c>
      <c r="T37" s="1054">
        <v>0</v>
      </c>
      <c r="U37" s="1056">
        <v>0</v>
      </c>
      <c r="V37" s="1056">
        <v>0</v>
      </c>
      <c r="W37" s="1054">
        <v>0</v>
      </c>
      <c r="X37" s="1056">
        <v>0</v>
      </c>
      <c r="Y37" s="1056">
        <v>0</v>
      </c>
      <c r="Z37" s="1054">
        <v>0</v>
      </c>
      <c r="AA37" s="1056">
        <v>0</v>
      </c>
      <c r="AB37" s="1056">
        <v>0</v>
      </c>
      <c r="AC37" s="1054">
        <v>0</v>
      </c>
      <c r="AD37" s="1056">
        <v>0</v>
      </c>
      <c r="AE37" s="1056">
        <v>0</v>
      </c>
      <c r="AF37" s="1054">
        <v>0</v>
      </c>
      <c r="AG37" s="1056">
        <v>0</v>
      </c>
      <c r="AH37" s="1057">
        <v>0</v>
      </c>
      <c r="AI37" s="1052"/>
      <c r="AJ37" s="1052"/>
    </row>
    <row r="38" spans="1:36" s="1047" customFormat="1" ht="15">
      <c r="A38" s="1053" t="s">
        <v>396</v>
      </c>
      <c r="B38" s="1054">
        <v>55500.979</v>
      </c>
      <c r="C38" s="1056">
        <v>35.68570683359415</v>
      </c>
      <c r="D38" s="1056">
        <v>55637.798</v>
      </c>
      <c r="E38" s="1054">
        <v>1703527.822</v>
      </c>
      <c r="F38" s="1056">
        <v>0</v>
      </c>
      <c r="G38" s="1056">
        <v>1703527.822</v>
      </c>
      <c r="H38" s="1054">
        <v>912188.82</v>
      </c>
      <c r="I38" s="1056">
        <v>17.095200834637456</v>
      </c>
      <c r="J38" s="1056">
        <v>912254.364</v>
      </c>
      <c r="K38" s="1054">
        <v>34893.613</v>
      </c>
      <c r="L38" s="1056">
        <v>0</v>
      </c>
      <c r="M38" s="1056">
        <v>34893.613</v>
      </c>
      <c r="N38" s="1054">
        <v>76036.563</v>
      </c>
      <c r="O38" s="1056">
        <v>0</v>
      </c>
      <c r="P38" s="1056">
        <v>76036.563</v>
      </c>
      <c r="Q38" s="1054">
        <v>0</v>
      </c>
      <c r="R38" s="1056">
        <v>0</v>
      </c>
      <c r="S38" s="1056">
        <v>0</v>
      </c>
      <c r="T38" s="1054">
        <v>0</v>
      </c>
      <c r="U38" s="1056">
        <v>0</v>
      </c>
      <c r="V38" s="1056">
        <v>0</v>
      </c>
      <c r="W38" s="1054">
        <v>151147.8</v>
      </c>
      <c r="X38" s="1056">
        <v>16537.617370892018</v>
      </c>
      <c r="Y38" s="1056">
        <v>214553.025</v>
      </c>
      <c r="Z38" s="1054">
        <v>304759.597</v>
      </c>
      <c r="AA38" s="1056">
        <v>123.68440271257172</v>
      </c>
      <c r="AB38" s="1056">
        <v>305233.804</v>
      </c>
      <c r="AC38" s="1054">
        <v>412589.624</v>
      </c>
      <c r="AD38" s="1056">
        <v>89.79577464788731</v>
      </c>
      <c r="AE38" s="1056">
        <v>412933.902</v>
      </c>
      <c r="AF38" s="1054">
        <v>3650644.821</v>
      </c>
      <c r="AG38" s="1056">
        <v>16803.87923839332</v>
      </c>
      <c r="AH38" s="1057">
        <v>3715070.894</v>
      </c>
      <c r="AI38" s="1052"/>
      <c r="AJ38" s="1052"/>
    </row>
    <row r="39" spans="1:36" s="1047" customFormat="1" ht="15">
      <c r="A39" s="1053" t="s">
        <v>624</v>
      </c>
      <c r="B39" s="1054">
        <v>0</v>
      </c>
      <c r="C39" s="1056">
        <v>0</v>
      </c>
      <c r="D39" s="1056">
        <v>0</v>
      </c>
      <c r="E39" s="1054">
        <v>0</v>
      </c>
      <c r="F39" s="1056">
        <v>0</v>
      </c>
      <c r="G39" s="1056">
        <v>0</v>
      </c>
      <c r="H39" s="1054">
        <v>0</v>
      </c>
      <c r="I39" s="1056">
        <v>0</v>
      </c>
      <c r="J39" s="1056">
        <v>0</v>
      </c>
      <c r="K39" s="1054">
        <v>0</v>
      </c>
      <c r="L39" s="1056">
        <v>0</v>
      </c>
      <c r="M39" s="1056">
        <v>0</v>
      </c>
      <c r="N39" s="1054">
        <v>0</v>
      </c>
      <c r="O39" s="1056">
        <v>0</v>
      </c>
      <c r="P39" s="1056">
        <v>0</v>
      </c>
      <c r="Q39" s="1054">
        <v>0</v>
      </c>
      <c r="R39" s="1056">
        <v>0</v>
      </c>
      <c r="S39" s="1056">
        <v>0</v>
      </c>
      <c r="T39" s="1054">
        <v>0</v>
      </c>
      <c r="U39" s="1056">
        <v>0</v>
      </c>
      <c r="V39" s="1056">
        <v>0</v>
      </c>
      <c r="W39" s="1054">
        <v>0</v>
      </c>
      <c r="X39" s="1056">
        <v>0</v>
      </c>
      <c r="Y39" s="1056">
        <v>0</v>
      </c>
      <c r="Z39" s="1054">
        <v>0</v>
      </c>
      <c r="AA39" s="1056">
        <v>0</v>
      </c>
      <c r="AB39" s="1056">
        <v>0</v>
      </c>
      <c r="AC39" s="1054">
        <v>0</v>
      </c>
      <c r="AD39" s="1056">
        <v>62.62050078247261</v>
      </c>
      <c r="AE39" s="1056">
        <v>240.087</v>
      </c>
      <c r="AF39" s="1054">
        <v>0</v>
      </c>
      <c r="AG39" s="1056">
        <v>62.62050078247261</v>
      </c>
      <c r="AH39" s="1057">
        <v>240.087</v>
      </c>
      <c r="AI39" s="1052"/>
      <c r="AJ39" s="1052"/>
    </row>
    <row r="40" spans="1:36" s="1047" customFormat="1" ht="15">
      <c r="A40" s="1053" t="s">
        <v>625</v>
      </c>
      <c r="B40" s="1054">
        <v>0</v>
      </c>
      <c r="C40" s="1056">
        <v>0</v>
      </c>
      <c r="D40" s="1056">
        <v>0</v>
      </c>
      <c r="E40" s="1054">
        <v>0</v>
      </c>
      <c r="F40" s="1056">
        <v>0</v>
      </c>
      <c r="G40" s="1056">
        <v>0</v>
      </c>
      <c r="H40" s="1054">
        <v>0</v>
      </c>
      <c r="I40" s="1056">
        <v>0</v>
      </c>
      <c r="J40" s="1056">
        <v>0</v>
      </c>
      <c r="K40" s="1054">
        <v>0</v>
      </c>
      <c r="L40" s="1056">
        <v>0</v>
      </c>
      <c r="M40" s="1056">
        <v>0</v>
      </c>
      <c r="N40" s="1054">
        <v>0</v>
      </c>
      <c r="O40" s="1056">
        <v>0</v>
      </c>
      <c r="P40" s="1056">
        <v>0</v>
      </c>
      <c r="Q40" s="1054">
        <v>0</v>
      </c>
      <c r="R40" s="1056">
        <v>0</v>
      </c>
      <c r="S40" s="1056">
        <v>0</v>
      </c>
      <c r="T40" s="1054">
        <v>0</v>
      </c>
      <c r="U40" s="1056">
        <v>0</v>
      </c>
      <c r="V40" s="1056">
        <v>0</v>
      </c>
      <c r="W40" s="1054">
        <v>309.757</v>
      </c>
      <c r="X40" s="1056">
        <v>132.26917057902972</v>
      </c>
      <c r="Y40" s="1056">
        <v>816.878</v>
      </c>
      <c r="Z40" s="1054">
        <v>0</v>
      </c>
      <c r="AA40" s="1056">
        <v>0</v>
      </c>
      <c r="AB40" s="1056">
        <v>0</v>
      </c>
      <c r="AC40" s="1054">
        <v>0</v>
      </c>
      <c r="AD40" s="1056">
        <v>0</v>
      </c>
      <c r="AE40" s="1056">
        <v>0</v>
      </c>
      <c r="AF40" s="1054">
        <v>309.757</v>
      </c>
      <c r="AG40" s="1056">
        <v>132.26917057902972</v>
      </c>
      <c r="AH40" s="1057">
        <v>816.878</v>
      </c>
      <c r="AI40" s="1052"/>
      <c r="AJ40" s="1052"/>
    </row>
    <row r="41" spans="1:36" s="1047" customFormat="1" ht="15">
      <c r="A41" s="1053" t="s">
        <v>626</v>
      </c>
      <c r="B41" s="1054">
        <v>0</v>
      </c>
      <c r="C41" s="1056">
        <v>0</v>
      </c>
      <c r="D41" s="1056">
        <v>0</v>
      </c>
      <c r="E41" s="1054">
        <v>0</v>
      </c>
      <c r="F41" s="1056">
        <v>0</v>
      </c>
      <c r="G41" s="1056">
        <v>0</v>
      </c>
      <c r="H41" s="1054">
        <v>0</v>
      </c>
      <c r="I41" s="1056">
        <v>0</v>
      </c>
      <c r="J41" s="1056">
        <v>0</v>
      </c>
      <c r="K41" s="1054">
        <v>0</v>
      </c>
      <c r="L41" s="1056">
        <v>0</v>
      </c>
      <c r="M41" s="1056">
        <v>0</v>
      </c>
      <c r="N41" s="1054">
        <v>0</v>
      </c>
      <c r="O41" s="1056">
        <v>0</v>
      </c>
      <c r="P41" s="1056">
        <v>0</v>
      </c>
      <c r="Q41" s="1054">
        <v>0</v>
      </c>
      <c r="R41" s="1056">
        <v>0</v>
      </c>
      <c r="S41" s="1056">
        <v>0</v>
      </c>
      <c r="T41" s="1054">
        <v>0</v>
      </c>
      <c r="U41" s="1056">
        <v>0</v>
      </c>
      <c r="V41" s="1056">
        <v>0</v>
      </c>
      <c r="W41" s="1054">
        <v>0</v>
      </c>
      <c r="X41" s="1056">
        <v>0</v>
      </c>
      <c r="Y41" s="1056">
        <v>0</v>
      </c>
      <c r="Z41" s="1054">
        <v>0</v>
      </c>
      <c r="AA41" s="1056">
        <v>0</v>
      </c>
      <c r="AB41" s="1056">
        <v>0</v>
      </c>
      <c r="AC41" s="1054">
        <v>0</v>
      </c>
      <c r="AD41" s="1056">
        <v>0</v>
      </c>
      <c r="AE41" s="1056">
        <v>0</v>
      </c>
      <c r="AF41" s="1054">
        <v>0</v>
      </c>
      <c r="AG41" s="1056">
        <v>0</v>
      </c>
      <c r="AH41" s="1057">
        <v>0</v>
      </c>
      <c r="AI41" s="1052"/>
      <c r="AJ41" s="1052"/>
    </row>
    <row r="42" spans="1:36" s="1047" customFormat="1" ht="15">
      <c r="A42" s="1053" t="s">
        <v>973</v>
      </c>
      <c r="B42" s="1054">
        <v>397.649</v>
      </c>
      <c r="C42" s="1056">
        <v>0</v>
      </c>
      <c r="D42" s="1056">
        <v>397.649</v>
      </c>
      <c r="E42" s="1054">
        <v>0</v>
      </c>
      <c r="F42" s="1056">
        <v>0</v>
      </c>
      <c r="G42" s="1056">
        <v>0</v>
      </c>
      <c r="H42" s="1054">
        <v>0</v>
      </c>
      <c r="I42" s="1056">
        <v>0</v>
      </c>
      <c r="J42" s="1056">
        <v>0</v>
      </c>
      <c r="K42" s="1054">
        <v>0</v>
      </c>
      <c r="L42" s="1056">
        <v>0</v>
      </c>
      <c r="M42" s="1056">
        <v>0</v>
      </c>
      <c r="N42" s="1054">
        <v>0</v>
      </c>
      <c r="O42" s="1056">
        <v>0</v>
      </c>
      <c r="P42" s="1056">
        <v>0</v>
      </c>
      <c r="Q42" s="1054">
        <v>0</v>
      </c>
      <c r="R42" s="1056">
        <v>0</v>
      </c>
      <c r="S42" s="1056">
        <v>0</v>
      </c>
      <c r="T42" s="1054">
        <v>0</v>
      </c>
      <c r="U42" s="1056">
        <v>0</v>
      </c>
      <c r="V42" s="1056">
        <v>0</v>
      </c>
      <c r="W42" s="1054">
        <v>0</v>
      </c>
      <c r="X42" s="1056">
        <v>0</v>
      </c>
      <c r="Y42" s="1056">
        <v>0</v>
      </c>
      <c r="Z42" s="1054">
        <v>0</v>
      </c>
      <c r="AA42" s="1056">
        <v>0</v>
      </c>
      <c r="AB42" s="1056">
        <v>0</v>
      </c>
      <c r="AC42" s="1054">
        <v>0</v>
      </c>
      <c r="AD42" s="1056">
        <v>0</v>
      </c>
      <c r="AE42" s="1056">
        <v>0</v>
      </c>
      <c r="AF42" s="1054">
        <v>397.649</v>
      </c>
      <c r="AG42" s="1056">
        <v>0</v>
      </c>
      <c r="AH42" s="1057">
        <v>397.649</v>
      </c>
      <c r="AI42" s="1052"/>
      <c r="AJ42" s="1052"/>
    </row>
    <row r="43" spans="1:36" s="1047" customFormat="1" ht="15">
      <c r="A43" s="1058" t="s">
        <v>974</v>
      </c>
      <c r="B43" s="1059">
        <v>28237.004</v>
      </c>
      <c r="C43" s="1060">
        <v>2.463223787167449</v>
      </c>
      <c r="D43" s="1061">
        <v>28246.448</v>
      </c>
      <c r="E43" s="1059">
        <v>1052324.371</v>
      </c>
      <c r="F43" s="1060">
        <v>0</v>
      </c>
      <c r="G43" s="1061">
        <v>1052324.371</v>
      </c>
      <c r="H43" s="1059">
        <v>742724.431</v>
      </c>
      <c r="I43" s="1060">
        <v>4.648408972352634</v>
      </c>
      <c r="J43" s="1061">
        <v>742742.253</v>
      </c>
      <c r="K43" s="1059">
        <v>48146.737</v>
      </c>
      <c r="L43" s="1060">
        <v>0</v>
      </c>
      <c r="M43" s="1061">
        <v>48146.737</v>
      </c>
      <c r="N43" s="1059">
        <v>94991.002</v>
      </c>
      <c r="O43" s="1060">
        <v>0</v>
      </c>
      <c r="P43" s="1061">
        <v>94991.002</v>
      </c>
      <c r="Q43" s="1059">
        <v>0</v>
      </c>
      <c r="R43" s="1060">
        <v>0</v>
      </c>
      <c r="S43" s="1061">
        <v>0</v>
      </c>
      <c r="T43" s="1059">
        <v>0</v>
      </c>
      <c r="U43" s="1060">
        <v>0</v>
      </c>
      <c r="V43" s="1061">
        <v>0</v>
      </c>
      <c r="W43" s="1059">
        <v>15548.09</v>
      </c>
      <c r="X43" s="1060">
        <v>396.1283255086072</v>
      </c>
      <c r="Y43" s="1061">
        <v>17066.846</v>
      </c>
      <c r="Z43" s="1059">
        <v>225360.957</v>
      </c>
      <c r="AA43" s="1060">
        <v>1.0571205007824727</v>
      </c>
      <c r="AB43" s="1061">
        <v>225365.01</v>
      </c>
      <c r="AC43" s="1059">
        <v>195676.445</v>
      </c>
      <c r="AD43" s="1060">
        <v>12.991914449660928</v>
      </c>
      <c r="AE43" s="1061">
        <v>195726.256</v>
      </c>
      <c r="AF43" s="1059">
        <v>2403009.04</v>
      </c>
      <c r="AG43" s="1060">
        <v>417.28925404277516</v>
      </c>
      <c r="AH43" s="1061">
        <v>2404608.927</v>
      </c>
      <c r="AI43" s="1052"/>
      <c r="AJ43" s="1052"/>
    </row>
    <row r="44" spans="1:36" s="1047" customFormat="1" ht="15">
      <c r="A44" s="1053" t="s">
        <v>966</v>
      </c>
      <c r="B44" s="1054">
        <v>0</v>
      </c>
      <c r="C44" s="1056">
        <v>0</v>
      </c>
      <c r="D44" s="1056">
        <v>0</v>
      </c>
      <c r="E44" s="1054">
        <v>0</v>
      </c>
      <c r="F44" s="1056">
        <v>0</v>
      </c>
      <c r="G44" s="1056">
        <v>0</v>
      </c>
      <c r="H44" s="1054">
        <v>0</v>
      </c>
      <c r="I44" s="1056">
        <v>0</v>
      </c>
      <c r="J44" s="1056">
        <v>0</v>
      </c>
      <c r="K44" s="1054">
        <v>0</v>
      </c>
      <c r="L44" s="1056">
        <v>0</v>
      </c>
      <c r="M44" s="1056">
        <v>0</v>
      </c>
      <c r="N44" s="1054">
        <v>0</v>
      </c>
      <c r="O44" s="1056">
        <v>0</v>
      </c>
      <c r="P44" s="1056">
        <v>0</v>
      </c>
      <c r="Q44" s="1054">
        <v>0</v>
      </c>
      <c r="R44" s="1056">
        <v>0</v>
      </c>
      <c r="S44" s="1056">
        <v>0</v>
      </c>
      <c r="T44" s="1054">
        <v>0</v>
      </c>
      <c r="U44" s="1056">
        <v>0</v>
      </c>
      <c r="V44" s="1056">
        <v>0</v>
      </c>
      <c r="W44" s="1054">
        <v>0</v>
      </c>
      <c r="X44" s="1056">
        <v>0</v>
      </c>
      <c r="Y44" s="1056">
        <v>0</v>
      </c>
      <c r="Z44" s="1054">
        <v>0</v>
      </c>
      <c r="AA44" s="1056">
        <v>0</v>
      </c>
      <c r="AB44" s="1056">
        <v>0</v>
      </c>
      <c r="AC44" s="1054">
        <v>0</v>
      </c>
      <c r="AD44" s="1056">
        <v>0</v>
      </c>
      <c r="AE44" s="1056">
        <v>0</v>
      </c>
      <c r="AF44" s="1054">
        <v>0</v>
      </c>
      <c r="AG44" s="1056">
        <v>0</v>
      </c>
      <c r="AH44" s="1057">
        <v>0</v>
      </c>
      <c r="AI44" s="1052"/>
      <c r="AJ44" s="1052"/>
    </row>
    <row r="45" spans="1:36" s="1047" customFormat="1" ht="15">
      <c r="A45" s="1053" t="s">
        <v>623</v>
      </c>
      <c r="B45" s="1054">
        <v>0</v>
      </c>
      <c r="C45" s="1056">
        <v>0</v>
      </c>
      <c r="D45" s="1056">
        <v>0</v>
      </c>
      <c r="E45" s="1054">
        <v>0</v>
      </c>
      <c r="F45" s="1056">
        <v>0</v>
      </c>
      <c r="G45" s="1056">
        <v>0</v>
      </c>
      <c r="H45" s="1054">
        <v>0</v>
      </c>
      <c r="I45" s="1056">
        <v>0</v>
      </c>
      <c r="J45" s="1056">
        <v>0</v>
      </c>
      <c r="K45" s="1054">
        <v>0</v>
      </c>
      <c r="L45" s="1056">
        <v>0</v>
      </c>
      <c r="M45" s="1056">
        <v>0</v>
      </c>
      <c r="N45" s="1054">
        <v>0</v>
      </c>
      <c r="O45" s="1056">
        <v>0</v>
      </c>
      <c r="P45" s="1056">
        <v>0</v>
      </c>
      <c r="Q45" s="1054">
        <v>0</v>
      </c>
      <c r="R45" s="1056">
        <v>0</v>
      </c>
      <c r="S45" s="1056">
        <v>0</v>
      </c>
      <c r="T45" s="1054">
        <v>0</v>
      </c>
      <c r="U45" s="1056">
        <v>0</v>
      </c>
      <c r="V45" s="1056">
        <v>0</v>
      </c>
      <c r="W45" s="1054">
        <v>0</v>
      </c>
      <c r="X45" s="1056">
        <v>0</v>
      </c>
      <c r="Y45" s="1056">
        <v>0</v>
      </c>
      <c r="Z45" s="1054">
        <v>0</v>
      </c>
      <c r="AA45" s="1056">
        <v>0</v>
      </c>
      <c r="AB45" s="1056">
        <v>0</v>
      </c>
      <c r="AC45" s="1054">
        <v>0</v>
      </c>
      <c r="AD45" s="1056">
        <v>0</v>
      </c>
      <c r="AE45" s="1056">
        <v>0</v>
      </c>
      <c r="AF45" s="1054">
        <v>0</v>
      </c>
      <c r="AG45" s="1056">
        <v>0</v>
      </c>
      <c r="AH45" s="1057">
        <v>0</v>
      </c>
      <c r="AI45" s="1052"/>
      <c r="AJ45" s="1052"/>
    </row>
    <row r="46" spans="1:36" s="1047" customFormat="1" ht="15">
      <c r="A46" s="1053" t="s">
        <v>392</v>
      </c>
      <c r="B46" s="1054">
        <v>0</v>
      </c>
      <c r="C46" s="1056">
        <v>0</v>
      </c>
      <c r="D46" s="1056">
        <v>0</v>
      </c>
      <c r="E46" s="1054">
        <v>0</v>
      </c>
      <c r="F46" s="1056">
        <v>0</v>
      </c>
      <c r="G46" s="1056">
        <v>0</v>
      </c>
      <c r="H46" s="1054">
        <v>0</v>
      </c>
      <c r="I46" s="1056">
        <v>0</v>
      </c>
      <c r="J46" s="1056">
        <v>0</v>
      </c>
      <c r="K46" s="1054">
        <v>0</v>
      </c>
      <c r="L46" s="1056">
        <v>0</v>
      </c>
      <c r="M46" s="1056">
        <v>0</v>
      </c>
      <c r="N46" s="1054">
        <v>0</v>
      </c>
      <c r="O46" s="1056">
        <v>0</v>
      </c>
      <c r="P46" s="1056">
        <v>0</v>
      </c>
      <c r="Q46" s="1054">
        <v>0</v>
      </c>
      <c r="R46" s="1056">
        <v>0</v>
      </c>
      <c r="S46" s="1056">
        <v>0</v>
      </c>
      <c r="T46" s="1054">
        <v>0</v>
      </c>
      <c r="U46" s="1056">
        <v>0</v>
      </c>
      <c r="V46" s="1056">
        <v>0</v>
      </c>
      <c r="W46" s="1054">
        <v>0</v>
      </c>
      <c r="X46" s="1056">
        <v>0</v>
      </c>
      <c r="Y46" s="1056">
        <v>0</v>
      </c>
      <c r="Z46" s="1054">
        <v>0</v>
      </c>
      <c r="AA46" s="1056">
        <v>0</v>
      </c>
      <c r="AB46" s="1056">
        <v>0</v>
      </c>
      <c r="AC46" s="1054">
        <v>0</v>
      </c>
      <c r="AD46" s="1056">
        <v>0</v>
      </c>
      <c r="AE46" s="1056">
        <v>0</v>
      </c>
      <c r="AF46" s="1054">
        <v>0</v>
      </c>
      <c r="AG46" s="1056">
        <v>0</v>
      </c>
      <c r="AH46" s="1057">
        <v>0</v>
      </c>
      <c r="AI46" s="1052"/>
      <c r="AJ46" s="1052"/>
    </row>
    <row r="47" spans="1:36" s="1047" customFormat="1" ht="15">
      <c r="A47" s="1053" t="s">
        <v>396</v>
      </c>
      <c r="B47" s="1054">
        <v>26419.227</v>
      </c>
      <c r="C47" s="1056">
        <v>2.463223787167449</v>
      </c>
      <c r="D47" s="1056">
        <v>26428.672</v>
      </c>
      <c r="E47" s="1054">
        <v>1052324.371</v>
      </c>
      <c r="F47" s="1056">
        <v>0</v>
      </c>
      <c r="G47" s="1056">
        <v>1052324.371</v>
      </c>
      <c r="H47" s="1054">
        <v>742724.431</v>
      </c>
      <c r="I47" s="1056">
        <v>4.648408972352634</v>
      </c>
      <c r="J47" s="1056">
        <v>742742.253</v>
      </c>
      <c r="K47" s="1054">
        <v>48146.737</v>
      </c>
      <c r="L47" s="1056">
        <v>0</v>
      </c>
      <c r="M47" s="1056">
        <v>48146.737</v>
      </c>
      <c r="N47" s="1054">
        <v>94991.002</v>
      </c>
      <c r="O47" s="1056">
        <v>0</v>
      </c>
      <c r="P47" s="1056">
        <v>94991.002</v>
      </c>
      <c r="Q47" s="1054">
        <v>0</v>
      </c>
      <c r="R47" s="1056">
        <v>0</v>
      </c>
      <c r="S47" s="1056">
        <v>0</v>
      </c>
      <c r="T47" s="1054">
        <v>0</v>
      </c>
      <c r="U47" s="1056">
        <v>0</v>
      </c>
      <c r="V47" s="1056">
        <v>0</v>
      </c>
      <c r="W47" s="1054">
        <v>15532.414</v>
      </c>
      <c r="X47" s="1056">
        <v>396.1283255086072</v>
      </c>
      <c r="Y47" s="1056">
        <v>17051.17</v>
      </c>
      <c r="Z47" s="1054">
        <v>225360.957</v>
      </c>
      <c r="AA47" s="1056">
        <v>1.0571205007824727</v>
      </c>
      <c r="AB47" s="1056">
        <v>225365.01</v>
      </c>
      <c r="AC47" s="1054">
        <v>195676.445</v>
      </c>
      <c r="AD47" s="1056">
        <v>0.19457485654668752</v>
      </c>
      <c r="AE47" s="1056">
        <v>195677.191</v>
      </c>
      <c r="AF47" s="1054">
        <v>2401175.587</v>
      </c>
      <c r="AG47" s="1056">
        <v>404.4919144496609</v>
      </c>
      <c r="AH47" s="1057">
        <v>2402726.41</v>
      </c>
      <c r="AI47" s="1052"/>
      <c r="AJ47" s="1052"/>
    </row>
    <row r="48" spans="1:36" s="1047" customFormat="1" ht="15">
      <c r="A48" s="1053" t="s">
        <v>624</v>
      </c>
      <c r="B48" s="1054">
        <v>0</v>
      </c>
      <c r="C48" s="1056">
        <v>0</v>
      </c>
      <c r="D48" s="1056">
        <v>0</v>
      </c>
      <c r="E48" s="1054">
        <v>0</v>
      </c>
      <c r="F48" s="1056">
        <v>0</v>
      </c>
      <c r="G48" s="1056">
        <v>0</v>
      </c>
      <c r="H48" s="1054">
        <v>0</v>
      </c>
      <c r="I48" s="1056">
        <v>0</v>
      </c>
      <c r="J48" s="1056">
        <v>0</v>
      </c>
      <c r="K48" s="1054">
        <v>0</v>
      </c>
      <c r="L48" s="1056">
        <v>0</v>
      </c>
      <c r="M48" s="1056">
        <v>0</v>
      </c>
      <c r="N48" s="1054">
        <v>0</v>
      </c>
      <c r="O48" s="1056">
        <v>0</v>
      </c>
      <c r="P48" s="1056">
        <v>0</v>
      </c>
      <c r="Q48" s="1054">
        <v>0</v>
      </c>
      <c r="R48" s="1056">
        <v>0</v>
      </c>
      <c r="S48" s="1056">
        <v>0</v>
      </c>
      <c r="T48" s="1054">
        <v>0</v>
      </c>
      <c r="U48" s="1056">
        <v>0</v>
      </c>
      <c r="V48" s="1056">
        <v>0</v>
      </c>
      <c r="W48" s="1054">
        <v>0</v>
      </c>
      <c r="X48" s="1056">
        <v>0</v>
      </c>
      <c r="Y48" s="1056">
        <v>0</v>
      </c>
      <c r="Z48" s="1054">
        <v>0</v>
      </c>
      <c r="AA48" s="1056">
        <v>0</v>
      </c>
      <c r="AB48" s="1056">
        <v>0</v>
      </c>
      <c r="AC48" s="1054">
        <v>0</v>
      </c>
      <c r="AD48" s="1056">
        <v>12.79733959311424</v>
      </c>
      <c r="AE48" s="1056">
        <v>49.065</v>
      </c>
      <c r="AF48" s="1054">
        <v>0</v>
      </c>
      <c r="AG48" s="1056">
        <v>12.79733959311424</v>
      </c>
      <c r="AH48" s="1057">
        <v>49.065</v>
      </c>
      <c r="AI48" s="1052"/>
      <c r="AJ48" s="1052"/>
    </row>
    <row r="49" spans="1:36" s="1047" customFormat="1" ht="15">
      <c r="A49" s="1053" t="s">
        <v>625</v>
      </c>
      <c r="B49" s="1054">
        <v>0</v>
      </c>
      <c r="C49" s="1056">
        <v>0</v>
      </c>
      <c r="D49" s="1056">
        <v>0</v>
      </c>
      <c r="E49" s="1054">
        <v>0</v>
      </c>
      <c r="F49" s="1056">
        <v>0</v>
      </c>
      <c r="G49" s="1056">
        <v>0</v>
      </c>
      <c r="H49" s="1054">
        <v>0</v>
      </c>
      <c r="I49" s="1056">
        <v>0</v>
      </c>
      <c r="J49" s="1056">
        <v>0</v>
      </c>
      <c r="K49" s="1054">
        <v>0</v>
      </c>
      <c r="L49" s="1056">
        <v>0</v>
      </c>
      <c r="M49" s="1056">
        <v>0</v>
      </c>
      <c r="N49" s="1054">
        <v>0</v>
      </c>
      <c r="O49" s="1056">
        <v>0</v>
      </c>
      <c r="P49" s="1056">
        <v>0</v>
      </c>
      <c r="Q49" s="1054">
        <v>0</v>
      </c>
      <c r="R49" s="1056">
        <v>0</v>
      </c>
      <c r="S49" s="1056">
        <v>0</v>
      </c>
      <c r="T49" s="1054">
        <v>0</v>
      </c>
      <c r="U49" s="1056">
        <v>0</v>
      </c>
      <c r="V49" s="1056">
        <v>0</v>
      </c>
      <c r="W49" s="1054">
        <v>15.675</v>
      </c>
      <c r="X49" s="1056">
        <v>0</v>
      </c>
      <c r="Y49" s="1056">
        <v>15.675</v>
      </c>
      <c r="Z49" s="1054">
        <v>0</v>
      </c>
      <c r="AA49" s="1056">
        <v>0</v>
      </c>
      <c r="AB49" s="1056">
        <v>0</v>
      </c>
      <c r="AC49" s="1054">
        <v>0</v>
      </c>
      <c r="AD49" s="1056">
        <v>0</v>
      </c>
      <c r="AE49" s="1056">
        <v>0</v>
      </c>
      <c r="AF49" s="1054">
        <v>15.675</v>
      </c>
      <c r="AG49" s="1056">
        <v>0</v>
      </c>
      <c r="AH49" s="1057">
        <v>15.675</v>
      </c>
      <c r="AI49" s="1052"/>
      <c r="AJ49" s="1052"/>
    </row>
    <row r="50" spans="1:36" s="1047" customFormat="1" ht="15">
      <c r="A50" s="1053" t="s">
        <v>626</v>
      </c>
      <c r="B50" s="1054">
        <v>0</v>
      </c>
      <c r="C50" s="1056">
        <v>0</v>
      </c>
      <c r="D50" s="1056">
        <v>0</v>
      </c>
      <c r="E50" s="1054">
        <v>0</v>
      </c>
      <c r="F50" s="1056">
        <v>0</v>
      </c>
      <c r="G50" s="1056">
        <v>0</v>
      </c>
      <c r="H50" s="1054">
        <v>0</v>
      </c>
      <c r="I50" s="1056">
        <v>0</v>
      </c>
      <c r="J50" s="1056">
        <v>0</v>
      </c>
      <c r="K50" s="1054">
        <v>0</v>
      </c>
      <c r="L50" s="1056">
        <v>0</v>
      </c>
      <c r="M50" s="1056">
        <v>0</v>
      </c>
      <c r="N50" s="1054">
        <v>0</v>
      </c>
      <c r="O50" s="1056">
        <v>0</v>
      </c>
      <c r="P50" s="1056">
        <v>0</v>
      </c>
      <c r="Q50" s="1054">
        <v>0</v>
      </c>
      <c r="R50" s="1056">
        <v>0</v>
      </c>
      <c r="S50" s="1056">
        <v>0</v>
      </c>
      <c r="T50" s="1054">
        <v>0</v>
      </c>
      <c r="U50" s="1056">
        <v>0</v>
      </c>
      <c r="V50" s="1056">
        <v>0</v>
      </c>
      <c r="W50" s="1054">
        <v>0</v>
      </c>
      <c r="X50" s="1056">
        <v>0</v>
      </c>
      <c r="Y50" s="1056">
        <v>0</v>
      </c>
      <c r="Z50" s="1054">
        <v>0</v>
      </c>
      <c r="AA50" s="1056">
        <v>0</v>
      </c>
      <c r="AB50" s="1056">
        <v>0</v>
      </c>
      <c r="AC50" s="1054">
        <v>0</v>
      </c>
      <c r="AD50" s="1056">
        <v>0</v>
      </c>
      <c r="AE50" s="1056">
        <v>0</v>
      </c>
      <c r="AF50" s="1054">
        <v>0</v>
      </c>
      <c r="AG50" s="1056">
        <v>0</v>
      </c>
      <c r="AH50" s="1057">
        <v>0</v>
      </c>
      <c r="AI50" s="1052"/>
      <c r="AJ50" s="1052"/>
    </row>
    <row r="51" spans="1:36" s="1047" customFormat="1" ht="15">
      <c r="A51" s="1053" t="s">
        <v>975</v>
      </c>
      <c r="B51" s="1054">
        <v>1817.776</v>
      </c>
      <c r="C51" s="1056">
        <v>0</v>
      </c>
      <c r="D51" s="1056">
        <v>1817.776</v>
      </c>
      <c r="E51" s="1054">
        <v>0</v>
      </c>
      <c r="F51" s="1056">
        <v>0</v>
      </c>
      <c r="G51" s="1056">
        <v>0</v>
      </c>
      <c r="H51" s="1054">
        <v>0</v>
      </c>
      <c r="I51" s="1056">
        <v>0</v>
      </c>
      <c r="J51" s="1056">
        <v>0</v>
      </c>
      <c r="K51" s="1054">
        <v>0</v>
      </c>
      <c r="L51" s="1056">
        <v>0</v>
      </c>
      <c r="M51" s="1056">
        <v>0</v>
      </c>
      <c r="N51" s="1054">
        <v>0</v>
      </c>
      <c r="O51" s="1056">
        <v>0</v>
      </c>
      <c r="P51" s="1056">
        <v>0</v>
      </c>
      <c r="Q51" s="1054">
        <v>0</v>
      </c>
      <c r="R51" s="1056">
        <v>0</v>
      </c>
      <c r="S51" s="1056">
        <v>0</v>
      </c>
      <c r="T51" s="1054">
        <v>0</v>
      </c>
      <c r="U51" s="1056">
        <v>0</v>
      </c>
      <c r="V51" s="1056">
        <v>0</v>
      </c>
      <c r="W51" s="1054">
        <v>0</v>
      </c>
      <c r="X51" s="1056">
        <v>0</v>
      </c>
      <c r="Y51" s="1056">
        <v>0</v>
      </c>
      <c r="Z51" s="1054">
        <v>0</v>
      </c>
      <c r="AA51" s="1056">
        <v>0</v>
      </c>
      <c r="AB51" s="1056">
        <v>0</v>
      </c>
      <c r="AC51" s="1054">
        <v>0</v>
      </c>
      <c r="AD51" s="1056">
        <v>0</v>
      </c>
      <c r="AE51" s="1056">
        <v>0</v>
      </c>
      <c r="AF51" s="1054">
        <v>1817.776</v>
      </c>
      <c r="AG51" s="1056">
        <v>0</v>
      </c>
      <c r="AH51" s="1057">
        <v>1817.776</v>
      </c>
      <c r="AI51" s="1052"/>
      <c r="AJ51" s="1052"/>
    </row>
    <row r="52" spans="1:36" s="1047" customFormat="1" ht="15">
      <c r="A52" s="1058" t="s">
        <v>976</v>
      </c>
      <c r="B52" s="1059">
        <v>2236809.602</v>
      </c>
      <c r="C52" s="1060">
        <v>0</v>
      </c>
      <c r="D52" s="1061">
        <v>2236809.602</v>
      </c>
      <c r="E52" s="1059">
        <v>257024.646</v>
      </c>
      <c r="F52" s="1060">
        <v>0</v>
      </c>
      <c r="G52" s="1061">
        <v>257024.646</v>
      </c>
      <c r="H52" s="1059">
        <v>482491.743</v>
      </c>
      <c r="I52" s="1060">
        <v>0</v>
      </c>
      <c r="J52" s="1061">
        <v>482491.743</v>
      </c>
      <c r="K52" s="1059">
        <v>746349.65</v>
      </c>
      <c r="L52" s="1060">
        <v>0</v>
      </c>
      <c r="M52" s="1061">
        <v>746349.65</v>
      </c>
      <c r="N52" s="1059">
        <v>135143.017</v>
      </c>
      <c r="O52" s="1060">
        <v>0</v>
      </c>
      <c r="P52" s="1061">
        <v>135143.017</v>
      </c>
      <c r="Q52" s="1059">
        <v>1700446.885</v>
      </c>
      <c r="R52" s="1060">
        <v>0</v>
      </c>
      <c r="S52" s="1061">
        <v>1700446.885</v>
      </c>
      <c r="T52" s="1059">
        <v>0</v>
      </c>
      <c r="U52" s="1060">
        <v>0</v>
      </c>
      <c r="V52" s="1061">
        <v>0</v>
      </c>
      <c r="W52" s="1059">
        <v>539692.901</v>
      </c>
      <c r="X52" s="1060">
        <v>44256.42644757433</v>
      </c>
      <c r="Y52" s="1061">
        <v>709372.04</v>
      </c>
      <c r="Z52" s="1059">
        <v>64850.057</v>
      </c>
      <c r="AA52" s="1060">
        <v>0</v>
      </c>
      <c r="AB52" s="1061">
        <v>64850.057</v>
      </c>
      <c r="AC52" s="1059">
        <v>47103.226</v>
      </c>
      <c r="AD52" s="1060">
        <v>0</v>
      </c>
      <c r="AE52" s="1061">
        <v>47103.226</v>
      </c>
      <c r="AF52" s="1059">
        <v>6209911.729</v>
      </c>
      <c r="AG52" s="1060">
        <v>44256.42644757433</v>
      </c>
      <c r="AH52" s="1061">
        <v>6379590.869</v>
      </c>
      <c r="AI52" s="1052"/>
      <c r="AJ52" s="1052"/>
    </row>
    <row r="53" spans="1:36" s="1047" customFormat="1" ht="15">
      <c r="A53" s="1053" t="s">
        <v>966</v>
      </c>
      <c r="B53" s="1054">
        <v>0.018</v>
      </c>
      <c r="C53" s="1056">
        <v>0</v>
      </c>
      <c r="D53" s="1056">
        <v>0.018</v>
      </c>
      <c r="E53" s="1054">
        <v>0</v>
      </c>
      <c r="F53" s="1056">
        <v>0</v>
      </c>
      <c r="G53" s="1056">
        <v>0</v>
      </c>
      <c r="H53" s="1054">
        <v>0</v>
      </c>
      <c r="I53" s="1056">
        <v>0</v>
      </c>
      <c r="J53" s="1056">
        <v>0</v>
      </c>
      <c r="K53" s="1054">
        <v>0</v>
      </c>
      <c r="L53" s="1056">
        <v>0</v>
      </c>
      <c r="M53" s="1056">
        <v>0</v>
      </c>
      <c r="N53" s="1054">
        <v>0</v>
      </c>
      <c r="O53" s="1056">
        <v>0</v>
      </c>
      <c r="P53" s="1056">
        <v>0</v>
      </c>
      <c r="Q53" s="1054">
        <v>0</v>
      </c>
      <c r="R53" s="1056">
        <v>0</v>
      </c>
      <c r="S53" s="1056">
        <v>0</v>
      </c>
      <c r="T53" s="1054">
        <v>0</v>
      </c>
      <c r="U53" s="1056">
        <v>0</v>
      </c>
      <c r="V53" s="1056">
        <v>0</v>
      </c>
      <c r="W53" s="1054">
        <v>0</v>
      </c>
      <c r="X53" s="1056">
        <v>0</v>
      </c>
      <c r="Y53" s="1056">
        <v>0</v>
      </c>
      <c r="Z53" s="1054">
        <v>0</v>
      </c>
      <c r="AA53" s="1056">
        <v>0</v>
      </c>
      <c r="AB53" s="1056">
        <v>0</v>
      </c>
      <c r="AC53" s="1054">
        <v>0</v>
      </c>
      <c r="AD53" s="1056">
        <v>0</v>
      </c>
      <c r="AE53" s="1056">
        <v>0</v>
      </c>
      <c r="AF53" s="1054">
        <v>0.018</v>
      </c>
      <c r="AG53" s="1056">
        <v>0</v>
      </c>
      <c r="AH53" s="1057">
        <v>0.018</v>
      </c>
      <c r="AI53" s="1052"/>
      <c r="AJ53" s="1052"/>
    </row>
    <row r="54" spans="1:36" s="1047" customFormat="1" ht="15">
      <c r="A54" s="1053" t="s">
        <v>623</v>
      </c>
      <c r="B54" s="1054">
        <v>283542.89</v>
      </c>
      <c r="C54" s="1056">
        <v>0</v>
      </c>
      <c r="D54" s="1056">
        <v>283542.89</v>
      </c>
      <c r="E54" s="1054">
        <v>0</v>
      </c>
      <c r="F54" s="1056">
        <v>0</v>
      </c>
      <c r="G54" s="1056">
        <v>0</v>
      </c>
      <c r="H54" s="1054">
        <v>0</v>
      </c>
      <c r="I54" s="1056">
        <v>0</v>
      </c>
      <c r="J54" s="1056">
        <v>0</v>
      </c>
      <c r="K54" s="1054">
        <v>4.92</v>
      </c>
      <c r="L54" s="1056">
        <v>0</v>
      </c>
      <c r="M54" s="1056">
        <v>4.92</v>
      </c>
      <c r="N54" s="1054">
        <v>0</v>
      </c>
      <c r="O54" s="1056">
        <v>0</v>
      </c>
      <c r="P54" s="1056">
        <v>0</v>
      </c>
      <c r="Q54" s="1054">
        <v>1488640.573</v>
      </c>
      <c r="R54" s="1056">
        <v>0</v>
      </c>
      <c r="S54" s="1056">
        <v>1488640.573</v>
      </c>
      <c r="T54" s="1054">
        <v>0</v>
      </c>
      <c r="U54" s="1056">
        <v>0</v>
      </c>
      <c r="V54" s="1056">
        <v>0</v>
      </c>
      <c r="W54" s="1054">
        <v>0</v>
      </c>
      <c r="X54" s="1056">
        <v>0</v>
      </c>
      <c r="Y54" s="1056">
        <v>0</v>
      </c>
      <c r="Z54" s="1054">
        <v>0</v>
      </c>
      <c r="AA54" s="1056">
        <v>0</v>
      </c>
      <c r="AB54" s="1056">
        <v>0</v>
      </c>
      <c r="AC54" s="1054">
        <v>0</v>
      </c>
      <c r="AD54" s="1056">
        <v>0</v>
      </c>
      <c r="AE54" s="1056">
        <v>0</v>
      </c>
      <c r="AF54" s="1054">
        <v>1772188.384</v>
      </c>
      <c r="AG54" s="1056">
        <v>0</v>
      </c>
      <c r="AH54" s="1057">
        <v>1772188.384</v>
      </c>
      <c r="AI54" s="1052"/>
      <c r="AJ54" s="1052"/>
    </row>
    <row r="55" spans="1:36" s="1047" customFormat="1" ht="15">
      <c r="A55" s="1053" t="s">
        <v>396</v>
      </c>
      <c r="B55" s="1054">
        <v>1381314.225</v>
      </c>
      <c r="C55" s="1056">
        <v>0</v>
      </c>
      <c r="D55" s="1056">
        <v>1381314.225</v>
      </c>
      <c r="E55" s="1054">
        <v>257024.646</v>
      </c>
      <c r="F55" s="1056">
        <v>0</v>
      </c>
      <c r="G55" s="1056">
        <v>257024.646</v>
      </c>
      <c r="H55" s="1054">
        <v>482491.743</v>
      </c>
      <c r="I55" s="1056">
        <v>0</v>
      </c>
      <c r="J55" s="1056">
        <v>482491.743</v>
      </c>
      <c r="K55" s="1054">
        <v>721877.876</v>
      </c>
      <c r="L55" s="1056">
        <v>0</v>
      </c>
      <c r="M55" s="1056">
        <v>721877.876</v>
      </c>
      <c r="N55" s="1054">
        <v>122034.069</v>
      </c>
      <c r="O55" s="1056">
        <v>0</v>
      </c>
      <c r="P55" s="1056">
        <v>122034.069</v>
      </c>
      <c r="Q55" s="1054">
        <v>211806.311</v>
      </c>
      <c r="R55" s="1056">
        <v>0</v>
      </c>
      <c r="S55" s="1056">
        <v>211806.311</v>
      </c>
      <c r="T55" s="1054">
        <v>0</v>
      </c>
      <c r="U55" s="1056">
        <v>0</v>
      </c>
      <c r="V55" s="1056">
        <v>0</v>
      </c>
      <c r="W55" s="1054">
        <v>539692.901</v>
      </c>
      <c r="X55" s="1056">
        <v>44256.42644757433</v>
      </c>
      <c r="Y55" s="1056">
        <v>709372.04</v>
      </c>
      <c r="Z55" s="1054">
        <v>64850.057</v>
      </c>
      <c r="AA55" s="1056">
        <v>0</v>
      </c>
      <c r="AB55" s="1056">
        <v>64850.057</v>
      </c>
      <c r="AC55" s="1054">
        <v>47103.226</v>
      </c>
      <c r="AD55" s="1056">
        <v>0</v>
      </c>
      <c r="AE55" s="1056">
        <v>47103.226</v>
      </c>
      <c r="AF55" s="1054">
        <v>3828195.058</v>
      </c>
      <c r="AG55" s="1056">
        <v>44256.42644757433</v>
      </c>
      <c r="AH55" s="1057">
        <v>3997874.197</v>
      </c>
      <c r="AI55" s="1052"/>
      <c r="AJ55" s="1052"/>
    </row>
    <row r="56" spans="1:36" s="1047" customFormat="1" ht="15">
      <c r="A56" s="1053" t="s">
        <v>977</v>
      </c>
      <c r="B56" s="1054">
        <v>0</v>
      </c>
      <c r="C56" s="1056">
        <v>0</v>
      </c>
      <c r="D56" s="1056">
        <v>0</v>
      </c>
      <c r="E56" s="1054">
        <v>0</v>
      </c>
      <c r="F56" s="1056">
        <v>0</v>
      </c>
      <c r="G56" s="1056">
        <v>0</v>
      </c>
      <c r="H56" s="1054">
        <v>0</v>
      </c>
      <c r="I56" s="1056">
        <v>0</v>
      </c>
      <c r="J56" s="1056">
        <v>0</v>
      </c>
      <c r="K56" s="1054">
        <v>0</v>
      </c>
      <c r="L56" s="1056">
        <v>0</v>
      </c>
      <c r="M56" s="1056">
        <v>0</v>
      </c>
      <c r="N56" s="1054">
        <v>0</v>
      </c>
      <c r="O56" s="1056">
        <v>0</v>
      </c>
      <c r="P56" s="1056">
        <v>0</v>
      </c>
      <c r="Q56" s="1054">
        <v>0</v>
      </c>
      <c r="R56" s="1056">
        <v>0</v>
      </c>
      <c r="S56" s="1056">
        <v>0</v>
      </c>
      <c r="T56" s="1054">
        <v>0</v>
      </c>
      <c r="U56" s="1056">
        <v>0</v>
      </c>
      <c r="V56" s="1056">
        <v>0</v>
      </c>
      <c r="W56" s="1054">
        <v>0</v>
      </c>
      <c r="X56" s="1056">
        <v>0</v>
      </c>
      <c r="Y56" s="1056">
        <v>0</v>
      </c>
      <c r="Z56" s="1054">
        <v>0</v>
      </c>
      <c r="AA56" s="1056">
        <v>0</v>
      </c>
      <c r="AB56" s="1056">
        <v>0</v>
      </c>
      <c r="AC56" s="1054">
        <v>0</v>
      </c>
      <c r="AD56" s="1056">
        <v>0</v>
      </c>
      <c r="AE56" s="1056">
        <v>0</v>
      </c>
      <c r="AF56" s="1054">
        <v>0</v>
      </c>
      <c r="AG56" s="1056">
        <v>0</v>
      </c>
      <c r="AH56" s="1057">
        <v>0</v>
      </c>
      <c r="AI56" s="1052"/>
      <c r="AJ56" s="1052"/>
    </row>
    <row r="57" spans="1:36" s="1047" customFormat="1" ht="15">
      <c r="A57" s="1053" t="s">
        <v>978</v>
      </c>
      <c r="B57" s="1054">
        <v>1381314.225</v>
      </c>
      <c r="C57" s="1056">
        <v>0</v>
      </c>
      <c r="D57" s="1056">
        <v>1381314.225</v>
      </c>
      <c r="E57" s="1054">
        <v>257024.646</v>
      </c>
      <c r="F57" s="1056">
        <v>0</v>
      </c>
      <c r="G57" s="1056">
        <v>257024.646</v>
      </c>
      <c r="H57" s="1054">
        <v>482491.743</v>
      </c>
      <c r="I57" s="1056">
        <v>0</v>
      </c>
      <c r="J57" s="1056">
        <v>482491.743</v>
      </c>
      <c r="K57" s="1054">
        <v>721877.876</v>
      </c>
      <c r="L57" s="1056">
        <v>0</v>
      </c>
      <c r="M57" s="1056">
        <v>721877.876</v>
      </c>
      <c r="N57" s="1054">
        <v>122034.069</v>
      </c>
      <c r="O57" s="1056">
        <v>0</v>
      </c>
      <c r="P57" s="1056">
        <v>122034.069</v>
      </c>
      <c r="Q57" s="1054">
        <v>211806.311</v>
      </c>
      <c r="R57" s="1056">
        <v>0</v>
      </c>
      <c r="S57" s="1056">
        <v>211806.311</v>
      </c>
      <c r="T57" s="1054">
        <v>0</v>
      </c>
      <c r="U57" s="1056">
        <v>0</v>
      </c>
      <c r="V57" s="1056">
        <v>0</v>
      </c>
      <c r="W57" s="1054">
        <v>539692.901</v>
      </c>
      <c r="X57" s="1056">
        <v>44256.42644757433</v>
      </c>
      <c r="Y57" s="1056">
        <v>709372.04</v>
      </c>
      <c r="Z57" s="1054">
        <v>64850.057</v>
      </c>
      <c r="AA57" s="1056">
        <v>0</v>
      </c>
      <c r="AB57" s="1056">
        <v>64850.057</v>
      </c>
      <c r="AC57" s="1054">
        <v>47103.226</v>
      </c>
      <c r="AD57" s="1056">
        <v>0</v>
      </c>
      <c r="AE57" s="1056">
        <v>47103.226</v>
      </c>
      <c r="AF57" s="1054">
        <v>3828195.058</v>
      </c>
      <c r="AG57" s="1056">
        <v>44256.42644757433</v>
      </c>
      <c r="AH57" s="1057">
        <v>3997874.197</v>
      </c>
      <c r="AI57" s="1052"/>
      <c r="AJ57" s="1052"/>
    </row>
    <row r="58" spans="1:36" s="1047" customFormat="1" ht="15">
      <c r="A58" s="1053" t="s">
        <v>979</v>
      </c>
      <c r="B58" s="1054">
        <v>46.559</v>
      </c>
      <c r="C58" s="1056">
        <v>0</v>
      </c>
      <c r="D58" s="1056">
        <v>46.559</v>
      </c>
      <c r="E58" s="1054">
        <v>0</v>
      </c>
      <c r="F58" s="1056">
        <v>0</v>
      </c>
      <c r="G58" s="1056">
        <v>0</v>
      </c>
      <c r="H58" s="1054">
        <v>0</v>
      </c>
      <c r="I58" s="1056">
        <v>0</v>
      </c>
      <c r="J58" s="1056">
        <v>0</v>
      </c>
      <c r="K58" s="1054">
        <v>83041.885</v>
      </c>
      <c r="L58" s="1056">
        <v>0</v>
      </c>
      <c r="M58" s="1056">
        <v>83041.885</v>
      </c>
      <c r="N58" s="1054">
        <v>0</v>
      </c>
      <c r="O58" s="1056">
        <v>0</v>
      </c>
      <c r="P58" s="1056">
        <v>0</v>
      </c>
      <c r="Q58" s="1054">
        <v>0</v>
      </c>
      <c r="R58" s="1056">
        <v>0</v>
      </c>
      <c r="S58" s="1056">
        <v>0</v>
      </c>
      <c r="T58" s="1054">
        <v>0</v>
      </c>
      <c r="U58" s="1056">
        <v>0</v>
      </c>
      <c r="V58" s="1056">
        <v>0</v>
      </c>
      <c r="W58" s="1054">
        <v>539010.068</v>
      </c>
      <c r="X58" s="1056">
        <v>44185.96426708398</v>
      </c>
      <c r="Y58" s="1056">
        <v>708419.055</v>
      </c>
      <c r="Z58" s="1054">
        <v>0</v>
      </c>
      <c r="AA58" s="1056">
        <v>0</v>
      </c>
      <c r="AB58" s="1056">
        <v>0</v>
      </c>
      <c r="AC58" s="1054">
        <v>0</v>
      </c>
      <c r="AD58" s="1056">
        <v>0</v>
      </c>
      <c r="AE58" s="1056">
        <v>0</v>
      </c>
      <c r="AF58" s="1054">
        <v>622098.513</v>
      </c>
      <c r="AG58" s="1056">
        <v>44185.96426708398</v>
      </c>
      <c r="AH58" s="1057">
        <v>791507.5</v>
      </c>
      <c r="AI58" s="1052"/>
      <c r="AJ58" s="1052"/>
    </row>
    <row r="59" spans="1:36" s="1047" customFormat="1" ht="15">
      <c r="A59" s="1053" t="s">
        <v>625</v>
      </c>
      <c r="B59" s="1054">
        <v>0</v>
      </c>
      <c r="C59" s="1056">
        <v>0</v>
      </c>
      <c r="D59" s="1056">
        <v>0</v>
      </c>
      <c r="E59" s="1054">
        <v>0</v>
      </c>
      <c r="F59" s="1056">
        <v>0</v>
      </c>
      <c r="G59" s="1056">
        <v>0</v>
      </c>
      <c r="H59" s="1054">
        <v>0</v>
      </c>
      <c r="I59" s="1056">
        <v>0</v>
      </c>
      <c r="J59" s="1056">
        <v>0</v>
      </c>
      <c r="K59" s="1054">
        <v>0</v>
      </c>
      <c r="L59" s="1056">
        <v>0</v>
      </c>
      <c r="M59" s="1056">
        <v>0</v>
      </c>
      <c r="N59" s="1054">
        <v>0</v>
      </c>
      <c r="O59" s="1056">
        <v>0</v>
      </c>
      <c r="P59" s="1056">
        <v>0</v>
      </c>
      <c r="Q59" s="1054">
        <v>0</v>
      </c>
      <c r="R59" s="1056">
        <v>0</v>
      </c>
      <c r="S59" s="1056">
        <v>0</v>
      </c>
      <c r="T59" s="1054">
        <v>0</v>
      </c>
      <c r="U59" s="1056">
        <v>0</v>
      </c>
      <c r="V59" s="1056">
        <v>0</v>
      </c>
      <c r="W59" s="1054">
        <v>0</v>
      </c>
      <c r="X59" s="1056">
        <v>0</v>
      </c>
      <c r="Y59" s="1056">
        <v>0</v>
      </c>
      <c r="Z59" s="1054">
        <v>0</v>
      </c>
      <c r="AA59" s="1056">
        <v>0</v>
      </c>
      <c r="AB59" s="1056">
        <v>0</v>
      </c>
      <c r="AC59" s="1054">
        <v>0</v>
      </c>
      <c r="AD59" s="1056">
        <v>0</v>
      </c>
      <c r="AE59" s="1056">
        <v>0</v>
      </c>
      <c r="AF59" s="1054">
        <v>0</v>
      </c>
      <c r="AG59" s="1056">
        <v>0</v>
      </c>
      <c r="AH59" s="1057">
        <v>0</v>
      </c>
      <c r="AI59" s="1052"/>
      <c r="AJ59" s="1052"/>
    </row>
    <row r="60" spans="1:36" s="1047" customFormat="1" ht="15">
      <c r="A60" s="1053" t="s">
        <v>980</v>
      </c>
      <c r="B60" s="1054">
        <v>0</v>
      </c>
      <c r="C60" s="1056">
        <v>0</v>
      </c>
      <c r="D60" s="1056">
        <v>0</v>
      </c>
      <c r="E60" s="1054">
        <v>0</v>
      </c>
      <c r="F60" s="1056">
        <v>0</v>
      </c>
      <c r="G60" s="1056">
        <v>0</v>
      </c>
      <c r="H60" s="1054">
        <v>0</v>
      </c>
      <c r="I60" s="1056">
        <v>0</v>
      </c>
      <c r="J60" s="1056">
        <v>0</v>
      </c>
      <c r="K60" s="1054">
        <v>0</v>
      </c>
      <c r="L60" s="1056">
        <v>0</v>
      </c>
      <c r="M60" s="1056">
        <v>0</v>
      </c>
      <c r="N60" s="1054">
        <v>13108.947</v>
      </c>
      <c r="O60" s="1056">
        <v>0</v>
      </c>
      <c r="P60" s="1056">
        <v>13108.947</v>
      </c>
      <c r="Q60" s="1054">
        <v>0</v>
      </c>
      <c r="R60" s="1056">
        <v>0</v>
      </c>
      <c r="S60" s="1056">
        <v>0</v>
      </c>
      <c r="T60" s="1054">
        <v>0</v>
      </c>
      <c r="U60" s="1056">
        <v>0</v>
      </c>
      <c r="V60" s="1056">
        <v>0</v>
      </c>
      <c r="W60" s="1054">
        <v>0</v>
      </c>
      <c r="X60" s="1056">
        <v>0</v>
      </c>
      <c r="Y60" s="1056">
        <v>0</v>
      </c>
      <c r="Z60" s="1054">
        <v>0</v>
      </c>
      <c r="AA60" s="1056">
        <v>0</v>
      </c>
      <c r="AB60" s="1056">
        <v>0</v>
      </c>
      <c r="AC60" s="1054">
        <v>0</v>
      </c>
      <c r="AD60" s="1056">
        <v>0</v>
      </c>
      <c r="AE60" s="1056">
        <v>0</v>
      </c>
      <c r="AF60" s="1054">
        <v>13108.947</v>
      </c>
      <c r="AG60" s="1056">
        <v>0</v>
      </c>
      <c r="AH60" s="1057">
        <v>13108.947</v>
      </c>
      <c r="AI60" s="1052"/>
      <c r="AJ60" s="1052"/>
    </row>
    <row r="61" spans="1:36" s="1047" customFormat="1" ht="15">
      <c r="A61" s="1053" t="s">
        <v>981</v>
      </c>
      <c r="B61" s="1054">
        <v>571952.467</v>
      </c>
      <c r="C61" s="1056">
        <v>0</v>
      </c>
      <c r="D61" s="1056">
        <v>571952.467</v>
      </c>
      <c r="E61" s="1054">
        <v>0</v>
      </c>
      <c r="F61" s="1056">
        <v>0</v>
      </c>
      <c r="G61" s="1056">
        <v>0</v>
      </c>
      <c r="H61" s="1054">
        <v>0</v>
      </c>
      <c r="I61" s="1056">
        <v>0</v>
      </c>
      <c r="J61" s="1056">
        <v>0</v>
      </c>
      <c r="K61" s="1054">
        <v>24466.853</v>
      </c>
      <c r="L61" s="1056">
        <v>0</v>
      </c>
      <c r="M61" s="1056">
        <v>24466.853</v>
      </c>
      <c r="N61" s="1054">
        <v>0</v>
      </c>
      <c r="O61" s="1056">
        <v>0</v>
      </c>
      <c r="P61" s="1056">
        <v>0</v>
      </c>
      <c r="Q61" s="1054">
        <v>0</v>
      </c>
      <c r="R61" s="1056">
        <v>0</v>
      </c>
      <c r="S61" s="1056">
        <v>0</v>
      </c>
      <c r="T61" s="1054">
        <v>0</v>
      </c>
      <c r="U61" s="1056">
        <v>0</v>
      </c>
      <c r="V61" s="1056">
        <v>0</v>
      </c>
      <c r="W61" s="1054">
        <v>0</v>
      </c>
      <c r="X61" s="1056">
        <v>0</v>
      </c>
      <c r="Y61" s="1056">
        <v>0</v>
      </c>
      <c r="Z61" s="1054">
        <v>0</v>
      </c>
      <c r="AA61" s="1056">
        <v>0</v>
      </c>
      <c r="AB61" s="1056">
        <v>0</v>
      </c>
      <c r="AC61" s="1054">
        <v>0</v>
      </c>
      <c r="AD61" s="1056">
        <v>0</v>
      </c>
      <c r="AE61" s="1056">
        <v>0</v>
      </c>
      <c r="AF61" s="1054">
        <v>596419.321</v>
      </c>
      <c r="AG61" s="1056">
        <v>0</v>
      </c>
      <c r="AH61" s="1057">
        <v>596419.321</v>
      </c>
      <c r="AI61" s="1052"/>
      <c r="AJ61" s="1052"/>
    </row>
    <row r="62" spans="1:36" s="1047" customFormat="1" ht="15">
      <c r="A62" s="1058" t="s">
        <v>982</v>
      </c>
      <c r="B62" s="1059">
        <v>2889.405</v>
      </c>
      <c r="C62" s="1060">
        <v>136.31429316640583</v>
      </c>
      <c r="D62" s="1061">
        <v>3412.035</v>
      </c>
      <c r="E62" s="1059">
        <v>0</v>
      </c>
      <c r="F62" s="1060">
        <v>0</v>
      </c>
      <c r="G62" s="1061">
        <v>0</v>
      </c>
      <c r="H62" s="1059">
        <v>138.522</v>
      </c>
      <c r="I62" s="1060">
        <v>128.65936358894103</v>
      </c>
      <c r="J62" s="1061">
        <v>631.802</v>
      </c>
      <c r="K62" s="1059">
        <v>219596.46</v>
      </c>
      <c r="L62" s="1060">
        <v>22.106937923839332</v>
      </c>
      <c r="M62" s="1061">
        <v>219681.218</v>
      </c>
      <c r="N62" s="1059">
        <v>0</v>
      </c>
      <c r="O62" s="1060">
        <v>0</v>
      </c>
      <c r="P62" s="1061">
        <v>0</v>
      </c>
      <c r="Q62" s="1059">
        <v>0</v>
      </c>
      <c r="R62" s="1060">
        <v>0</v>
      </c>
      <c r="S62" s="1061">
        <v>0</v>
      </c>
      <c r="T62" s="1059">
        <v>0</v>
      </c>
      <c r="U62" s="1060">
        <v>0</v>
      </c>
      <c r="V62" s="1061">
        <v>0</v>
      </c>
      <c r="W62" s="1059">
        <v>0</v>
      </c>
      <c r="X62" s="1060">
        <v>0</v>
      </c>
      <c r="Y62" s="1061">
        <v>0</v>
      </c>
      <c r="Z62" s="1059">
        <v>0</v>
      </c>
      <c r="AA62" s="1060">
        <v>0</v>
      </c>
      <c r="AB62" s="1061">
        <v>0</v>
      </c>
      <c r="AC62" s="1059">
        <v>24201.523</v>
      </c>
      <c r="AD62" s="1060">
        <v>0</v>
      </c>
      <c r="AE62" s="1061">
        <v>24201.523</v>
      </c>
      <c r="AF62" s="1059">
        <v>246825.912</v>
      </c>
      <c r="AG62" s="1060">
        <v>287.0808555033907</v>
      </c>
      <c r="AH62" s="1061">
        <v>247926.58</v>
      </c>
      <c r="AI62" s="1052"/>
      <c r="AJ62" s="1052"/>
    </row>
    <row r="63" spans="1:36" s="1047" customFormat="1" ht="15">
      <c r="A63" s="1053" t="s">
        <v>396</v>
      </c>
      <c r="B63" s="1062">
        <v>2889.405</v>
      </c>
      <c r="C63" s="1056">
        <v>0</v>
      </c>
      <c r="D63" s="1055">
        <v>2889.405</v>
      </c>
      <c r="E63" s="1062">
        <v>0</v>
      </c>
      <c r="F63" s="1056">
        <v>0</v>
      </c>
      <c r="G63" s="1055">
        <v>0</v>
      </c>
      <c r="H63" s="1062">
        <v>41.972</v>
      </c>
      <c r="I63" s="1056">
        <v>0</v>
      </c>
      <c r="J63" s="1055">
        <v>41.972</v>
      </c>
      <c r="K63" s="1062">
        <v>0</v>
      </c>
      <c r="L63" s="1056">
        <v>0</v>
      </c>
      <c r="M63" s="1055">
        <v>0</v>
      </c>
      <c r="N63" s="1062">
        <v>0</v>
      </c>
      <c r="O63" s="1056">
        <v>0</v>
      </c>
      <c r="P63" s="1055">
        <v>0</v>
      </c>
      <c r="Q63" s="1062">
        <v>0</v>
      </c>
      <c r="R63" s="1056">
        <v>0</v>
      </c>
      <c r="S63" s="1055">
        <v>0</v>
      </c>
      <c r="T63" s="1062">
        <v>0</v>
      </c>
      <c r="U63" s="1056">
        <v>0</v>
      </c>
      <c r="V63" s="1055">
        <v>0</v>
      </c>
      <c r="W63" s="1062">
        <v>0</v>
      </c>
      <c r="X63" s="1056">
        <v>0</v>
      </c>
      <c r="Y63" s="1055">
        <v>0</v>
      </c>
      <c r="Z63" s="1062">
        <v>0</v>
      </c>
      <c r="AA63" s="1056">
        <v>0</v>
      </c>
      <c r="AB63" s="1055">
        <v>0</v>
      </c>
      <c r="AC63" s="1062">
        <v>3977.677</v>
      </c>
      <c r="AD63" s="1056">
        <v>0</v>
      </c>
      <c r="AE63" s="1055">
        <v>3977.677</v>
      </c>
      <c r="AF63" s="1062">
        <v>6909.055</v>
      </c>
      <c r="AG63" s="1056">
        <v>0</v>
      </c>
      <c r="AH63" s="1063">
        <v>6909.055</v>
      </c>
      <c r="AI63" s="1052"/>
      <c r="AJ63" s="1052"/>
    </row>
    <row r="64" spans="1:36" s="1047" customFormat="1" ht="15">
      <c r="A64" s="1053" t="s">
        <v>637</v>
      </c>
      <c r="B64" s="1054">
        <v>0</v>
      </c>
      <c r="C64" s="1056">
        <v>136.31429316640583</v>
      </c>
      <c r="D64" s="1056">
        <v>522.629</v>
      </c>
      <c r="E64" s="1054">
        <v>0</v>
      </c>
      <c r="F64" s="1056">
        <v>0</v>
      </c>
      <c r="G64" s="1056">
        <v>0</v>
      </c>
      <c r="H64" s="1054">
        <v>95.3</v>
      </c>
      <c r="I64" s="1056">
        <v>107.67866458007302</v>
      </c>
      <c r="J64" s="1056">
        <v>508.14</v>
      </c>
      <c r="K64" s="1054">
        <v>219596.46</v>
      </c>
      <c r="L64" s="1056">
        <v>22.106937923839332</v>
      </c>
      <c r="M64" s="1056">
        <v>219681.218</v>
      </c>
      <c r="N64" s="1054">
        <v>0</v>
      </c>
      <c r="O64" s="1056">
        <v>0</v>
      </c>
      <c r="P64" s="1056">
        <v>0</v>
      </c>
      <c r="Q64" s="1054">
        <v>0</v>
      </c>
      <c r="R64" s="1056">
        <v>0</v>
      </c>
      <c r="S64" s="1056">
        <v>0</v>
      </c>
      <c r="T64" s="1054">
        <v>0</v>
      </c>
      <c r="U64" s="1056">
        <v>0</v>
      </c>
      <c r="V64" s="1056">
        <v>0</v>
      </c>
      <c r="W64" s="1054">
        <v>0</v>
      </c>
      <c r="X64" s="1056">
        <v>0</v>
      </c>
      <c r="Y64" s="1056">
        <v>0</v>
      </c>
      <c r="Z64" s="1054">
        <v>0</v>
      </c>
      <c r="AA64" s="1056">
        <v>0</v>
      </c>
      <c r="AB64" s="1056">
        <v>0</v>
      </c>
      <c r="AC64" s="1054">
        <v>20223.845</v>
      </c>
      <c r="AD64" s="1056">
        <v>0</v>
      </c>
      <c r="AE64" s="1056">
        <v>20223.845</v>
      </c>
      <c r="AF64" s="1054">
        <v>239915.606</v>
      </c>
      <c r="AG64" s="1056">
        <v>266.10015649452265</v>
      </c>
      <c r="AH64" s="1057">
        <v>240935.835</v>
      </c>
      <c r="AI64" s="1052"/>
      <c r="AJ64" s="1052"/>
    </row>
    <row r="65" spans="1:36" s="1047" customFormat="1" ht="15">
      <c r="A65" s="1064" t="s">
        <v>983</v>
      </c>
      <c r="B65" s="1065">
        <v>0</v>
      </c>
      <c r="C65" s="1056">
        <v>0</v>
      </c>
      <c r="D65" s="1066">
        <v>0</v>
      </c>
      <c r="E65" s="1065">
        <v>0</v>
      </c>
      <c r="F65" s="1056">
        <v>0</v>
      </c>
      <c r="G65" s="1066">
        <v>0</v>
      </c>
      <c r="H65" s="1065">
        <v>1.25</v>
      </c>
      <c r="I65" s="1056">
        <v>20.980438184663534</v>
      </c>
      <c r="J65" s="1066">
        <v>81.689</v>
      </c>
      <c r="K65" s="1065">
        <v>0</v>
      </c>
      <c r="L65" s="1056">
        <v>0</v>
      </c>
      <c r="M65" s="1066">
        <v>0</v>
      </c>
      <c r="N65" s="1065">
        <v>0</v>
      </c>
      <c r="O65" s="1056">
        <v>0</v>
      </c>
      <c r="P65" s="1066">
        <v>0</v>
      </c>
      <c r="Q65" s="1065">
        <v>0</v>
      </c>
      <c r="R65" s="1056">
        <v>0</v>
      </c>
      <c r="S65" s="1066">
        <v>0</v>
      </c>
      <c r="T65" s="1065">
        <v>0</v>
      </c>
      <c r="U65" s="1056">
        <v>0</v>
      </c>
      <c r="V65" s="1066">
        <v>0</v>
      </c>
      <c r="W65" s="1065">
        <v>0</v>
      </c>
      <c r="X65" s="1056">
        <v>0</v>
      </c>
      <c r="Y65" s="1066">
        <v>0</v>
      </c>
      <c r="Z65" s="1065">
        <v>0</v>
      </c>
      <c r="AA65" s="1056">
        <v>0</v>
      </c>
      <c r="AB65" s="1066">
        <v>0</v>
      </c>
      <c r="AC65" s="1065">
        <v>0</v>
      </c>
      <c r="AD65" s="1056">
        <v>0</v>
      </c>
      <c r="AE65" s="1066">
        <v>0</v>
      </c>
      <c r="AF65" s="1065">
        <v>1.25</v>
      </c>
      <c r="AG65" s="1056">
        <v>20.980438184663534</v>
      </c>
      <c r="AH65" s="1067">
        <v>81.689</v>
      </c>
      <c r="AI65" s="1052"/>
      <c r="AJ65" s="1052"/>
    </row>
    <row r="66" spans="1:36" s="1047" customFormat="1" ht="15">
      <c r="A66" s="1048" t="s">
        <v>984</v>
      </c>
      <c r="B66" s="1059">
        <v>2327094.7819999997</v>
      </c>
      <c r="C66" s="1060">
        <v>174.46348461137194</v>
      </c>
      <c r="D66" s="1061">
        <v>2327763.677</v>
      </c>
      <c r="E66" s="1059">
        <v>3170456.796</v>
      </c>
      <c r="F66" s="1060">
        <v>0</v>
      </c>
      <c r="G66" s="1061">
        <v>3170456.797</v>
      </c>
      <c r="H66" s="1059">
        <v>2142915.0769999996</v>
      </c>
      <c r="I66" s="1060">
        <v>150.40297339593113</v>
      </c>
      <c r="J66" s="1061">
        <v>2143491.725</v>
      </c>
      <c r="K66" s="1059">
        <v>1049434.631</v>
      </c>
      <c r="L66" s="1060">
        <v>22.106937923839332</v>
      </c>
      <c r="M66" s="1061">
        <v>1049519.391</v>
      </c>
      <c r="N66" s="1059">
        <v>306604.6</v>
      </c>
      <c r="O66" s="1060">
        <v>0</v>
      </c>
      <c r="P66" s="1061">
        <v>306604.601</v>
      </c>
      <c r="Q66" s="1059">
        <v>1703585.852</v>
      </c>
      <c r="R66" s="1060">
        <v>0</v>
      </c>
      <c r="S66" s="1061">
        <v>1703585.853</v>
      </c>
      <c r="T66" s="1059">
        <v>0</v>
      </c>
      <c r="U66" s="1060">
        <v>0</v>
      </c>
      <c r="V66" s="1061">
        <v>0</v>
      </c>
      <c r="W66" s="1059">
        <v>746884.564</v>
      </c>
      <c r="X66" s="1060">
        <v>83314.53808033386</v>
      </c>
      <c r="Y66" s="1061">
        <v>1066312.505</v>
      </c>
      <c r="Z66" s="1059">
        <v>616668.309</v>
      </c>
      <c r="AA66" s="1060">
        <v>629.6797078768909</v>
      </c>
      <c r="AB66" s="1061">
        <v>619082.503</v>
      </c>
      <c r="AC66" s="1059">
        <v>719505.935</v>
      </c>
      <c r="AD66" s="1060">
        <v>3708.0652060511215</v>
      </c>
      <c r="AE66" s="1061">
        <v>733722.659</v>
      </c>
      <c r="AF66" s="1059">
        <v>12783150.562</v>
      </c>
      <c r="AG66" s="1060">
        <v>87999.25743348982</v>
      </c>
      <c r="AH66" s="1061">
        <v>13120539.717</v>
      </c>
      <c r="AI66" s="1052"/>
      <c r="AJ66" s="1052"/>
    </row>
    <row r="67" spans="1:34" ht="13.5">
      <c r="A67" s="1068" t="s">
        <v>985</v>
      </c>
      <c r="B67" s="1069">
        <v>3.834</v>
      </c>
      <c r="C67" s="1070"/>
      <c r="D67" s="1071"/>
      <c r="E67" s="1071"/>
      <c r="F67" s="1070"/>
      <c r="G67" s="1071"/>
      <c r="H67" s="1071"/>
      <c r="I67" s="1070"/>
      <c r="J67" s="1071"/>
      <c r="K67" s="1071"/>
      <c r="L67" s="1070"/>
      <c r="M67" s="1071"/>
      <c r="N67" s="1071"/>
      <c r="O67" s="1070"/>
      <c r="P67" s="1071"/>
      <c r="Q67" s="1071"/>
      <c r="R67" s="1070"/>
      <c r="S67" s="1071"/>
      <c r="T67" s="1071"/>
      <c r="U67" s="1070"/>
      <c r="V67" s="1071"/>
      <c r="W67" s="1071"/>
      <c r="X67" s="1070"/>
      <c r="Y67" s="1071"/>
      <c r="Z67" s="1071"/>
      <c r="AA67" s="1070"/>
      <c r="AB67" s="1071"/>
      <c r="AC67" s="1071"/>
      <c r="AD67" s="1070"/>
      <c r="AE67" s="1071"/>
      <c r="AF67" s="1071"/>
      <c r="AG67" s="1070"/>
      <c r="AH67" s="1071"/>
    </row>
    <row r="68" spans="1:34" ht="13.5">
      <c r="A68" s="1070" t="s">
        <v>583</v>
      </c>
      <c r="B68" s="1070"/>
      <c r="C68" s="1070"/>
      <c r="D68" s="1071"/>
      <c r="E68" s="1070"/>
      <c r="F68" s="1070"/>
      <c r="G68" s="1071"/>
      <c r="H68" s="1070"/>
      <c r="I68" s="1070"/>
      <c r="J68" s="1071"/>
      <c r="K68" s="1070"/>
      <c r="L68" s="1070"/>
      <c r="M68" s="1071"/>
      <c r="N68" s="1070"/>
      <c r="O68" s="1070"/>
      <c r="P68" s="1071"/>
      <c r="Q68" s="1070"/>
      <c r="R68" s="1070"/>
      <c r="S68" s="1071"/>
      <c r="T68" s="1070"/>
      <c r="U68" s="1070"/>
      <c r="V68" s="1071"/>
      <c r="W68" s="1070"/>
      <c r="X68" s="1070"/>
      <c r="Y68" s="1071"/>
      <c r="Z68" s="1070"/>
      <c r="AA68" s="1070"/>
      <c r="AB68" s="1071"/>
      <c r="AC68" s="1070"/>
      <c r="AD68" s="1070"/>
      <c r="AE68" s="1071"/>
      <c r="AF68" s="1070"/>
      <c r="AG68" s="1070"/>
      <c r="AH68" s="1071"/>
    </row>
    <row r="69" ht="15">
      <c r="A69" s="1013" t="s">
        <v>399</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57421875" defaultRowHeight="15"/>
  <cols>
    <col min="1" max="1" width="29.421875" style="559"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1.57421875" style="5" customWidth="1"/>
    <col min="14" max="14" width="14.57421875" style="5" bestFit="1" customWidth="1"/>
    <col min="15" max="15" width="19.57421875" style="5" bestFit="1" customWidth="1"/>
    <col min="16" max="16384" width="11.57421875" style="5" customWidth="1"/>
  </cols>
  <sheetData>
    <row r="1" ht="18" customHeight="1">
      <c r="A1" s="1183" t="s">
        <v>1054</v>
      </c>
    </row>
    <row r="2" spans="1:12" ht="42.75" customHeight="1">
      <c r="A2" s="1362" t="s">
        <v>949</v>
      </c>
      <c r="B2" s="1362"/>
      <c r="C2" s="1362"/>
      <c r="D2" s="1362"/>
      <c r="E2" s="1362"/>
      <c r="F2" s="1362"/>
      <c r="G2" s="1362"/>
      <c r="H2" s="1362"/>
      <c r="I2" s="1362"/>
      <c r="J2" s="1362"/>
      <c r="K2" s="1362"/>
      <c r="L2" s="1362"/>
    </row>
    <row r="3" spans="1:12" ht="18.75">
      <c r="A3" s="1363">
        <v>44681</v>
      </c>
      <c r="B3" s="1363"/>
      <c r="C3" s="1363"/>
      <c r="D3" s="1363"/>
      <c r="E3" s="1363"/>
      <c r="F3" s="1363"/>
      <c r="G3" s="1363"/>
      <c r="H3" s="1363"/>
      <c r="I3" s="1363"/>
      <c r="J3" s="1363"/>
      <c r="K3" s="1363"/>
      <c r="L3" s="1363"/>
    </row>
    <row r="4" spans="1:12" ht="16.5">
      <c r="A4" s="1317" t="s">
        <v>65</v>
      </c>
      <c r="B4" s="1317"/>
      <c r="C4" s="1317"/>
      <c r="D4" s="1317"/>
      <c r="E4" s="1317"/>
      <c r="F4" s="1317"/>
      <c r="G4" s="1317"/>
      <c r="H4" s="1317"/>
      <c r="I4" s="1317"/>
      <c r="J4" s="1317"/>
      <c r="K4" s="1317"/>
      <c r="L4" s="1317"/>
    </row>
    <row r="5" spans="1:12" s="562" customFormat="1" ht="9" customHeight="1" thickBot="1">
      <c r="A5" s="560"/>
      <c r="B5" s="561"/>
      <c r="C5" s="561"/>
      <c r="D5" s="561"/>
      <c r="E5" s="561"/>
      <c r="F5" s="561"/>
      <c r="G5" s="561"/>
      <c r="H5" s="561"/>
      <c r="I5" s="561"/>
      <c r="J5" s="561"/>
      <c r="K5" s="561"/>
      <c r="L5" s="561"/>
    </row>
    <row r="6" spans="1:12" ht="96.75" customHeight="1">
      <c r="A6" s="162" t="s">
        <v>621</v>
      </c>
      <c r="B6" s="563" t="s">
        <v>28</v>
      </c>
      <c r="C6" s="564" t="s">
        <v>29</v>
      </c>
      <c r="D6" s="564" t="s">
        <v>30</v>
      </c>
      <c r="E6" s="564" t="s">
        <v>31</v>
      </c>
      <c r="F6" s="564" t="s">
        <v>32</v>
      </c>
      <c r="G6" s="564" t="s">
        <v>33</v>
      </c>
      <c r="H6" s="564" t="s">
        <v>34</v>
      </c>
      <c r="I6" s="564" t="s">
        <v>35</v>
      </c>
      <c r="J6" s="564" t="s">
        <v>36</v>
      </c>
      <c r="K6" s="564" t="s">
        <v>37</v>
      </c>
      <c r="L6" s="565" t="s">
        <v>38</v>
      </c>
    </row>
    <row r="7" spans="1:14" ht="13.5">
      <c r="A7" s="566" t="s">
        <v>622</v>
      </c>
      <c r="B7" s="1004" t="s">
        <v>39</v>
      </c>
      <c r="C7" s="1005" t="s">
        <v>39</v>
      </c>
      <c r="D7" s="1005" t="s">
        <v>39</v>
      </c>
      <c r="E7" s="1005" t="s">
        <v>39</v>
      </c>
      <c r="F7" s="1005" t="s">
        <v>39</v>
      </c>
      <c r="G7" s="1005" t="s">
        <v>39</v>
      </c>
      <c r="H7" s="1005" t="s">
        <v>39</v>
      </c>
      <c r="I7" s="1005" t="s">
        <v>39</v>
      </c>
      <c r="J7" s="1005" t="s">
        <v>39</v>
      </c>
      <c r="K7" s="1005" t="s">
        <v>39</v>
      </c>
      <c r="L7" s="1005" t="s">
        <v>39</v>
      </c>
      <c r="N7" s="1006"/>
    </row>
    <row r="8" spans="1:12" ht="13.5">
      <c r="A8" s="569" t="s">
        <v>623</v>
      </c>
      <c r="B8" s="1007" t="s">
        <v>39</v>
      </c>
      <c r="C8" s="516" t="s">
        <v>39</v>
      </c>
      <c r="D8" s="516" t="s">
        <v>39</v>
      </c>
      <c r="E8" s="516" t="s">
        <v>39</v>
      </c>
      <c r="F8" s="516" t="s">
        <v>39</v>
      </c>
      <c r="G8" s="516" t="s">
        <v>39</v>
      </c>
      <c r="H8" s="516" t="s">
        <v>39</v>
      </c>
      <c r="I8" s="516" t="s">
        <v>39</v>
      </c>
      <c r="J8" s="516" t="s">
        <v>39</v>
      </c>
      <c r="K8" s="516" t="s">
        <v>39</v>
      </c>
      <c r="L8" s="516" t="s">
        <v>39</v>
      </c>
    </row>
    <row r="9" spans="1:12" ht="13.5">
      <c r="A9" s="569" t="s">
        <v>392</v>
      </c>
      <c r="B9" s="1007" t="s">
        <v>39</v>
      </c>
      <c r="C9" s="516" t="s">
        <v>39</v>
      </c>
      <c r="D9" s="516" t="s">
        <v>39</v>
      </c>
      <c r="E9" s="516" t="s">
        <v>39</v>
      </c>
      <c r="F9" s="516" t="s">
        <v>39</v>
      </c>
      <c r="G9" s="516" t="s">
        <v>39</v>
      </c>
      <c r="H9" s="516" t="s">
        <v>39</v>
      </c>
      <c r="I9" s="516" t="s">
        <v>39</v>
      </c>
      <c r="J9" s="516" t="s">
        <v>39</v>
      </c>
      <c r="K9" s="516" t="s">
        <v>39</v>
      </c>
      <c r="L9" s="516" t="s">
        <v>39</v>
      </c>
    </row>
    <row r="10" spans="1:12" ht="13.5">
      <c r="A10" s="569" t="s">
        <v>396</v>
      </c>
      <c r="B10" s="1007" t="s">
        <v>39</v>
      </c>
      <c r="C10" s="516" t="s">
        <v>39</v>
      </c>
      <c r="D10" s="516" t="s">
        <v>39</v>
      </c>
      <c r="E10" s="516" t="s">
        <v>39</v>
      </c>
      <c r="F10" s="516" t="s">
        <v>39</v>
      </c>
      <c r="G10" s="516" t="s">
        <v>39</v>
      </c>
      <c r="H10" s="516" t="s">
        <v>39</v>
      </c>
      <c r="I10" s="516" t="s">
        <v>39</v>
      </c>
      <c r="J10" s="516" t="s">
        <v>39</v>
      </c>
      <c r="K10" s="516" t="s">
        <v>39</v>
      </c>
      <c r="L10" s="516" t="s">
        <v>39</v>
      </c>
    </row>
    <row r="11" spans="1:12" ht="13.5">
      <c r="A11" s="569" t="s">
        <v>624</v>
      </c>
      <c r="B11" s="1007" t="s">
        <v>39</v>
      </c>
      <c r="C11" s="516" t="s">
        <v>39</v>
      </c>
      <c r="D11" s="516" t="s">
        <v>39</v>
      </c>
      <c r="E11" s="516" t="s">
        <v>39</v>
      </c>
      <c r="F11" s="516" t="s">
        <v>39</v>
      </c>
      <c r="G11" s="516" t="s">
        <v>39</v>
      </c>
      <c r="H11" s="516" t="s">
        <v>39</v>
      </c>
      <c r="I11" s="516" t="s">
        <v>39</v>
      </c>
      <c r="J11" s="516" t="s">
        <v>39</v>
      </c>
      <c r="K11" s="516" t="s">
        <v>39</v>
      </c>
      <c r="L11" s="516" t="s">
        <v>39</v>
      </c>
    </row>
    <row r="12" spans="1:15" ht="13.5">
      <c r="A12" s="569" t="s">
        <v>625</v>
      </c>
      <c r="B12" s="1007" t="s">
        <v>39</v>
      </c>
      <c r="C12" s="516" t="s">
        <v>39</v>
      </c>
      <c r="D12" s="516" t="s">
        <v>39</v>
      </c>
      <c r="E12" s="516" t="s">
        <v>39</v>
      </c>
      <c r="F12" s="516" t="s">
        <v>39</v>
      </c>
      <c r="G12" s="516" t="s">
        <v>39</v>
      </c>
      <c r="H12" s="516" t="s">
        <v>39</v>
      </c>
      <c r="I12" s="516" t="s">
        <v>39</v>
      </c>
      <c r="J12" s="516" t="s">
        <v>39</v>
      </c>
      <c r="K12" s="516" t="s">
        <v>39</v>
      </c>
      <c r="L12" s="516" t="s">
        <v>39</v>
      </c>
      <c r="O12" s="1008"/>
    </row>
    <row r="13" spans="1:12" ht="13.5">
      <c r="A13" s="569" t="s">
        <v>626</v>
      </c>
      <c r="B13" s="1007" t="s">
        <v>39</v>
      </c>
      <c r="C13" s="516" t="s">
        <v>39</v>
      </c>
      <c r="D13" s="516" t="s">
        <v>39</v>
      </c>
      <c r="E13" s="516" t="s">
        <v>39</v>
      </c>
      <c r="F13" s="516" t="s">
        <v>39</v>
      </c>
      <c r="G13" s="516" t="s">
        <v>39</v>
      </c>
      <c r="H13" s="516" t="s">
        <v>39</v>
      </c>
      <c r="I13" s="516" t="s">
        <v>39</v>
      </c>
      <c r="J13" s="516" t="s">
        <v>39</v>
      </c>
      <c r="K13" s="516" t="s">
        <v>39</v>
      </c>
      <c r="L13" s="516" t="s">
        <v>39</v>
      </c>
    </row>
    <row r="14" spans="1:12" ht="13.5" hidden="1">
      <c r="A14" s="569" t="s">
        <v>627</v>
      </c>
      <c r="B14" s="1007" t="s">
        <v>39</v>
      </c>
      <c r="C14" s="516" t="s">
        <v>39</v>
      </c>
      <c r="D14" s="516" t="s">
        <v>39</v>
      </c>
      <c r="E14" s="516" t="s">
        <v>39</v>
      </c>
      <c r="F14" s="516" t="s">
        <v>39</v>
      </c>
      <c r="G14" s="516" t="s">
        <v>39</v>
      </c>
      <c r="H14" s="516" t="s">
        <v>39</v>
      </c>
      <c r="I14" s="516" t="s">
        <v>39</v>
      </c>
      <c r="J14" s="516" t="s">
        <v>39</v>
      </c>
      <c r="K14" s="516" t="s">
        <v>39</v>
      </c>
      <c r="L14" s="516" t="s">
        <v>39</v>
      </c>
    </row>
    <row r="15" spans="1:12" ht="3" customHeight="1">
      <c r="A15" s="569"/>
      <c r="B15" s="1007" t="s">
        <v>39</v>
      </c>
      <c r="C15" s="516" t="s">
        <v>39</v>
      </c>
      <c r="D15" s="516" t="s">
        <v>39</v>
      </c>
      <c r="E15" s="516" t="s">
        <v>39</v>
      </c>
      <c r="F15" s="516" t="s">
        <v>39</v>
      </c>
      <c r="G15" s="516" t="s">
        <v>39</v>
      </c>
      <c r="H15" s="516" t="s">
        <v>39</v>
      </c>
      <c r="I15" s="516" t="s">
        <v>39</v>
      </c>
      <c r="J15" s="516" t="s">
        <v>39</v>
      </c>
      <c r="K15" s="516" t="s">
        <v>39</v>
      </c>
      <c r="L15" s="516" t="s">
        <v>39</v>
      </c>
    </row>
    <row r="16" spans="1:12" ht="13.5">
      <c r="A16" s="566" t="s">
        <v>628</v>
      </c>
      <c r="B16" s="1004" t="s">
        <v>39</v>
      </c>
      <c r="C16" s="1005" t="s">
        <v>39</v>
      </c>
      <c r="D16" s="1005" t="s">
        <v>39</v>
      </c>
      <c r="E16" s="1005" t="s">
        <v>39</v>
      </c>
      <c r="F16" s="1005" t="s">
        <v>39</v>
      </c>
      <c r="G16" s="1005" t="s">
        <v>39</v>
      </c>
      <c r="H16" s="1005" t="s">
        <v>39</v>
      </c>
      <c r="I16" s="1005" t="s">
        <v>39</v>
      </c>
      <c r="J16" s="1005" t="s">
        <v>39</v>
      </c>
      <c r="K16" s="1005" t="s">
        <v>39</v>
      </c>
      <c r="L16" s="1005" t="s">
        <v>39</v>
      </c>
    </row>
    <row r="17" spans="1:12" ht="13.5">
      <c r="A17" s="569" t="s">
        <v>623</v>
      </c>
      <c r="B17" s="1007" t="s">
        <v>39</v>
      </c>
      <c r="C17" s="516" t="s">
        <v>39</v>
      </c>
      <c r="D17" s="516" t="s">
        <v>39</v>
      </c>
      <c r="E17" s="516" t="s">
        <v>39</v>
      </c>
      <c r="F17" s="516" t="s">
        <v>39</v>
      </c>
      <c r="G17" s="516" t="s">
        <v>39</v>
      </c>
      <c r="H17" s="516" t="s">
        <v>39</v>
      </c>
      <c r="I17" s="516" t="s">
        <v>39</v>
      </c>
      <c r="J17" s="516" t="s">
        <v>39</v>
      </c>
      <c r="K17" s="516" t="s">
        <v>39</v>
      </c>
      <c r="L17" s="516" t="s">
        <v>39</v>
      </c>
    </row>
    <row r="18" spans="1:12" ht="13.5">
      <c r="A18" s="569" t="s">
        <v>392</v>
      </c>
      <c r="B18" s="1007" t="s">
        <v>39</v>
      </c>
      <c r="C18" s="516" t="s">
        <v>39</v>
      </c>
      <c r="D18" s="516" t="s">
        <v>39</v>
      </c>
      <c r="E18" s="516" t="s">
        <v>39</v>
      </c>
      <c r="F18" s="516" t="s">
        <v>39</v>
      </c>
      <c r="G18" s="516" t="s">
        <v>39</v>
      </c>
      <c r="H18" s="516" t="s">
        <v>39</v>
      </c>
      <c r="I18" s="516" t="s">
        <v>39</v>
      </c>
      <c r="J18" s="516" t="s">
        <v>39</v>
      </c>
      <c r="K18" s="516" t="s">
        <v>39</v>
      </c>
      <c r="L18" s="516" t="s">
        <v>39</v>
      </c>
    </row>
    <row r="19" spans="1:12" ht="13.5">
      <c r="A19" s="569" t="s">
        <v>396</v>
      </c>
      <c r="B19" s="1007" t="s">
        <v>39</v>
      </c>
      <c r="C19" s="516" t="s">
        <v>39</v>
      </c>
      <c r="D19" s="516" t="s">
        <v>39</v>
      </c>
      <c r="E19" s="516" t="s">
        <v>39</v>
      </c>
      <c r="F19" s="516" t="s">
        <v>39</v>
      </c>
      <c r="G19" s="516" t="s">
        <v>39</v>
      </c>
      <c r="H19" s="516" t="s">
        <v>39</v>
      </c>
      <c r="I19" s="516" t="s">
        <v>39</v>
      </c>
      <c r="J19" s="516" t="s">
        <v>39</v>
      </c>
      <c r="K19" s="516" t="s">
        <v>39</v>
      </c>
      <c r="L19" s="516" t="s">
        <v>39</v>
      </c>
    </row>
    <row r="20" spans="1:12" ht="13.5">
      <c r="A20" s="569" t="s">
        <v>624</v>
      </c>
      <c r="B20" s="1007" t="s">
        <v>39</v>
      </c>
      <c r="C20" s="516" t="s">
        <v>39</v>
      </c>
      <c r="D20" s="516" t="s">
        <v>39</v>
      </c>
      <c r="E20" s="516" t="s">
        <v>39</v>
      </c>
      <c r="F20" s="516" t="s">
        <v>39</v>
      </c>
      <c r="G20" s="516" t="s">
        <v>39</v>
      </c>
      <c r="H20" s="516" t="s">
        <v>39</v>
      </c>
      <c r="I20" s="516" t="s">
        <v>39</v>
      </c>
      <c r="J20" s="516" t="s">
        <v>39</v>
      </c>
      <c r="K20" s="516" t="s">
        <v>39</v>
      </c>
      <c r="L20" s="516" t="s">
        <v>39</v>
      </c>
    </row>
    <row r="21" spans="1:12" ht="13.5">
      <c r="A21" s="569" t="s">
        <v>625</v>
      </c>
      <c r="B21" s="1007" t="s">
        <v>39</v>
      </c>
      <c r="C21" s="516" t="s">
        <v>39</v>
      </c>
      <c r="D21" s="516" t="s">
        <v>39</v>
      </c>
      <c r="E21" s="516" t="s">
        <v>39</v>
      </c>
      <c r="F21" s="516" t="s">
        <v>39</v>
      </c>
      <c r="G21" s="516" t="s">
        <v>39</v>
      </c>
      <c r="H21" s="516" t="s">
        <v>39</v>
      </c>
      <c r="I21" s="516" t="s">
        <v>39</v>
      </c>
      <c r="J21" s="516" t="s">
        <v>39</v>
      </c>
      <c r="K21" s="516" t="s">
        <v>39</v>
      </c>
      <c r="L21" s="516" t="s">
        <v>39</v>
      </c>
    </row>
    <row r="22" spans="1:12" ht="13.5">
      <c r="A22" s="569" t="s">
        <v>626</v>
      </c>
      <c r="B22" s="1007" t="s">
        <v>39</v>
      </c>
      <c r="C22" s="516" t="s">
        <v>39</v>
      </c>
      <c r="D22" s="516" t="s">
        <v>39</v>
      </c>
      <c r="E22" s="516" t="s">
        <v>39</v>
      </c>
      <c r="F22" s="516" t="s">
        <v>39</v>
      </c>
      <c r="G22" s="516" t="s">
        <v>39</v>
      </c>
      <c r="H22" s="516" t="s">
        <v>39</v>
      </c>
      <c r="I22" s="516" t="s">
        <v>39</v>
      </c>
      <c r="J22" s="516" t="s">
        <v>39</v>
      </c>
      <c r="K22" s="516" t="s">
        <v>39</v>
      </c>
      <c r="L22" s="516" t="s">
        <v>39</v>
      </c>
    </row>
    <row r="23" spans="1:12" ht="13.5" hidden="1">
      <c r="A23" s="569" t="s">
        <v>627</v>
      </c>
      <c r="B23" s="1007" t="s">
        <v>39</v>
      </c>
      <c r="C23" s="516" t="s">
        <v>39</v>
      </c>
      <c r="D23" s="516" t="s">
        <v>39</v>
      </c>
      <c r="E23" s="516" t="s">
        <v>39</v>
      </c>
      <c r="F23" s="516" t="s">
        <v>39</v>
      </c>
      <c r="G23" s="516" t="s">
        <v>39</v>
      </c>
      <c r="H23" s="516" t="s">
        <v>39</v>
      </c>
      <c r="I23" s="516" t="s">
        <v>39</v>
      </c>
      <c r="J23" s="516" t="s">
        <v>39</v>
      </c>
      <c r="K23" s="516" t="s">
        <v>39</v>
      </c>
      <c r="L23" s="516" t="s">
        <v>39</v>
      </c>
    </row>
    <row r="24" spans="1:12" ht="2.25" customHeight="1">
      <c r="A24" s="569"/>
      <c r="B24" s="1007" t="s">
        <v>39</v>
      </c>
      <c r="C24" s="516" t="s">
        <v>39</v>
      </c>
      <c r="D24" s="516" t="s">
        <v>39</v>
      </c>
      <c r="E24" s="516" t="s">
        <v>39</v>
      </c>
      <c r="F24" s="516" t="s">
        <v>39</v>
      </c>
      <c r="G24" s="516" t="s">
        <v>39</v>
      </c>
      <c r="H24" s="516" t="s">
        <v>39</v>
      </c>
      <c r="I24" s="516" t="s">
        <v>39</v>
      </c>
      <c r="J24" s="516" t="s">
        <v>39</v>
      </c>
      <c r="K24" s="516" t="s">
        <v>39</v>
      </c>
      <c r="L24" s="516" t="s">
        <v>39</v>
      </c>
    </row>
    <row r="25" spans="1:12" ht="13.5">
      <c r="A25" s="566" t="s">
        <v>629</v>
      </c>
      <c r="B25" s="1004">
        <v>17.061658451685314</v>
      </c>
      <c r="C25" s="1005">
        <v>17.232163005910582</v>
      </c>
      <c r="D25" s="1005">
        <v>21.245079291957065</v>
      </c>
      <c r="E25" s="1005">
        <v>1.6336345374066068</v>
      </c>
      <c r="F25" s="1005">
        <v>4.99883645378763</v>
      </c>
      <c r="G25" s="1005">
        <v>42.38441252959389</v>
      </c>
      <c r="H25" s="1005" t="s">
        <v>39</v>
      </c>
      <c r="I25" s="1005">
        <v>8.993643364001432</v>
      </c>
      <c r="J25" s="1005">
        <v>4.780655404473482</v>
      </c>
      <c r="K25" s="1005">
        <v>4.622238903462964</v>
      </c>
      <c r="L25" s="1005">
        <v>12.590509990284335</v>
      </c>
    </row>
    <row r="26" spans="1:12" ht="13.5">
      <c r="A26" s="569" t="s">
        <v>623</v>
      </c>
      <c r="B26" s="1007">
        <v>0.6003825011278839</v>
      </c>
      <c r="C26" s="516" t="s">
        <v>39</v>
      </c>
      <c r="D26" s="516" t="s">
        <v>39</v>
      </c>
      <c r="E26" s="516" t="s">
        <v>39</v>
      </c>
      <c r="F26" s="516" t="s">
        <v>39</v>
      </c>
      <c r="G26" s="516">
        <v>35.88173775985809</v>
      </c>
      <c r="H26" s="516" t="s">
        <v>39</v>
      </c>
      <c r="I26" s="516" t="s">
        <v>39</v>
      </c>
      <c r="J26" s="516" t="s">
        <v>39</v>
      </c>
      <c r="K26" s="516" t="s">
        <v>39</v>
      </c>
      <c r="L26" s="516">
        <v>33.27534882211356</v>
      </c>
    </row>
    <row r="27" spans="1:12" ht="13.5">
      <c r="A27" s="569" t="s">
        <v>392</v>
      </c>
      <c r="B27" s="1007" t="s">
        <v>39</v>
      </c>
      <c r="C27" s="516" t="s">
        <v>39</v>
      </c>
      <c r="D27" s="516" t="s">
        <v>39</v>
      </c>
      <c r="E27" s="516" t="s">
        <v>39</v>
      </c>
      <c r="F27" s="516" t="s">
        <v>39</v>
      </c>
      <c r="G27" s="516" t="s">
        <v>39</v>
      </c>
      <c r="H27" s="516" t="s">
        <v>39</v>
      </c>
      <c r="I27" s="516" t="s">
        <v>39</v>
      </c>
      <c r="J27" s="516" t="s">
        <v>39</v>
      </c>
      <c r="K27" s="516" t="s">
        <v>39</v>
      </c>
      <c r="L27" s="516" t="s">
        <v>39</v>
      </c>
    </row>
    <row r="28" spans="1:12" ht="13.5">
      <c r="A28" s="569" t="s">
        <v>396</v>
      </c>
      <c r="B28" s="1007">
        <v>18.936454454862673</v>
      </c>
      <c r="C28" s="516">
        <v>17.232163005910582</v>
      </c>
      <c r="D28" s="516">
        <v>21.245079291957065</v>
      </c>
      <c r="E28" s="516">
        <v>1.6336345374066068</v>
      </c>
      <c r="F28" s="516">
        <v>4.99883645378763</v>
      </c>
      <c r="G28" s="516">
        <v>64.24009746022486</v>
      </c>
      <c r="H28" s="516" t="s">
        <v>39</v>
      </c>
      <c r="I28" s="516">
        <v>9.668108840196247</v>
      </c>
      <c r="J28" s="516">
        <v>4.780655404473482</v>
      </c>
      <c r="K28" s="516">
        <v>4.884344622366434</v>
      </c>
      <c r="L28" s="516">
        <v>12.84186502242663</v>
      </c>
    </row>
    <row r="29" spans="1:12" ht="13.5">
      <c r="A29" s="569" t="s">
        <v>624</v>
      </c>
      <c r="B29" s="1007" t="s">
        <v>39</v>
      </c>
      <c r="C29" s="516" t="s">
        <v>39</v>
      </c>
      <c r="D29" s="516" t="s">
        <v>39</v>
      </c>
      <c r="E29" s="516" t="s">
        <v>39</v>
      </c>
      <c r="F29" s="516" t="s">
        <v>39</v>
      </c>
      <c r="G29" s="516" t="s">
        <v>39</v>
      </c>
      <c r="H29" s="516" t="s">
        <v>39</v>
      </c>
      <c r="I29" s="516" t="s">
        <v>39</v>
      </c>
      <c r="J29" s="516" t="s">
        <v>39</v>
      </c>
      <c r="K29" s="516">
        <v>2.330310263106885</v>
      </c>
      <c r="L29" s="516">
        <v>2.330310263106885</v>
      </c>
    </row>
    <row r="30" spans="1:12" ht="13.5">
      <c r="A30" s="569" t="s">
        <v>625</v>
      </c>
      <c r="B30" s="1007" t="s">
        <v>39</v>
      </c>
      <c r="C30" s="516" t="s">
        <v>39</v>
      </c>
      <c r="D30" s="516" t="s">
        <v>39</v>
      </c>
      <c r="E30" s="516" t="s">
        <v>39</v>
      </c>
      <c r="F30" s="516" t="s">
        <v>39</v>
      </c>
      <c r="G30" s="516" t="s">
        <v>39</v>
      </c>
      <c r="H30" s="516" t="s">
        <v>39</v>
      </c>
      <c r="I30" s="516">
        <v>0.10808044174212222</v>
      </c>
      <c r="J30" s="516" t="s">
        <v>39</v>
      </c>
      <c r="K30" s="516" t="s">
        <v>39</v>
      </c>
      <c r="L30" s="516">
        <v>0.10808044174212222</v>
      </c>
    </row>
    <row r="31" spans="1:12" ht="13.5">
      <c r="A31" s="569" t="s">
        <v>626</v>
      </c>
      <c r="B31" s="1007" t="s">
        <v>39</v>
      </c>
      <c r="C31" s="516" t="s">
        <v>39</v>
      </c>
      <c r="D31" s="516" t="s">
        <v>39</v>
      </c>
      <c r="E31" s="516" t="s">
        <v>39</v>
      </c>
      <c r="F31" s="516" t="s">
        <v>39</v>
      </c>
      <c r="G31" s="516" t="s">
        <v>39</v>
      </c>
      <c r="H31" s="516" t="s">
        <v>39</v>
      </c>
      <c r="I31" s="516" t="s">
        <v>39</v>
      </c>
      <c r="J31" s="516" t="s">
        <v>39</v>
      </c>
      <c r="K31" s="516" t="s">
        <v>39</v>
      </c>
      <c r="L31" s="516" t="s">
        <v>39</v>
      </c>
    </row>
    <row r="32" spans="1:12" ht="13.5" hidden="1">
      <c r="A32" s="569" t="s">
        <v>627</v>
      </c>
      <c r="B32" s="1007">
        <v>7.079993108410779</v>
      </c>
      <c r="C32" s="516" t="s">
        <v>39</v>
      </c>
      <c r="D32" s="516" t="s">
        <v>39</v>
      </c>
      <c r="E32" s="516" t="s">
        <v>39</v>
      </c>
      <c r="F32" s="516" t="s">
        <v>39</v>
      </c>
      <c r="G32" s="516" t="s">
        <v>39</v>
      </c>
      <c r="H32" s="516" t="s">
        <v>39</v>
      </c>
      <c r="I32" s="516" t="s">
        <v>39</v>
      </c>
      <c r="J32" s="516" t="s">
        <v>39</v>
      </c>
      <c r="K32" s="516" t="s">
        <v>39</v>
      </c>
      <c r="L32" s="516">
        <v>7.079993108410779</v>
      </c>
    </row>
    <row r="33" spans="1:12" ht="3.75" customHeight="1">
      <c r="A33" s="569"/>
      <c r="B33" s="1007" t="s">
        <v>39</v>
      </c>
      <c r="C33" s="516" t="s">
        <v>39</v>
      </c>
      <c r="D33" s="516" t="s">
        <v>39</v>
      </c>
      <c r="E33" s="516" t="s">
        <v>39</v>
      </c>
      <c r="F33" s="516" t="s">
        <v>39</v>
      </c>
      <c r="G33" s="516" t="s">
        <v>39</v>
      </c>
      <c r="H33" s="516" t="s">
        <v>39</v>
      </c>
      <c r="I33" s="516" t="s">
        <v>39</v>
      </c>
      <c r="J33" s="516" t="s">
        <v>39</v>
      </c>
      <c r="K33" s="516" t="s">
        <v>39</v>
      </c>
      <c r="L33" s="516" t="s">
        <v>39</v>
      </c>
    </row>
    <row r="34" spans="1:12" ht="13.5">
      <c r="A34" s="566" t="s">
        <v>630</v>
      </c>
      <c r="B34" s="1004">
        <v>21.17460105966641</v>
      </c>
      <c r="C34" s="1005">
        <v>6.712603948416457</v>
      </c>
      <c r="D34" s="1005">
        <v>7.092829350972026</v>
      </c>
      <c r="E34" s="1005">
        <v>5.44508727312511</v>
      </c>
      <c r="F34" s="1005">
        <v>8.823670761718121</v>
      </c>
      <c r="G34" s="1005" t="s">
        <v>39</v>
      </c>
      <c r="H34" s="1005" t="s">
        <v>39</v>
      </c>
      <c r="I34" s="1005">
        <v>12.670986110874512</v>
      </c>
      <c r="J34" s="1005">
        <v>8.208502944893285</v>
      </c>
      <c r="K34" s="1005">
        <v>11.02127082972601</v>
      </c>
      <c r="L34" s="1005">
        <v>8.00241643759402</v>
      </c>
    </row>
    <row r="35" spans="1:12" ht="13.5">
      <c r="A35" s="569" t="s">
        <v>623</v>
      </c>
      <c r="B35" s="1007" t="s">
        <v>39</v>
      </c>
      <c r="C35" s="516" t="s">
        <v>39</v>
      </c>
      <c r="D35" s="516" t="s">
        <v>39</v>
      </c>
      <c r="E35" s="516" t="s">
        <v>39</v>
      </c>
      <c r="F35" s="516" t="s">
        <v>39</v>
      </c>
      <c r="G35" s="516" t="s">
        <v>39</v>
      </c>
      <c r="H35" s="516" t="s">
        <v>39</v>
      </c>
      <c r="I35" s="516" t="s">
        <v>39</v>
      </c>
      <c r="J35" s="516" t="s">
        <v>39</v>
      </c>
      <c r="K35" s="516" t="s">
        <v>39</v>
      </c>
      <c r="L35" s="516" t="s">
        <v>39</v>
      </c>
    </row>
    <row r="36" spans="1:12" ht="13.5">
      <c r="A36" s="569" t="s">
        <v>392</v>
      </c>
      <c r="B36" s="1007" t="s">
        <v>39</v>
      </c>
      <c r="C36" s="516" t="s">
        <v>39</v>
      </c>
      <c r="D36" s="516" t="s">
        <v>39</v>
      </c>
      <c r="E36" s="516" t="s">
        <v>39</v>
      </c>
      <c r="F36" s="516" t="s">
        <v>39</v>
      </c>
      <c r="G36" s="516" t="s">
        <v>39</v>
      </c>
      <c r="H36" s="516" t="s">
        <v>39</v>
      </c>
      <c r="I36" s="516" t="s">
        <v>39</v>
      </c>
      <c r="J36" s="516" t="s">
        <v>39</v>
      </c>
      <c r="K36" s="516" t="s">
        <v>39</v>
      </c>
      <c r="L36" s="516" t="s">
        <v>39</v>
      </c>
    </row>
    <row r="37" spans="1:12" ht="13.5">
      <c r="A37" s="569" t="s">
        <v>396</v>
      </c>
      <c r="B37" s="1007">
        <v>21.186415011352196</v>
      </c>
      <c r="C37" s="516">
        <v>6.712603948416457</v>
      </c>
      <c r="D37" s="516">
        <v>7.092829350972026</v>
      </c>
      <c r="E37" s="516">
        <v>5.44508727312511</v>
      </c>
      <c r="F37" s="516">
        <v>8.823670761718121</v>
      </c>
      <c r="G37" s="516" t="s">
        <v>39</v>
      </c>
      <c r="H37" s="516" t="s">
        <v>39</v>
      </c>
      <c r="I37" s="516">
        <v>12.719228999696899</v>
      </c>
      <c r="J37" s="516">
        <v>8.208502944893285</v>
      </c>
      <c r="K37" s="516">
        <v>11.027136987987902</v>
      </c>
      <c r="L37" s="516">
        <v>8.003399984225997</v>
      </c>
    </row>
    <row r="38" spans="1:12" ht="13.5">
      <c r="A38" s="569" t="s">
        <v>624</v>
      </c>
      <c r="B38" s="1007" t="s">
        <v>39</v>
      </c>
      <c r="C38" s="516" t="s">
        <v>39</v>
      </c>
      <c r="D38" s="516" t="s">
        <v>39</v>
      </c>
      <c r="E38" s="516" t="s">
        <v>39</v>
      </c>
      <c r="F38" s="516" t="s">
        <v>39</v>
      </c>
      <c r="G38" s="516" t="s">
        <v>39</v>
      </c>
      <c r="H38" s="516" t="s">
        <v>39</v>
      </c>
      <c r="I38" s="516" t="s">
        <v>39</v>
      </c>
      <c r="J38" s="516" t="s">
        <v>39</v>
      </c>
      <c r="K38" s="516">
        <v>0.931866093413527</v>
      </c>
      <c r="L38" s="516">
        <v>0.931866093413527</v>
      </c>
    </row>
    <row r="39" spans="1:12" ht="13.5">
      <c r="A39" s="569" t="s">
        <v>625</v>
      </c>
      <c r="B39" s="1007" t="s">
        <v>39</v>
      </c>
      <c r="C39" s="516" t="s">
        <v>39</v>
      </c>
      <c r="D39" s="516" t="s">
        <v>39</v>
      </c>
      <c r="E39" s="516" t="s">
        <v>39</v>
      </c>
      <c r="F39" s="516" t="s">
        <v>39</v>
      </c>
      <c r="G39" s="516" t="s">
        <v>39</v>
      </c>
      <c r="H39" s="516" t="s">
        <v>39</v>
      </c>
      <c r="I39" s="516" t="s">
        <v>39</v>
      </c>
      <c r="J39" s="516" t="s">
        <v>39</v>
      </c>
      <c r="K39" s="516" t="s">
        <v>39</v>
      </c>
      <c r="L39" s="516" t="s">
        <v>39</v>
      </c>
    </row>
    <row r="40" spans="1:12" ht="13.5">
      <c r="A40" s="569" t="s">
        <v>626</v>
      </c>
      <c r="B40" s="1007" t="s">
        <v>39</v>
      </c>
      <c r="C40" s="516" t="s">
        <v>39</v>
      </c>
      <c r="D40" s="516" t="s">
        <v>39</v>
      </c>
      <c r="E40" s="516" t="s">
        <v>39</v>
      </c>
      <c r="F40" s="516" t="s">
        <v>39</v>
      </c>
      <c r="G40" s="516" t="s">
        <v>39</v>
      </c>
      <c r="H40" s="516" t="s">
        <v>39</v>
      </c>
      <c r="I40" s="516" t="s">
        <v>39</v>
      </c>
      <c r="J40" s="516" t="s">
        <v>39</v>
      </c>
      <c r="K40" s="516" t="s">
        <v>39</v>
      </c>
      <c r="L40" s="516" t="s">
        <v>39</v>
      </c>
    </row>
    <row r="41" spans="1:12" ht="13.5" hidden="1">
      <c r="A41" s="569" t="s">
        <v>627</v>
      </c>
      <c r="B41" s="1007">
        <v>19.52163051490295</v>
      </c>
      <c r="C41" s="516" t="s">
        <v>39</v>
      </c>
      <c r="D41" s="516" t="s">
        <v>39</v>
      </c>
      <c r="E41" s="516" t="s">
        <v>39</v>
      </c>
      <c r="F41" s="516" t="s">
        <v>39</v>
      </c>
      <c r="G41" s="516" t="s">
        <v>39</v>
      </c>
      <c r="H41" s="516" t="s">
        <v>39</v>
      </c>
      <c r="I41" s="516" t="s">
        <v>39</v>
      </c>
      <c r="J41" s="516" t="s">
        <v>39</v>
      </c>
      <c r="K41" s="516" t="s">
        <v>39</v>
      </c>
      <c r="L41" s="516">
        <v>19.52163051490295</v>
      </c>
    </row>
    <row r="42" spans="1:12" ht="3" customHeight="1">
      <c r="A42" s="569"/>
      <c r="B42" s="1007" t="s">
        <v>39</v>
      </c>
      <c r="C42" s="516" t="s">
        <v>39</v>
      </c>
      <c r="D42" s="516" t="s">
        <v>39</v>
      </c>
      <c r="E42" s="516" t="s">
        <v>39</v>
      </c>
      <c r="F42" s="516" t="s">
        <v>39</v>
      </c>
      <c r="G42" s="516" t="s">
        <v>39</v>
      </c>
      <c r="H42" s="516" t="s">
        <v>39</v>
      </c>
      <c r="I42" s="516" t="s">
        <v>39</v>
      </c>
      <c r="J42" s="516" t="s">
        <v>39</v>
      </c>
      <c r="K42" s="516" t="s">
        <v>39</v>
      </c>
      <c r="L42" s="516" t="s">
        <v>39</v>
      </c>
    </row>
    <row r="43" spans="1:12" ht="13.5">
      <c r="A43" s="566" t="s">
        <v>631</v>
      </c>
      <c r="B43" s="1004">
        <v>22.358126397568164</v>
      </c>
      <c r="C43" s="1005">
        <v>3.5491702268865652</v>
      </c>
      <c r="D43" s="1005">
        <v>3.9675456272282235</v>
      </c>
      <c r="E43" s="1005">
        <v>9.661945126577772</v>
      </c>
      <c r="F43" s="1005">
        <v>4.539882755569896</v>
      </c>
      <c r="G43" s="1005" t="s">
        <v>39</v>
      </c>
      <c r="H43" s="1005" t="s">
        <v>39</v>
      </c>
      <c r="I43" s="1005">
        <v>3.4972936109815467</v>
      </c>
      <c r="J43" s="1005">
        <v>8.622665894545625</v>
      </c>
      <c r="K43" s="1005">
        <v>7.88937538477595</v>
      </c>
      <c r="L43" s="1005">
        <v>4.889282275447618</v>
      </c>
    </row>
    <row r="44" spans="1:12" ht="13.5" customHeight="1">
      <c r="A44" s="569" t="s">
        <v>623</v>
      </c>
      <c r="B44" s="1007" t="s">
        <v>39</v>
      </c>
      <c r="C44" s="516" t="s">
        <v>39</v>
      </c>
      <c r="D44" s="516" t="s">
        <v>39</v>
      </c>
      <c r="E44" s="516" t="s">
        <v>39</v>
      </c>
      <c r="F44" s="516" t="s">
        <v>39</v>
      </c>
      <c r="G44" s="516" t="s">
        <v>39</v>
      </c>
      <c r="H44" s="516" t="s">
        <v>39</v>
      </c>
      <c r="I44" s="516" t="s">
        <v>39</v>
      </c>
      <c r="J44" s="516" t="s">
        <v>39</v>
      </c>
      <c r="K44" s="516" t="s">
        <v>39</v>
      </c>
      <c r="L44" s="516" t="s">
        <v>39</v>
      </c>
    </row>
    <row r="45" spans="1:12" ht="13.5">
      <c r="A45" s="569" t="s">
        <v>392</v>
      </c>
      <c r="B45" s="1007" t="s">
        <v>39</v>
      </c>
      <c r="C45" s="516" t="s">
        <v>39</v>
      </c>
      <c r="D45" s="516" t="s">
        <v>39</v>
      </c>
      <c r="E45" s="516" t="s">
        <v>39</v>
      </c>
      <c r="F45" s="516" t="s">
        <v>39</v>
      </c>
      <c r="G45" s="516" t="s">
        <v>39</v>
      </c>
      <c r="H45" s="516" t="s">
        <v>39</v>
      </c>
      <c r="I45" s="516" t="s">
        <v>39</v>
      </c>
      <c r="J45" s="516" t="s">
        <v>39</v>
      </c>
      <c r="K45" s="516" t="s">
        <v>39</v>
      </c>
      <c r="L45" s="516" t="s">
        <v>39</v>
      </c>
    </row>
    <row r="46" spans="1:12" ht="12.75" customHeight="1">
      <c r="A46" s="569" t="s">
        <v>396</v>
      </c>
      <c r="B46" s="1007">
        <v>22.11065155651573</v>
      </c>
      <c r="C46" s="516">
        <v>3.5491702268865652</v>
      </c>
      <c r="D46" s="516">
        <v>3.9675456272282235</v>
      </c>
      <c r="E46" s="516">
        <v>9.661945126577772</v>
      </c>
      <c r="F46" s="516">
        <v>4.539882755569896</v>
      </c>
      <c r="G46" s="516" t="s">
        <v>39</v>
      </c>
      <c r="H46" s="516" t="s">
        <v>39</v>
      </c>
      <c r="I46" s="516">
        <v>3.500508789706286</v>
      </c>
      <c r="J46" s="516">
        <v>8.622665894545625</v>
      </c>
      <c r="K46" s="516">
        <v>7.878940998629639</v>
      </c>
      <c r="L46" s="516">
        <v>4.872465040022608</v>
      </c>
    </row>
    <row r="47" spans="1:12" ht="13.5">
      <c r="A47" s="569" t="s">
        <v>624</v>
      </c>
      <c r="B47" s="1007" t="s">
        <v>39</v>
      </c>
      <c r="C47" s="516" t="s">
        <v>39</v>
      </c>
      <c r="D47" s="516" t="s">
        <v>39</v>
      </c>
      <c r="E47" s="516" t="s">
        <v>39</v>
      </c>
      <c r="F47" s="516" t="s">
        <v>39</v>
      </c>
      <c r="G47" s="516" t="s">
        <v>39</v>
      </c>
      <c r="H47" s="516" t="s">
        <v>39</v>
      </c>
      <c r="I47" s="516" t="s">
        <v>39</v>
      </c>
      <c r="J47" s="516" t="s">
        <v>39</v>
      </c>
      <c r="K47" s="516">
        <v>49.502824610039134</v>
      </c>
      <c r="L47" s="516">
        <v>49.502824610039134</v>
      </c>
    </row>
    <row r="48" spans="1:12" ht="13.5">
      <c r="A48" s="569" t="s">
        <v>625</v>
      </c>
      <c r="B48" s="1007" t="s">
        <v>39</v>
      </c>
      <c r="C48" s="516" t="s">
        <v>39</v>
      </c>
      <c r="D48" s="516" t="s">
        <v>39</v>
      </c>
      <c r="E48" s="516" t="s">
        <v>39</v>
      </c>
      <c r="F48" s="516" t="s">
        <v>39</v>
      </c>
      <c r="G48" s="516" t="s">
        <v>39</v>
      </c>
      <c r="H48" s="516" t="s">
        <v>39</v>
      </c>
      <c r="I48" s="516" t="s">
        <v>39</v>
      </c>
      <c r="J48" s="516" t="s">
        <v>39</v>
      </c>
      <c r="K48" s="516" t="s">
        <v>39</v>
      </c>
      <c r="L48" s="516" t="s">
        <v>39</v>
      </c>
    </row>
    <row r="49" spans="1:12" ht="13.5">
      <c r="A49" s="569" t="s">
        <v>626</v>
      </c>
      <c r="B49" s="1007" t="s">
        <v>39</v>
      </c>
      <c r="C49" s="516" t="s">
        <v>39</v>
      </c>
      <c r="D49" s="516" t="s">
        <v>39</v>
      </c>
      <c r="E49" s="516" t="s">
        <v>39</v>
      </c>
      <c r="F49" s="516" t="s">
        <v>39</v>
      </c>
      <c r="G49" s="516" t="s">
        <v>39</v>
      </c>
      <c r="H49" s="516" t="s">
        <v>39</v>
      </c>
      <c r="I49" s="516" t="s">
        <v>39</v>
      </c>
      <c r="J49" s="516" t="s">
        <v>39</v>
      </c>
      <c r="K49" s="516" t="s">
        <v>39</v>
      </c>
      <c r="L49" s="516" t="s">
        <v>39</v>
      </c>
    </row>
    <row r="50" spans="1:12" ht="13.5" hidden="1">
      <c r="A50" s="569" t="s">
        <v>627</v>
      </c>
      <c r="B50" s="1007">
        <v>25.956165636153152</v>
      </c>
      <c r="C50" s="516" t="s">
        <v>39</v>
      </c>
      <c r="D50" s="516" t="s">
        <v>39</v>
      </c>
      <c r="E50" s="516" t="s">
        <v>39</v>
      </c>
      <c r="F50" s="516" t="s">
        <v>39</v>
      </c>
      <c r="G50" s="516" t="s">
        <v>39</v>
      </c>
      <c r="H50" s="516" t="s">
        <v>39</v>
      </c>
      <c r="I50" s="516" t="s">
        <v>39</v>
      </c>
      <c r="J50" s="516" t="s">
        <v>39</v>
      </c>
      <c r="K50" s="516" t="s">
        <v>39</v>
      </c>
      <c r="L50" s="516">
        <v>25.956165636153152</v>
      </c>
    </row>
    <row r="51" spans="1:12" ht="3" customHeight="1">
      <c r="A51" s="569"/>
      <c r="B51" s="1007" t="s">
        <v>39</v>
      </c>
      <c r="C51" s="516" t="s">
        <v>39</v>
      </c>
      <c r="D51" s="516" t="s">
        <v>39</v>
      </c>
      <c r="E51" s="516" t="s">
        <v>39</v>
      </c>
      <c r="F51" s="516" t="s">
        <v>39</v>
      </c>
      <c r="G51" s="516" t="s">
        <v>39</v>
      </c>
      <c r="H51" s="516" t="s">
        <v>39</v>
      </c>
      <c r="I51" s="516" t="s">
        <v>39</v>
      </c>
      <c r="J51" s="516" t="s">
        <v>39</v>
      </c>
      <c r="K51" s="516" t="s">
        <v>39</v>
      </c>
      <c r="L51" s="516" t="s">
        <v>39</v>
      </c>
    </row>
    <row r="52" spans="1:12" ht="13.5">
      <c r="A52" s="566" t="s">
        <v>632</v>
      </c>
      <c r="B52" s="1004">
        <v>2.7184583917695337</v>
      </c>
      <c r="C52" s="1005">
        <v>2.0119504121437375</v>
      </c>
      <c r="D52" s="1005">
        <v>2.752552954117737</v>
      </c>
      <c r="E52" s="1005">
        <v>3.0319125305810593</v>
      </c>
      <c r="F52" s="1005">
        <v>3.7874146434477645</v>
      </c>
      <c r="G52" s="1005">
        <v>3.874968244493286</v>
      </c>
      <c r="H52" s="1005" t="s">
        <v>39</v>
      </c>
      <c r="I52" s="1005">
        <v>3.0520425554485007</v>
      </c>
      <c r="J52" s="1005">
        <v>5.572462875481553</v>
      </c>
      <c r="K52" s="1005">
        <v>10.984911640063919</v>
      </c>
      <c r="L52" s="1005">
        <v>3.1872888590404687</v>
      </c>
    </row>
    <row r="53" spans="1:12" ht="13.5">
      <c r="A53" s="569" t="s">
        <v>623</v>
      </c>
      <c r="B53" s="1007">
        <v>2.6844326735964463</v>
      </c>
      <c r="C53" s="516" t="s">
        <v>39</v>
      </c>
      <c r="D53" s="516" t="s">
        <v>39</v>
      </c>
      <c r="E53" s="516" t="s">
        <v>39</v>
      </c>
      <c r="F53" s="516" t="s">
        <v>39</v>
      </c>
      <c r="G53" s="516">
        <v>3.2245814712409997</v>
      </c>
      <c r="H53" s="516" t="s">
        <v>39</v>
      </c>
      <c r="I53" s="516" t="s">
        <v>39</v>
      </c>
      <c r="J53" s="516" t="s">
        <v>39</v>
      </c>
      <c r="K53" s="516" t="s">
        <v>39</v>
      </c>
      <c r="L53" s="516">
        <v>3.1381509213140077</v>
      </c>
    </row>
    <row r="54" spans="1:12" ht="13.5">
      <c r="A54" s="569" t="s">
        <v>396</v>
      </c>
      <c r="B54" s="1007">
        <v>3.3467874509059596</v>
      </c>
      <c r="C54" s="516">
        <v>2.0119504121437375</v>
      </c>
      <c r="D54" s="516">
        <v>2.752552954117737</v>
      </c>
      <c r="E54" s="516">
        <v>3.134694843272851</v>
      </c>
      <c r="F54" s="516">
        <v>3.7720365146767625</v>
      </c>
      <c r="G54" s="516">
        <v>8.446088579478257</v>
      </c>
      <c r="H54" s="516" t="s">
        <v>39</v>
      </c>
      <c r="I54" s="516">
        <v>3.0520425554485007</v>
      </c>
      <c r="J54" s="516">
        <v>5.572462875481553</v>
      </c>
      <c r="K54" s="516">
        <v>10.984911640063919</v>
      </c>
      <c r="L54" s="516">
        <v>3.5078946972810083</v>
      </c>
    </row>
    <row r="55" spans="1:12" ht="13.5">
      <c r="A55" s="577" t="s">
        <v>950</v>
      </c>
      <c r="B55" s="1007" t="s">
        <v>39</v>
      </c>
      <c r="C55" s="516" t="s">
        <v>39</v>
      </c>
      <c r="D55" s="516" t="s">
        <v>39</v>
      </c>
      <c r="E55" s="516" t="s">
        <v>39</v>
      </c>
      <c r="F55" s="516" t="s">
        <v>39</v>
      </c>
      <c r="G55" s="516" t="s">
        <v>39</v>
      </c>
      <c r="H55" s="516" t="s">
        <v>39</v>
      </c>
      <c r="I55" s="516" t="s">
        <v>39</v>
      </c>
      <c r="J55" s="516" t="s">
        <v>39</v>
      </c>
      <c r="K55" s="516" t="s">
        <v>39</v>
      </c>
      <c r="L55" s="516" t="s">
        <v>39</v>
      </c>
    </row>
    <row r="56" spans="1:12" ht="13.5">
      <c r="A56" s="577" t="s">
        <v>951</v>
      </c>
      <c r="B56" s="1007">
        <v>3.3467874509059596</v>
      </c>
      <c r="C56" s="516">
        <v>2.0119504121437375</v>
      </c>
      <c r="D56" s="516">
        <v>2.752552954117737</v>
      </c>
      <c r="E56" s="516">
        <v>3.134694843272851</v>
      </c>
      <c r="F56" s="516">
        <v>3.7720365146767625</v>
      </c>
      <c r="G56" s="516">
        <v>8.446088579478257</v>
      </c>
      <c r="H56" s="516" t="s">
        <v>39</v>
      </c>
      <c r="I56" s="516">
        <v>3.0520425554485007</v>
      </c>
      <c r="J56" s="516">
        <v>5.572462875481553</v>
      </c>
      <c r="K56" s="516">
        <v>10.984911640063919</v>
      </c>
      <c r="L56" s="516">
        <v>3.5078946972810083</v>
      </c>
    </row>
    <row r="57" spans="1:12" ht="13.5">
      <c r="A57" s="578" t="s">
        <v>952</v>
      </c>
      <c r="B57" s="1007">
        <v>100</v>
      </c>
      <c r="C57" s="516" t="s">
        <v>39</v>
      </c>
      <c r="D57" s="516" t="s">
        <v>39</v>
      </c>
      <c r="E57" s="516">
        <v>2.243587954061874</v>
      </c>
      <c r="F57" s="516" t="s">
        <v>39</v>
      </c>
      <c r="G57" s="516" t="s">
        <v>39</v>
      </c>
      <c r="H57" s="516" t="s">
        <v>39</v>
      </c>
      <c r="I57" s="516">
        <v>2.9896589409420202</v>
      </c>
      <c r="J57" s="516" t="s">
        <v>39</v>
      </c>
      <c r="K57" s="516" t="s">
        <v>39</v>
      </c>
      <c r="L57" s="516">
        <v>2.9170905708986328</v>
      </c>
    </row>
    <row r="58" spans="1:12" ht="13.5">
      <c r="A58" s="569" t="s">
        <v>625</v>
      </c>
      <c r="B58" s="1007" t="s">
        <v>39</v>
      </c>
      <c r="C58" s="516" t="s">
        <v>39</v>
      </c>
      <c r="D58" s="516" t="s">
        <v>39</v>
      </c>
      <c r="E58" s="516" t="s">
        <v>39</v>
      </c>
      <c r="F58" s="516" t="s">
        <v>39</v>
      </c>
      <c r="G58" s="516" t="s">
        <v>39</v>
      </c>
      <c r="H58" s="516" t="s">
        <v>39</v>
      </c>
      <c r="I58" s="516" t="s">
        <v>39</v>
      </c>
      <c r="J58" s="516" t="s">
        <v>39</v>
      </c>
      <c r="K58" s="516" t="s">
        <v>39</v>
      </c>
      <c r="L58" s="516" t="s">
        <v>39</v>
      </c>
    </row>
    <row r="59" spans="1:12" ht="13.5" hidden="1">
      <c r="A59" s="569" t="s">
        <v>627</v>
      </c>
      <c r="B59" s="516">
        <v>1.2178580116624536</v>
      </c>
      <c r="C59" s="516" t="s">
        <v>39</v>
      </c>
      <c r="D59" s="516" t="s">
        <v>39</v>
      </c>
      <c r="E59" s="516" t="s">
        <v>39</v>
      </c>
      <c r="F59" s="516">
        <v>3.9305730175365023</v>
      </c>
      <c r="G59" s="516" t="s">
        <v>39</v>
      </c>
      <c r="H59" s="516" t="s">
        <v>39</v>
      </c>
      <c r="I59" s="516" t="s">
        <v>39</v>
      </c>
      <c r="J59" s="516" t="s">
        <v>39</v>
      </c>
      <c r="K59" s="516" t="s">
        <v>39</v>
      </c>
      <c r="L59" s="516">
        <v>1.2273139882834374</v>
      </c>
    </row>
    <row r="60" spans="1:12" ht="3" customHeight="1">
      <c r="A60" s="569"/>
      <c r="B60" s="1007" t="s">
        <v>39</v>
      </c>
      <c r="C60" s="516" t="s">
        <v>39</v>
      </c>
      <c r="D60" s="516" t="s">
        <v>39</v>
      </c>
      <c r="E60" s="516" t="s">
        <v>39</v>
      </c>
      <c r="F60" s="516" t="s">
        <v>39</v>
      </c>
      <c r="G60" s="516" t="s">
        <v>39</v>
      </c>
      <c r="H60" s="516" t="s">
        <v>39</v>
      </c>
      <c r="I60" s="516" t="s">
        <v>39</v>
      </c>
      <c r="J60" s="516" t="s">
        <v>39</v>
      </c>
      <c r="K60" s="516" t="s">
        <v>39</v>
      </c>
      <c r="L60" s="516" t="s">
        <v>39</v>
      </c>
    </row>
    <row r="61" spans="1:12" ht="13.5">
      <c r="A61" s="566" t="s">
        <v>636</v>
      </c>
      <c r="B61" s="1004">
        <v>0.0003100788425573915</v>
      </c>
      <c r="C61" s="1005" t="s">
        <v>39</v>
      </c>
      <c r="D61" s="1005">
        <v>11.39999267176578</v>
      </c>
      <c r="E61" s="1005">
        <v>2.457177832822816</v>
      </c>
      <c r="F61" s="1005" t="s">
        <v>39</v>
      </c>
      <c r="G61" s="1005" t="s">
        <v>39</v>
      </c>
      <c r="H61" s="1005" t="s">
        <v>39</v>
      </c>
      <c r="I61" s="1005" t="s">
        <v>39</v>
      </c>
      <c r="J61" s="1005" t="s">
        <v>39</v>
      </c>
      <c r="K61" s="1005">
        <v>13.927563060660248</v>
      </c>
      <c r="L61" s="1005">
        <v>3.5658446390857157</v>
      </c>
    </row>
    <row r="62" spans="1:12" ht="13.5">
      <c r="A62" s="569" t="s">
        <v>396</v>
      </c>
      <c r="B62" s="1007" t="s">
        <v>39</v>
      </c>
      <c r="C62" s="516" t="s">
        <v>39</v>
      </c>
      <c r="D62" s="516">
        <v>31.929997357770507</v>
      </c>
      <c r="E62" s="516" t="s">
        <v>39</v>
      </c>
      <c r="F62" s="516" t="s">
        <v>39</v>
      </c>
      <c r="G62" s="516" t="s">
        <v>39</v>
      </c>
      <c r="H62" s="516" t="s">
        <v>39</v>
      </c>
      <c r="I62" s="516" t="s">
        <v>39</v>
      </c>
      <c r="J62" s="516" t="s">
        <v>39</v>
      </c>
      <c r="K62" s="516">
        <v>15.826207051083085</v>
      </c>
      <c r="L62" s="516">
        <v>9.305427530130512</v>
      </c>
    </row>
    <row r="63" spans="1:12" ht="13.5">
      <c r="A63" s="569" t="s">
        <v>637</v>
      </c>
      <c r="B63" s="1007">
        <v>0.0020243784144165135</v>
      </c>
      <c r="C63" s="516" t="s">
        <v>39</v>
      </c>
      <c r="D63" s="516">
        <v>11.536917599459235</v>
      </c>
      <c r="E63" s="516">
        <v>2.457177832822816</v>
      </c>
      <c r="F63" s="516" t="s">
        <v>39</v>
      </c>
      <c r="G63" s="516" t="s">
        <v>39</v>
      </c>
      <c r="H63" s="516" t="s">
        <v>39</v>
      </c>
      <c r="I63" s="516" t="s">
        <v>39</v>
      </c>
      <c r="J63" s="516" t="s">
        <v>39</v>
      </c>
      <c r="K63" s="516">
        <v>13.554132961539892</v>
      </c>
      <c r="L63" s="516">
        <v>3.402465866730673</v>
      </c>
    </row>
    <row r="64" spans="1:12" ht="13.5" hidden="1">
      <c r="A64" s="569" t="s">
        <v>627</v>
      </c>
      <c r="B64" s="1007" t="s">
        <v>39</v>
      </c>
      <c r="C64" s="516" t="s">
        <v>39</v>
      </c>
      <c r="D64" s="516" t="s">
        <v>39</v>
      </c>
      <c r="E64" s="516" t="s">
        <v>39</v>
      </c>
      <c r="F64" s="516" t="s">
        <v>39</v>
      </c>
      <c r="G64" s="516" t="s">
        <v>39</v>
      </c>
      <c r="H64" s="516" t="s">
        <v>39</v>
      </c>
      <c r="I64" s="516" t="s">
        <v>39</v>
      </c>
      <c r="J64" s="516" t="s">
        <v>39</v>
      </c>
      <c r="K64" s="516" t="s">
        <v>39</v>
      </c>
      <c r="L64" s="516" t="s">
        <v>39</v>
      </c>
    </row>
    <row r="65" spans="1:12" ht="4.5" customHeight="1">
      <c r="A65" s="579"/>
      <c r="B65" s="1007" t="s">
        <v>39</v>
      </c>
      <c r="C65" s="516" t="s">
        <v>39</v>
      </c>
      <c r="D65" s="516" t="s">
        <v>39</v>
      </c>
      <c r="E65" s="516" t="s">
        <v>39</v>
      </c>
      <c r="F65" s="516" t="s">
        <v>39</v>
      </c>
      <c r="G65" s="516" t="s">
        <v>39</v>
      </c>
      <c r="H65" s="516" t="s">
        <v>39</v>
      </c>
      <c r="I65" s="516" t="s">
        <v>39</v>
      </c>
      <c r="J65" s="516" t="s">
        <v>39</v>
      </c>
      <c r="K65" s="516" t="s">
        <v>39</v>
      </c>
      <c r="L65" s="516" t="s">
        <v>39</v>
      </c>
    </row>
    <row r="66" spans="1:12" ht="22.5" customHeight="1">
      <c r="A66" s="581" t="s">
        <v>953</v>
      </c>
      <c r="B66" s="1009">
        <v>3.417170027326906</v>
      </c>
      <c r="C66" s="1010">
        <v>5.804384492855795</v>
      </c>
      <c r="D66" s="1010">
        <v>5.069641305399905</v>
      </c>
      <c r="E66" s="1010">
        <v>3.2953986025300495</v>
      </c>
      <c r="F66" s="1010">
        <v>5.271225014540429</v>
      </c>
      <c r="G66" s="1010">
        <v>3.945924402129094</v>
      </c>
      <c r="H66" s="1010" t="s">
        <v>39</v>
      </c>
      <c r="I66" s="1010">
        <v>5.530298063323609</v>
      </c>
      <c r="J66" s="1010">
        <v>7.950974850469534</v>
      </c>
      <c r="K66" s="1010">
        <v>9.726292347397166</v>
      </c>
      <c r="L66" s="1010">
        <v>5.1046964715928</v>
      </c>
    </row>
    <row r="67" spans="1:12" ht="4.5" customHeight="1" thickBot="1">
      <c r="A67" s="584"/>
      <c r="B67" s="23"/>
      <c r="C67" s="23"/>
      <c r="D67" s="23"/>
      <c r="E67" s="23"/>
      <c r="F67" s="23"/>
      <c r="G67" s="23"/>
      <c r="H67" s="23"/>
      <c r="I67" s="23"/>
      <c r="J67" s="23"/>
      <c r="K67" s="23"/>
      <c r="L67" s="23"/>
    </row>
    <row r="68" spans="1:12" ht="13.5">
      <c r="A68" s="27" t="s">
        <v>583</v>
      </c>
      <c r="B68" s="1011"/>
      <c r="C68" s="1012"/>
      <c r="D68" s="1012"/>
      <c r="E68" s="1012"/>
      <c r="F68" s="1012"/>
      <c r="G68" s="1012"/>
      <c r="H68" s="1012"/>
      <c r="I68" s="1012"/>
      <c r="J68" s="1012"/>
      <c r="K68" s="1012"/>
      <c r="L68" s="1012"/>
    </row>
    <row r="69" spans="1:12" s="70" customFormat="1" ht="13.5" customHeight="1">
      <c r="A69" s="1013" t="s">
        <v>399</v>
      </c>
      <c r="B69" s="79"/>
      <c r="C69" s="79"/>
      <c r="D69" s="79"/>
      <c r="E69" s="79"/>
      <c r="F69" s="79"/>
      <c r="G69" s="79"/>
      <c r="H69" s="1014"/>
      <c r="I69" s="1014"/>
      <c r="J69" s="1014"/>
      <c r="K69" s="1014"/>
      <c r="L69" s="1014"/>
    </row>
    <row r="70" spans="1:12" ht="15">
      <c r="A70" s="732"/>
      <c r="B70" s="7"/>
      <c r="C70" s="7"/>
      <c r="D70" s="7"/>
      <c r="E70" s="7"/>
      <c r="F70" s="7"/>
      <c r="G70" s="7"/>
      <c r="H70" s="7"/>
      <c r="I70" s="7"/>
      <c r="J70" s="7"/>
      <c r="K70" s="7"/>
      <c r="L70" s="7"/>
    </row>
    <row r="71" spans="1:12" ht="15">
      <c r="A71" s="732"/>
      <c r="B71" s="7"/>
      <c r="C71" s="7"/>
      <c r="D71" s="7"/>
      <c r="E71" s="7"/>
      <c r="F71" s="7"/>
      <c r="G71" s="7"/>
      <c r="H71" s="7"/>
      <c r="I71" s="7"/>
      <c r="J71" s="7"/>
      <c r="K71" s="7"/>
      <c r="L71" s="7"/>
    </row>
    <row r="72" spans="1:12" ht="15">
      <c r="A72" s="592"/>
      <c r="B72" s="593"/>
      <c r="C72" s="593"/>
      <c r="D72" s="593"/>
      <c r="E72" s="593"/>
      <c r="F72" s="593"/>
      <c r="G72" s="593"/>
      <c r="H72" s="593"/>
      <c r="I72" s="593"/>
      <c r="J72" s="593"/>
      <c r="K72" s="593"/>
      <c r="L72" s="593"/>
    </row>
    <row r="73" spans="1:12" ht="15">
      <c r="A73" s="592"/>
      <c r="B73" s="593"/>
      <c r="C73" s="593"/>
      <c r="D73" s="593"/>
      <c r="E73" s="593"/>
      <c r="F73" s="593"/>
      <c r="G73" s="593"/>
      <c r="H73" s="593"/>
      <c r="I73" s="593"/>
      <c r="J73" s="593"/>
      <c r="K73" s="593"/>
      <c r="L73" s="593"/>
    </row>
    <row r="74" spans="1:12" ht="15">
      <c r="A74" s="592"/>
      <c r="B74" s="7"/>
      <c r="C74" s="7"/>
      <c r="D74" s="7"/>
      <c r="E74" s="7"/>
      <c r="F74" s="7"/>
      <c r="G74" s="7"/>
      <c r="H74" s="7"/>
      <c r="I74" s="7"/>
      <c r="J74" s="7"/>
      <c r="K74" s="7"/>
      <c r="L74" s="7"/>
    </row>
    <row r="75" spans="1:12" ht="15">
      <c r="A75" s="592"/>
      <c r="B75" s="7"/>
      <c r="C75" s="7"/>
      <c r="D75" s="7"/>
      <c r="E75" s="7"/>
      <c r="F75" s="7"/>
      <c r="G75" s="7"/>
      <c r="H75" s="7"/>
      <c r="I75" s="7"/>
      <c r="J75" s="7"/>
      <c r="K75" s="7"/>
      <c r="L75" s="7"/>
    </row>
    <row r="76" spans="1:12" ht="15">
      <c r="A76" s="592"/>
      <c r="B76" s="7"/>
      <c r="C76" s="7"/>
      <c r="D76" s="7"/>
      <c r="E76" s="7"/>
      <c r="F76" s="7"/>
      <c r="G76" s="7"/>
      <c r="H76" s="7"/>
      <c r="I76" s="7"/>
      <c r="J76" s="7"/>
      <c r="K76" s="7"/>
      <c r="L76" s="7"/>
    </row>
    <row r="77" spans="1:12" ht="15">
      <c r="A77" s="592"/>
      <c r="B77" s="7"/>
      <c r="C77" s="7"/>
      <c r="D77" s="7"/>
      <c r="E77" s="7"/>
      <c r="F77" s="7"/>
      <c r="G77" s="7"/>
      <c r="H77" s="7"/>
      <c r="I77" s="7"/>
      <c r="J77" s="7"/>
      <c r="K77" s="7"/>
      <c r="L77" s="7"/>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76" customWidth="1"/>
    <col min="2" max="5" width="22.140625" style="976" customWidth="1"/>
    <col min="6" max="6" width="22.140625" style="980" customWidth="1"/>
    <col min="7" max="16384" width="11.421875" style="976" customWidth="1"/>
  </cols>
  <sheetData>
    <row r="1" spans="1:6" s="948" customFormat="1" ht="15" customHeight="1">
      <c r="A1" s="1183" t="s">
        <v>1054</v>
      </c>
      <c r="B1" s="946"/>
      <c r="C1" s="946"/>
      <c r="D1" s="946"/>
      <c r="E1" s="946"/>
      <c r="F1" s="947"/>
    </row>
    <row r="2" spans="1:6" s="949" customFormat="1" ht="38.25" customHeight="1">
      <c r="A2" s="1365" t="s">
        <v>928</v>
      </c>
      <c r="B2" s="1365"/>
      <c r="C2" s="1365"/>
      <c r="D2" s="1365"/>
      <c r="E2" s="1365"/>
      <c r="F2" s="1365"/>
    </row>
    <row r="3" spans="1:6" s="948" customFormat="1" ht="27.75" customHeight="1">
      <c r="A3" s="950">
        <v>44681</v>
      </c>
      <c r="B3" s="946"/>
      <c r="C3" s="951"/>
      <c r="D3" s="946"/>
      <c r="E3" s="946"/>
      <c r="F3" s="946"/>
    </row>
    <row r="4" spans="1:6" s="948" customFormat="1" ht="11.25" customHeight="1">
      <c r="A4" s="1366"/>
      <c r="B4" s="1366"/>
      <c r="C4" s="1366"/>
      <c r="D4" s="1366"/>
      <c r="E4" s="1366"/>
      <c r="F4" s="952"/>
    </row>
    <row r="5" spans="2:6" s="953" customFormat="1" ht="14.25" customHeight="1" thickBot="1">
      <c r="B5" s="954"/>
      <c r="C5" s="954"/>
      <c r="D5" s="954"/>
      <c r="E5" s="954"/>
      <c r="F5" s="954"/>
    </row>
    <row r="6" spans="1:6" s="956" customFormat="1" ht="18.75" customHeight="1">
      <c r="A6" s="1367" t="s">
        <v>1</v>
      </c>
      <c r="B6" s="955" t="s">
        <v>929</v>
      </c>
      <c r="C6" s="955"/>
      <c r="D6" s="955"/>
      <c r="E6" s="955"/>
      <c r="F6" s="1367" t="s">
        <v>930</v>
      </c>
    </row>
    <row r="7" spans="1:6" s="956" customFormat="1" ht="24.75" customHeight="1">
      <c r="A7" s="1368"/>
      <c r="B7" s="1371" t="s">
        <v>931</v>
      </c>
      <c r="C7" s="1371" t="s">
        <v>932</v>
      </c>
      <c r="D7" s="1371" t="s">
        <v>933</v>
      </c>
      <c r="E7" s="1371" t="s">
        <v>934</v>
      </c>
      <c r="F7" s="1368"/>
    </row>
    <row r="8" spans="1:6" s="956" customFormat="1" ht="19.5" customHeight="1">
      <c r="A8" s="1369"/>
      <c r="B8" s="1372"/>
      <c r="C8" s="1372"/>
      <c r="D8" s="1372"/>
      <c r="E8" s="1372"/>
      <c r="F8" s="1370"/>
    </row>
    <row r="9" spans="1:5" s="959" customFormat="1" ht="6.75" customHeight="1">
      <c r="A9" s="957"/>
      <c r="B9" s="958"/>
      <c r="C9" s="958"/>
      <c r="D9" s="958"/>
      <c r="E9" s="958"/>
    </row>
    <row r="10" spans="1:6" s="963" customFormat="1" ht="21" customHeight="1">
      <c r="A10" s="960" t="s">
        <v>28</v>
      </c>
      <c r="B10" s="961">
        <v>6.782927131309473</v>
      </c>
      <c r="C10" s="961">
        <v>4.57784160191619</v>
      </c>
      <c r="D10" s="961">
        <v>2.8772433671753697</v>
      </c>
      <c r="E10" s="961">
        <v>1.5795066038398364</v>
      </c>
      <c r="F10" s="962">
        <v>3.42</v>
      </c>
    </row>
    <row r="11" spans="1:6" s="963" customFormat="1" ht="21" customHeight="1">
      <c r="A11" s="964" t="s">
        <v>29</v>
      </c>
      <c r="B11" s="961">
        <v>5.999336252743771</v>
      </c>
      <c r="C11" s="961">
        <v>4.099051661040503</v>
      </c>
      <c r="D11" s="961">
        <v>2.9655717778260584</v>
      </c>
      <c r="E11" s="961">
        <v>2.1457742955013055</v>
      </c>
      <c r="F11" s="962">
        <v>5.8</v>
      </c>
    </row>
    <row r="12" spans="1:6" s="963" customFormat="1" ht="21" customHeight="1">
      <c r="A12" s="964" t="s">
        <v>30</v>
      </c>
      <c r="B12" s="961">
        <v>5.270470544970263</v>
      </c>
      <c r="C12" s="961">
        <v>4.396095580914827</v>
      </c>
      <c r="D12" s="961">
        <v>3.738793486594869</v>
      </c>
      <c r="E12" s="961">
        <v>3.0463335238674643</v>
      </c>
      <c r="F12" s="962">
        <v>5.07</v>
      </c>
    </row>
    <row r="13" spans="1:6" s="963" customFormat="1" ht="21" customHeight="1">
      <c r="A13" s="964" t="s">
        <v>31</v>
      </c>
      <c r="B13" s="961">
        <v>6.900345779318718</v>
      </c>
      <c r="C13" s="961">
        <v>4.406198722630366</v>
      </c>
      <c r="D13" s="961">
        <v>2.5547372664027317</v>
      </c>
      <c r="E13" s="961">
        <v>1.240434441863495</v>
      </c>
      <c r="F13" s="962">
        <v>3.3</v>
      </c>
    </row>
    <row r="14" spans="1:6" s="963" customFormat="1" ht="21" customHeight="1">
      <c r="A14" s="964" t="s">
        <v>32</v>
      </c>
      <c r="B14" s="961">
        <v>6.3347033725694155</v>
      </c>
      <c r="C14" s="961">
        <v>4.820477889697421</v>
      </c>
      <c r="D14" s="961">
        <v>3.612359359212616</v>
      </c>
      <c r="E14" s="961">
        <v>2.5580219521885126</v>
      </c>
      <c r="F14" s="962">
        <v>5.27</v>
      </c>
    </row>
    <row r="15" spans="1:6" s="963" customFormat="1" ht="21" customHeight="1">
      <c r="A15" s="964" t="s">
        <v>33</v>
      </c>
      <c r="B15" s="961">
        <v>6.576724783356134</v>
      </c>
      <c r="C15" s="961">
        <v>4.847398084139878</v>
      </c>
      <c r="D15" s="961">
        <v>3.4761869438933406</v>
      </c>
      <c r="E15" s="961">
        <v>2.3519611840777594</v>
      </c>
      <c r="F15" s="962">
        <v>3.95</v>
      </c>
    </row>
    <row r="16" spans="1:6" s="963" customFormat="1" ht="21" customHeight="1">
      <c r="A16" s="964" t="s">
        <v>34</v>
      </c>
      <c r="B16" s="961" t="s">
        <v>39</v>
      </c>
      <c r="C16" s="961" t="s">
        <v>39</v>
      </c>
      <c r="D16" s="961" t="s">
        <v>39</v>
      </c>
      <c r="E16" s="961" t="s">
        <v>39</v>
      </c>
      <c r="F16" s="962">
        <v>0</v>
      </c>
    </row>
    <row r="17" spans="1:6" s="965" customFormat="1" ht="21" customHeight="1">
      <c r="A17" s="964" t="s">
        <v>35</v>
      </c>
      <c r="B17" s="961">
        <v>7.1951092799010175</v>
      </c>
      <c r="C17" s="961">
        <v>5.004393060175169</v>
      </c>
      <c r="D17" s="961">
        <v>4.1328552177112465</v>
      </c>
      <c r="E17" s="961">
        <v>3.607015750040369</v>
      </c>
      <c r="F17" s="962">
        <v>5.53</v>
      </c>
    </row>
    <row r="18" spans="1:6" s="965" customFormat="1" ht="21" customHeight="1">
      <c r="A18" s="964" t="s">
        <v>36</v>
      </c>
      <c r="B18" s="961">
        <v>8.071640331918733</v>
      </c>
      <c r="C18" s="961">
        <v>6.803416959112475</v>
      </c>
      <c r="D18" s="961">
        <v>5.944147479806904</v>
      </c>
      <c r="E18" s="961">
        <v>5.233151291306968</v>
      </c>
      <c r="F18" s="962">
        <v>7.95</v>
      </c>
    </row>
    <row r="19" spans="1:6" s="965" customFormat="1" ht="21" customHeight="1">
      <c r="A19" s="964" t="s">
        <v>37</v>
      </c>
      <c r="B19" s="961">
        <v>9.99125202156255</v>
      </c>
      <c r="C19" s="961">
        <v>8.38708008334795</v>
      </c>
      <c r="D19" s="961">
        <v>7.462539602446706</v>
      </c>
      <c r="E19" s="961">
        <v>6.406762476719422</v>
      </c>
      <c r="F19" s="962">
        <v>9.73</v>
      </c>
    </row>
    <row r="20" spans="1:6" s="965" customFormat="1" ht="24" customHeight="1">
      <c r="A20" s="966" t="s">
        <v>38</v>
      </c>
      <c r="B20" s="962">
        <v>6.592355589418634</v>
      </c>
      <c r="C20" s="962">
        <v>4.812091574789945</v>
      </c>
      <c r="D20" s="962">
        <v>3.6116574656049982</v>
      </c>
      <c r="E20" s="962">
        <v>2.659133585087931</v>
      </c>
      <c r="F20" s="962">
        <v>5.1</v>
      </c>
    </row>
    <row r="21" spans="1:6" s="959" customFormat="1" ht="6.75" customHeight="1" thickBot="1">
      <c r="A21" s="967"/>
      <c r="B21" s="968"/>
      <c r="C21" s="968"/>
      <c r="D21" s="968"/>
      <c r="E21" s="968"/>
      <c r="F21" s="968"/>
    </row>
    <row r="22" spans="1:6" s="953" customFormat="1" ht="4.5" customHeight="1">
      <c r="A22" s="969"/>
      <c r="B22" s="970"/>
      <c r="C22" s="970"/>
      <c r="D22" s="970"/>
      <c r="E22" s="970"/>
      <c r="F22" s="971"/>
    </row>
    <row r="23" spans="1:6" s="973" customFormat="1" ht="14.25" customHeight="1">
      <c r="A23" s="1364" t="s">
        <v>935</v>
      </c>
      <c r="B23" s="1364"/>
      <c r="C23" s="1364"/>
      <c r="D23" s="1364"/>
      <c r="E23" s="1364"/>
      <c r="F23" s="972"/>
    </row>
    <row r="24" spans="1:6" s="953" customFormat="1" ht="13.5">
      <c r="A24" s="974" t="s">
        <v>936</v>
      </c>
      <c r="B24" s="974"/>
      <c r="C24" s="974"/>
      <c r="D24" s="974"/>
      <c r="E24" s="974"/>
      <c r="F24" s="971"/>
    </row>
    <row r="25" spans="1:6" ht="13.5">
      <c r="A25" s="974" t="s">
        <v>937</v>
      </c>
      <c r="B25" s="975"/>
      <c r="C25" s="974"/>
      <c r="D25" s="974"/>
      <c r="E25" s="974"/>
      <c r="F25" s="971"/>
    </row>
    <row r="26" spans="1:6" ht="13.5">
      <c r="A26" s="974" t="s">
        <v>938</v>
      </c>
      <c r="B26" s="975"/>
      <c r="C26" s="974"/>
      <c r="D26" s="974"/>
      <c r="E26" s="974"/>
      <c r="F26" s="971"/>
    </row>
    <row r="27" spans="1:6" ht="13.5">
      <c r="A27" s="732"/>
      <c r="B27" s="977"/>
      <c r="C27" s="978"/>
      <c r="D27" s="978"/>
      <c r="E27" s="978"/>
      <c r="F27" s="971"/>
    </row>
    <row r="28" spans="1:6" ht="15">
      <c r="A28" s="732"/>
      <c r="B28" s="975"/>
      <c r="C28" s="979"/>
      <c r="D28" s="979"/>
      <c r="E28" s="979"/>
      <c r="F28" s="971"/>
    </row>
    <row r="29" spans="1:6" ht="15">
      <c r="A29" s="732"/>
      <c r="B29" s="979"/>
      <c r="C29" s="979"/>
      <c r="D29" s="979"/>
      <c r="E29" s="979"/>
      <c r="F29" s="971"/>
    </row>
    <row r="30" spans="1:6" ht="15">
      <c r="A30" s="979"/>
      <c r="B30" s="979"/>
      <c r="C30" s="979"/>
      <c r="D30" s="979"/>
      <c r="E30" s="979"/>
      <c r="F30" s="971"/>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view="pageBreakPreview" zoomScaleSheetLayoutView="100" workbookViewId="0" topLeftCell="A1">
      <selection activeCell="B6" sqref="B6"/>
    </sheetView>
  </sheetViews>
  <sheetFormatPr defaultColWidth="11.57421875" defaultRowHeight="15"/>
  <cols>
    <col min="1" max="1" width="4.28125" style="1181" customWidth="1"/>
    <col min="2" max="2" width="89.140625" style="1181" customWidth="1"/>
    <col min="3" max="3" width="12.7109375" style="1181" customWidth="1"/>
    <col min="4" max="16384" width="11.57421875" style="1181" customWidth="1"/>
  </cols>
  <sheetData>
    <row r="1" ht="15">
      <c r="A1" s="1183" t="s">
        <v>1054</v>
      </c>
    </row>
    <row r="4" spans="1:3" ht="18.75">
      <c r="A4" s="1262" t="s">
        <v>1053</v>
      </c>
      <c r="B4" s="1262"/>
      <c r="C4" s="1262"/>
    </row>
    <row r="6" ht="15">
      <c r="B6" s="1182" t="s">
        <v>1423</v>
      </c>
    </row>
    <row r="7" spans="2:3" ht="15">
      <c r="B7" s="1182" t="s">
        <v>1055</v>
      </c>
      <c r="C7" s="1181">
        <v>1</v>
      </c>
    </row>
    <row r="8" spans="2:3" ht="15">
      <c r="B8" s="1182" t="s">
        <v>1056</v>
      </c>
      <c r="C8" s="1181">
        <v>2</v>
      </c>
    </row>
    <row r="9" spans="2:3" ht="15">
      <c r="B9" s="1182" t="s">
        <v>1057</v>
      </c>
      <c r="C9" s="1181">
        <v>3</v>
      </c>
    </row>
    <row r="10" spans="2:3" ht="15">
      <c r="B10" s="1182" t="s">
        <v>1058</v>
      </c>
      <c r="C10" s="1181">
        <v>4</v>
      </c>
    </row>
    <row r="11" spans="2:3" ht="15">
      <c r="B11" s="1182" t="s">
        <v>1059</v>
      </c>
      <c r="C11" s="1181">
        <v>5</v>
      </c>
    </row>
    <row r="12" spans="2:3" ht="15">
      <c r="B12" s="1182" t="s">
        <v>1060</v>
      </c>
      <c r="C12" s="1181">
        <v>6</v>
      </c>
    </row>
    <row r="13" spans="2:3" ht="15">
      <c r="B13" s="1182" t="s">
        <v>1061</v>
      </c>
      <c r="C13" s="1181">
        <v>7</v>
      </c>
    </row>
    <row r="14" spans="2:3" ht="15">
      <c r="B14" s="1182" t="s">
        <v>1062</v>
      </c>
      <c r="C14" s="1181">
        <v>8</v>
      </c>
    </row>
    <row r="15" spans="2:3" ht="15">
      <c r="B15" s="1182" t="s">
        <v>1063</v>
      </c>
      <c r="C15" s="1181">
        <v>9</v>
      </c>
    </row>
    <row r="16" spans="2:3" ht="15">
      <c r="B16" s="1182" t="s">
        <v>1064</v>
      </c>
      <c r="C16" s="1181">
        <v>10</v>
      </c>
    </row>
    <row r="17" spans="2:3" ht="15">
      <c r="B17" s="1182" t="s">
        <v>1065</v>
      </c>
      <c r="C17" s="1181">
        <v>11</v>
      </c>
    </row>
    <row r="18" spans="2:3" ht="15">
      <c r="B18" s="1182" t="s">
        <v>1066</v>
      </c>
      <c r="C18" s="1181">
        <v>12</v>
      </c>
    </row>
    <row r="19" spans="2:3" ht="15">
      <c r="B19" s="1182" t="s">
        <v>1067</v>
      </c>
      <c r="C19" s="1181">
        <v>13</v>
      </c>
    </row>
    <row r="20" spans="2:3" ht="15">
      <c r="B20" s="1182" t="s">
        <v>1068</v>
      </c>
      <c r="C20" s="1181">
        <v>14</v>
      </c>
    </row>
    <row r="21" spans="2:3" ht="15">
      <c r="B21" s="1182" t="s">
        <v>1069</v>
      </c>
      <c r="C21" s="1181">
        <v>15</v>
      </c>
    </row>
    <row r="22" spans="2:3" ht="15">
      <c r="B22" s="1182" t="s">
        <v>1070</v>
      </c>
      <c r="C22" s="1181">
        <v>16</v>
      </c>
    </row>
    <row r="23" spans="2:3" ht="15">
      <c r="B23" s="1182" t="s">
        <v>1071</v>
      </c>
      <c r="C23" s="1181">
        <v>17</v>
      </c>
    </row>
    <row r="24" spans="2:3" ht="15">
      <c r="B24" s="1182" t="s">
        <v>1072</v>
      </c>
      <c r="C24" s="1181">
        <v>18</v>
      </c>
    </row>
    <row r="25" spans="2:3" ht="15">
      <c r="B25" s="1182" t="s">
        <v>1073</v>
      </c>
      <c r="C25" s="1181">
        <v>19</v>
      </c>
    </row>
    <row r="26" spans="2:3" ht="15">
      <c r="B26" s="1182" t="s">
        <v>1074</v>
      </c>
      <c r="C26" s="1181">
        <v>20</v>
      </c>
    </row>
    <row r="27" spans="2:3" ht="15">
      <c r="B27" s="1182" t="s">
        <v>1075</v>
      </c>
      <c r="C27" s="1181">
        <v>21</v>
      </c>
    </row>
    <row r="28" spans="2:3" ht="15">
      <c r="B28" s="1182" t="s">
        <v>1076</v>
      </c>
      <c r="C28" s="1181">
        <v>22</v>
      </c>
    </row>
    <row r="29" spans="2:3" ht="15">
      <c r="B29" s="1182" t="s">
        <v>1077</v>
      </c>
      <c r="C29" s="1181">
        <v>23</v>
      </c>
    </row>
    <row r="30" spans="2:3" ht="15">
      <c r="B30" s="1182" t="s">
        <v>1078</v>
      </c>
      <c r="C30" s="1181">
        <v>24</v>
      </c>
    </row>
    <row r="31" spans="2:3" ht="15">
      <c r="B31" s="1182" t="s">
        <v>1079</v>
      </c>
      <c r="C31" s="1181">
        <v>25</v>
      </c>
    </row>
    <row r="32" spans="2:3" ht="15">
      <c r="B32" s="1182" t="s">
        <v>1080</v>
      </c>
      <c r="C32" s="1181">
        <v>26</v>
      </c>
    </row>
    <row r="33" spans="2:3" ht="15">
      <c r="B33" s="1182" t="s">
        <v>1081</v>
      </c>
      <c r="C33" s="1181">
        <v>27</v>
      </c>
    </row>
    <row r="34" spans="2:3" ht="15">
      <c r="B34" s="1182" t="s">
        <v>1082</v>
      </c>
      <c r="C34" s="1181">
        <v>28</v>
      </c>
    </row>
    <row r="35" spans="2:3" ht="15">
      <c r="B35" s="1182" t="s">
        <v>1083</v>
      </c>
      <c r="C35" s="1181">
        <v>29</v>
      </c>
    </row>
    <row r="36" spans="2:3" ht="15">
      <c r="B36" s="1182" t="s">
        <v>1084</v>
      </c>
      <c r="C36" s="1181">
        <v>30</v>
      </c>
    </row>
    <row r="37" spans="2:3" ht="15">
      <c r="B37" s="1182" t="s">
        <v>1085</v>
      </c>
      <c r="C37" s="1181">
        <v>31</v>
      </c>
    </row>
    <row r="38" spans="2:3" ht="15">
      <c r="B38" s="1182" t="s">
        <v>1086</v>
      </c>
      <c r="C38" s="1181">
        <v>32</v>
      </c>
    </row>
    <row r="39" spans="2:3" ht="15">
      <c r="B39" s="1182" t="s">
        <v>1087</v>
      </c>
      <c r="C39" s="1181">
        <v>33</v>
      </c>
    </row>
    <row r="40" spans="2:3" ht="15">
      <c r="B40" s="1182" t="s">
        <v>1088</v>
      </c>
      <c r="C40" s="1181">
        <v>34</v>
      </c>
    </row>
    <row r="41" spans="2:3" ht="15">
      <c r="B41" s="1182" t="s">
        <v>1089</v>
      </c>
      <c r="C41" s="1181">
        <v>35</v>
      </c>
    </row>
    <row r="42" spans="2:3" ht="15">
      <c r="B42" s="1182" t="s">
        <v>1090</v>
      </c>
      <c r="C42" s="1181">
        <v>36</v>
      </c>
    </row>
    <row r="43" spans="2:3" ht="15">
      <c r="B43" s="1182" t="s">
        <v>1091</v>
      </c>
      <c r="C43" s="1181">
        <v>37</v>
      </c>
    </row>
    <row r="44" spans="2:3" ht="15">
      <c r="B44" s="1182" t="s">
        <v>1092</v>
      </c>
      <c r="C44" s="1181">
        <v>38</v>
      </c>
    </row>
    <row r="45" spans="2:3" ht="15">
      <c r="B45" s="1182" t="s">
        <v>1093</v>
      </c>
      <c r="C45" s="1181">
        <v>39</v>
      </c>
    </row>
    <row r="46" spans="2:3" ht="15">
      <c r="B46" s="1182" t="s">
        <v>1094</v>
      </c>
      <c r="C46" s="1181">
        <v>40</v>
      </c>
    </row>
    <row r="47" spans="2:3" ht="15">
      <c r="B47" s="1182" t="s">
        <v>1095</v>
      </c>
      <c r="C47" s="1181">
        <v>41</v>
      </c>
    </row>
    <row r="48" spans="2:3" ht="15">
      <c r="B48" s="1182" t="s">
        <v>1096</v>
      </c>
      <c r="C48" s="1181">
        <v>42</v>
      </c>
    </row>
    <row r="49" spans="2:3" ht="15">
      <c r="B49" s="1182" t="s">
        <v>1097</v>
      </c>
      <c r="C49" s="1181">
        <v>43</v>
      </c>
    </row>
    <row r="50" spans="2:3" ht="15">
      <c r="B50" s="1182" t="s">
        <v>1098</v>
      </c>
      <c r="C50" s="1181">
        <v>44</v>
      </c>
    </row>
    <row r="51" spans="2:3" ht="15">
      <c r="B51" s="1182" t="s">
        <v>1099</v>
      </c>
      <c r="C51" s="1181">
        <v>45</v>
      </c>
    </row>
    <row r="52" spans="2:3" ht="15">
      <c r="B52" s="1182" t="s">
        <v>1100</v>
      </c>
      <c r="C52" s="1181">
        <v>46</v>
      </c>
    </row>
    <row r="53" spans="2:3" ht="15">
      <c r="B53" s="1182" t="s">
        <v>1101</v>
      </c>
      <c r="C53" s="1181">
        <v>47</v>
      </c>
    </row>
    <row r="54" spans="2:3" ht="15">
      <c r="B54" s="1182" t="s">
        <v>1102</v>
      </c>
      <c r="C54" s="1181">
        <v>48</v>
      </c>
    </row>
    <row r="55" spans="2:3" ht="15">
      <c r="B55" s="1182" t="s">
        <v>1103</v>
      </c>
      <c r="C55" s="1181">
        <v>49</v>
      </c>
    </row>
    <row r="56" spans="2:3" ht="15">
      <c r="B56" s="1182" t="s">
        <v>1104</v>
      </c>
      <c r="C56" s="1181">
        <v>50</v>
      </c>
    </row>
    <row r="57" spans="2:3" ht="15">
      <c r="B57" s="1182" t="s">
        <v>1105</v>
      </c>
      <c r="C57" s="1181">
        <v>51</v>
      </c>
    </row>
    <row r="58" spans="2:3" ht="15">
      <c r="B58" s="1182" t="s">
        <v>1106</v>
      </c>
      <c r="C58" s="1181">
        <v>52</v>
      </c>
    </row>
    <row r="59" spans="2:3" ht="15">
      <c r="B59" s="1182" t="s">
        <v>1107</v>
      </c>
      <c r="C59" s="1181">
        <v>53</v>
      </c>
    </row>
    <row r="60" spans="2:3" ht="15">
      <c r="B60" s="1182" t="s">
        <v>1108</v>
      </c>
      <c r="C60" s="1181">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1" display="Nota sobre la agregación de los EEFF"/>
  </hyperlinks>
  <printOptions/>
  <pageMargins left="0.7" right="0.7" top="0.75" bottom="0.75" header="0.3" footer="0.3"/>
  <pageSetup horizontalDpi="200" verticalDpi="200" orientation="portrait" paperSize="9" scale="8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899" customWidth="1"/>
    <col min="2" max="11" width="12.57421875" style="899" customWidth="1"/>
    <col min="12" max="12" width="12.57421875" style="899" bestFit="1" customWidth="1"/>
    <col min="13" max="13" width="12.140625" style="899" customWidth="1"/>
    <col min="14" max="15" width="11.57421875" style="899" customWidth="1"/>
    <col min="16" max="16" width="14.57421875" style="899" customWidth="1"/>
    <col min="17" max="17" width="22.00390625" style="899" customWidth="1"/>
    <col min="18" max="19" width="15.57421875" style="899" customWidth="1"/>
    <col min="20" max="20" width="14.00390625" style="899" customWidth="1"/>
    <col min="21" max="21" width="14.140625" style="899" customWidth="1"/>
    <col min="22" max="22" width="13.140625" style="899" customWidth="1"/>
    <col min="23" max="23" width="14.421875" style="899" customWidth="1"/>
    <col min="24" max="16384" width="11.421875" style="899" customWidth="1"/>
  </cols>
  <sheetData>
    <row r="1" spans="1:9" ht="15">
      <c r="A1" s="1373" t="s">
        <v>1054</v>
      </c>
      <c r="B1" s="1373"/>
      <c r="C1" s="1373"/>
      <c r="D1" s="1373"/>
      <c r="E1" s="1373"/>
      <c r="F1" s="1373"/>
      <c r="G1" s="1373"/>
      <c r="H1" s="1373"/>
      <c r="I1" s="1072"/>
    </row>
    <row r="2" spans="1:23" s="901" customFormat="1" ht="27.75">
      <c r="A2" s="1342" t="s">
        <v>986</v>
      </c>
      <c r="B2" s="1342"/>
      <c r="C2" s="1342"/>
      <c r="D2" s="1342"/>
      <c r="E2" s="1342"/>
      <c r="F2" s="1342"/>
      <c r="G2" s="1342"/>
      <c r="H2" s="1342"/>
      <c r="I2" s="1342"/>
      <c r="J2" s="1342"/>
      <c r="K2" s="1342"/>
      <c r="L2" s="1073"/>
      <c r="M2" s="1073"/>
      <c r="N2" s="1073"/>
      <c r="O2" s="1073"/>
      <c r="P2" s="1073"/>
      <c r="Q2" s="1073"/>
      <c r="R2" s="1073"/>
      <c r="S2" s="1073"/>
      <c r="T2" s="1073"/>
      <c r="U2" s="1073"/>
      <c r="V2" s="1073"/>
      <c r="W2" s="1073"/>
    </row>
    <row r="3" spans="1:23" ht="18.75">
      <c r="A3" s="1374">
        <v>44681</v>
      </c>
      <c r="B3" s="1374"/>
      <c r="C3" s="1374"/>
      <c r="D3" s="1374"/>
      <c r="E3" s="1374"/>
      <c r="F3" s="1374"/>
      <c r="G3" s="1374"/>
      <c r="H3" s="1374"/>
      <c r="I3" s="1374"/>
      <c r="J3" s="1374"/>
      <c r="K3" s="1374"/>
      <c r="L3" s="1074"/>
      <c r="M3" s="1075"/>
      <c r="N3" s="1075"/>
      <c r="O3" s="1075"/>
      <c r="P3" s="1075"/>
      <c r="Q3" s="1075"/>
      <c r="R3" s="1075"/>
      <c r="S3" s="1075"/>
      <c r="T3" s="1075"/>
      <c r="U3" s="1075"/>
      <c r="V3" s="1075"/>
      <c r="W3" s="1075"/>
    </row>
    <row r="4" spans="1:11" s="1076" customFormat="1" ht="19.5" customHeight="1">
      <c r="A4" s="1375" t="s">
        <v>987</v>
      </c>
      <c r="B4" s="1375"/>
      <c r="C4" s="1375"/>
      <c r="D4" s="1375"/>
      <c r="E4" s="1375"/>
      <c r="F4" s="1375"/>
      <c r="G4" s="1375"/>
      <c r="H4" s="1375"/>
      <c r="I4" s="1375"/>
      <c r="J4" s="1375"/>
      <c r="K4" s="1375"/>
    </row>
    <row r="5" spans="1:11" s="1076" customFormat="1" ht="19.5" customHeight="1" thickBot="1">
      <c r="A5" s="1077"/>
      <c r="B5" s="1077"/>
      <c r="C5" s="1077"/>
      <c r="D5" s="1077"/>
      <c r="E5" s="1077"/>
      <c r="F5" s="1077"/>
      <c r="G5" s="1077"/>
      <c r="H5" s="1077"/>
      <c r="I5" s="1077"/>
      <c r="J5" s="1077"/>
      <c r="K5" s="1077"/>
    </row>
    <row r="6" spans="1:11" ht="39.75" customHeight="1">
      <c r="A6" s="1376" t="s">
        <v>1</v>
      </c>
      <c r="B6" s="1378" t="s">
        <v>988</v>
      </c>
      <c r="C6" s="1378"/>
      <c r="D6" s="1378"/>
      <c r="E6" s="1378"/>
      <c r="F6" s="1378"/>
      <c r="G6" s="1376" t="s">
        <v>989</v>
      </c>
      <c r="H6" s="1376" t="s">
        <v>990</v>
      </c>
      <c r="I6" s="1376" t="s">
        <v>991</v>
      </c>
      <c r="J6" s="1376" t="s">
        <v>992</v>
      </c>
      <c r="K6" s="1347" t="s">
        <v>993</v>
      </c>
    </row>
    <row r="7" spans="1:11" ht="57.75" customHeight="1">
      <c r="A7" s="1377"/>
      <c r="B7" s="908" t="s">
        <v>994</v>
      </c>
      <c r="C7" s="908" t="s">
        <v>995</v>
      </c>
      <c r="D7" s="908" t="s">
        <v>996</v>
      </c>
      <c r="E7" s="908" t="s">
        <v>997</v>
      </c>
      <c r="F7" s="906" t="s">
        <v>100</v>
      </c>
      <c r="G7" s="1377"/>
      <c r="H7" s="1377"/>
      <c r="I7" s="1377"/>
      <c r="J7" s="1377"/>
      <c r="K7" s="1349"/>
    </row>
    <row r="8" spans="1:14" ht="11.25" customHeight="1">
      <c r="A8" s="1078"/>
      <c r="B8" s="1079"/>
      <c r="C8" s="1079"/>
      <c r="D8" s="1079"/>
      <c r="E8" s="1079"/>
      <c r="F8" s="1079"/>
      <c r="G8" s="1079"/>
      <c r="H8" s="1079"/>
      <c r="I8" s="1079"/>
      <c r="J8" s="1079"/>
      <c r="K8" s="1079"/>
      <c r="L8" s="1080"/>
      <c r="M8" s="1081"/>
      <c r="N8" s="1081"/>
    </row>
    <row r="9" spans="1:14" ht="20.1" customHeight="1">
      <c r="A9" s="21" t="s">
        <v>28</v>
      </c>
      <c r="B9" s="1082">
        <v>0.009178036503917832</v>
      </c>
      <c r="C9" s="1082">
        <v>0</v>
      </c>
      <c r="D9" s="1082">
        <v>0.21835322246073519</v>
      </c>
      <c r="E9" s="1082">
        <v>0.03930106861960455</v>
      </c>
      <c r="F9" s="1082">
        <v>0.26683237054394504</v>
      </c>
      <c r="G9" s="1082">
        <v>1.6023370571736952</v>
      </c>
      <c r="H9" s="1082">
        <v>0</v>
      </c>
      <c r="I9" s="1082">
        <v>0.038105543477814134</v>
      </c>
      <c r="J9" s="1082">
        <v>98.09272494288517</v>
      </c>
      <c r="K9" s="1083">
        <v>2327763.677</v>
      </c>
      <c r="L9" s="1080"/>
      <c r="M9" s="1081"/>
      <c r="N9" s="1081"/>
    </row>
    <row r="10" spans="1:14" ht="20.1" customHeight="1">
      <c r="A10" s="21" t="s">
        <v>29</v>
      </c>
      <c r="B10" s="1082">
        <v>0</v>
      </c>
      <c r="C10" s="1082">
        <v>0</v>
      </c>
      <c r="D10" s="1082">
        <v>0</v>
      </c>
      <c r="E10" s="1082">
        <v>0</v>
      </c>
      <c r="F10" s="1082">
        <v>0</v>
      </c>
      <c r="G10" s="1082">
        <v>1.1415859706477496</v>
      </c>
      <c r="H10" s="1082">
        <v>0</v>
      </c>
      <c r="I10" s="1082">
        <v>10.946915136279653</v>
      </c>
      <c r="J10" s="1082">
        <v>87.91149886153141</v>
      </c>
      <c r="K10" s="1083">
        <v>3170456.797</v>
      </c>
      <c r="L10" s="1080"/>
      <c r="M10" s="1081"/>
      <c r="N10" s="1081"/>
    </row>
    <row r="11" spans="1:14" ht="20.1" customHeight="1">
      <c r="A11" s="21" t="s">
        <v>30</v>
      </c>
      <c r="B11" s="1082">
        <v>0</v>
      </c>
      <c r="C11" s="1082">
        <v>0</v>
      </c>
      <c r="D11" s="1082">
        <v>0.13963762794558957</v>
      </c>
      <c r="E11" s="1082">
        <v>0</v>
      </c>
      <c r="F11" s="1082">
        <v>0.13963762794558957</v>
      </c>
      <c r="G11" s="1082">
        <v>0.0012093352028219283</v>
      </c>
      <c r="H11" s="1082">
        <v>0</v>
      </c>
      <c r="I11" s="1082">
        <v>21.25081168671178</v>
      </c>
      <c r="J11" s="1082">
        <v>78.60834130348695</v>
      </c>
      <c r="K11" s="1083">
        <v>2143491.725</v>
      </c>
      <c r="L11" s="1080"/>
      <c r="M11" s="1081"/>
      <c r="N11" s="1081"/>
    </row>
    <row r="12" spans="1:14" ht="20.1" customHeight="1">
      <c r="A12" s="21" t="s">
        <v>31</v>
      </c>
      <c r="B12" s="1082">
        <v>0</v>
      </c>
      <c r="C12" s="1082">
        <v>0</v>
      </c>
      <c r="D12" s="1082">
        <v>8.030842376308224</v>
      </c>
      <c r="E12" s="1082">
        <v>0</v>
      </c>
      <c r="F12" s="1082">
        <v>8.030842376308224</v>
      </c>
      <c r="G12" s="1082">
        <v>0.4554530426965689</v>
      </c>
      <c r="H12" s="1082">
        <v>0</v>
      </c>
      <c r="I12" s="1082">
        <v>18.782617137942903</v>
      </c>
      <c r="J12" s="1082">
        <v>72.73108734777058</v>
      </c>
      <c r="K12" s="1083">
        <v>1049519.391</v>
      </c>
      <c r="L12" s="1080"/>
      <c r="M12" s="1081"/>
      <c r="N12" s="1081"/>
    </row>
    <row r="13" spans="1:11" ht="20.1" customHeight="1">
      <c r="A13" s="21" t="s">
        <v>32</v>
      </c>
      <c r="B13" s="1082">
        <v>0.06643735917061465</v>
      </c>
      <c r="C13" s="1082">
        <v>0</v>
      </c>
      <c r="D13" s="1082">
        <v>0.1743646371438503</v>
      </c>
      <c r="E13" s="1082">
        <v>4.238648395233964</v>
      </c>
      <c r="F13" s="1082">
        <v>4.479450391548429</v>
      </c>
      <c r="G13" s="1082">
        <v>0</v>
      </c>
      <c r="H13" s="1082">
        <v>0</v>
      </c>
      <c r="I13" s="1082">
        <v>1.4854927111808083</v>
      </c>
      <c r="J13" s="1082">
        <v>94.03505657111779</v>
      </c>
      <c r="K13" s="1083">
        <v>306604.601</v>
      </c>
    </row>
    <row r="14" spans="1:11" ht="20.1" customHeight="1">
      <c r="A14" s="21" t="s">
        <v>33</v>
      </c>
      <c r="B14" s="1082">
        <v>0</v>
      </c>
      <c r="C14" s="1082">
        <v>0</v>
      </c>
      <c r="D14" s="1082">
        <v>0</v>
      </c>
      <c r="E14" s="1082">
        <v>0</v>
      </c>
      <c r="F14" s="1082">
        <v>0</v>
      </c>
      <c r="G14" s="1082">
        <v>0</v>
      </c>
      <c r="H14" s="1082">
        <v>0</v>
      </c>
      <c r="I14" s="1082">
        <v>0</v>
      </c>
      <c r="J14" s="1082">
        <v>100</v>
      </c>
      <c r="K14" s="1083">
        <v>1703585.853</v>
      </c>
    </row>
    <row r="15" spans="1:11" ht="20.1" customHeight="1">
      <c r="A15" s="21" t="s">
        <v>34</v>
      </c>
      <c r="B15" s="1082" t="s">
        <v>39</v>
      </c>
      <c r="C15" s="1082" t="s">
        <v>39</v>
      </c>
      <c r="D15" s="1082" t="s">
        <v>39</v>
      </c>
      <c r="E15" s="1082" t="s">
        <v>39</v>
      </c>
      <c r="F15" s="1082" t="s">
        <v>39</v>
      </c>
      <c r="G15" s="1082" t="s">
        <v>39</v>
      </c>
      <c r="H15" s="1082" t="s">
        <v>39</v>
      </c>
      <c r="I15" s="1082" t="s">
        <v>39</v>
      </c>
      <c r="J15" s="1082" t="s">
        <v>39</v>
      </c>
      <c r="K15" s="1083">
        <v>0</v>
      </c>
    </row>
    <row r="16" spans="1:11" ht="20.1" customHeight="1">
      <c r="A16" s="21" t="s">
        <v>879</v>
      </c>
      <c r="B16" s="1082">
        <v>0</v>
      </c>
      <c r="C16" s="1082">
        <v>0</v>
      </c>
      <c r="D16" s="1082">
        <v>0</v>
      </c>
      <c r="E16" s="1082">
        <v>97.88381943434116</v>
      </c>
      <c r="F16" s="1082">
        <v>97.88381943434116</v>
      </c>
      <c r="G16" s="1082">
        <v>0</v>
      </c>
      <c r="H16" s="1082">
        <v>2.116180565658845</v>
      </c>
      <c r="I16" s="1082">
        <v>0</v>
      </c>
      <c r="J16" s="1082">
        <v>0</v>
      </c>
      <c r="K16" s="1083">
        <v>1066312.505</v>
      </c>
    </row>
    <row r="17" spans="1:11" ht="20.1" customHeight="1">
      <c r="A17" s="21" t="s">
        <v>36</v>
      </c>
      <c r="B17" s="1082">
        <v>0.11890030754107746</v>
      </c>
      <c r="C17" s="1082">
        <v>0</v>
      </c>
      <c r="D17" s="1082">
        <v>2.1641792386434155</v>
      </c>
      <c r="E17" s="1082">
        <v>0.05035823149406631</v>
      </c>
      <c r="F17" s="1082">
        <v>2.3334379392079185</v>
      </c>
      <c r="G17" s="1082">
        <v>0</v>
      </c>
      <c r="H17" s="1082">
        <v>0</v>
      </c>
      <c r="I17" s="1082">
        <v>0</v>
      </c>
      <c r="J17" s="1082">
        <v>97.66656206079207</v>
      </c>
      <c r="K17" s="1083">
        <v>619082.503</v>
      </c>
    </row>
    <row r="18" spans="1:11" ht="20.1" customHeight="1">
      <c r="A18" s="21" t="s">
        <v>37</v>
      </c>
      <c r="B18" s="1082">
        <v>0.7086565933627518</v>
      </c>
      <c r="C18" s="1082">
        <v>0</v>
      </c>
      <c r="D18" s="1082">
        <v>2.7198666628612322</v>
      </c>
      <c r="E18" s="1082">
        <v>0.04151664069025297</v>
      </c>
      <c r="F18" s="1082">
        <v>3.4700400332055166</v>
      </c>
      <c r="G18" s="1082">
        <v>0.8550948949226876</v>
      </c>
      <c r="H18" s="1082">
        <v>0</v>
      </c>
      <c r="I18" s="1082">
        <v>6.842513364440064</v>
      </c>
      <c r="J18" s="1082">
        <v>88.83235157114045</v>
      </c>
      <c r="K18" s="1083">
        <v>733722.659</v>
      </c>
    </row>
    <row r="19" spans="1:12" ht="24.75" customHeight="1" thickBot="1">
      <c r="A19" s="772" t="s">
        <v>38</v>
      </c>
      <c r="B19" s="1084">
        <v>0.0484203328295142</v>
      </c>
      <c r="C19" s="1084">
        <v>0</v>
      </c>
      <c r="D19" s="1084">
        <v>0.9622322230877478</v>
      </c>
      <c r="E19" s="1084">
        <v>8.065784905393919</v>
      </c>
      <c r="F19" s="1084">
        <v>9.076437468932818</v>
      </c>
      <c r="G19" s="1084">
        <v>0.644578110536274</v>
      </c>
      <c r="H19" s="1084">
        <v>0.17198300136055295</v>
      </c>
      <c r="I19" s="1084">
        <v>8.043499023387012</v>
      </c>
      <c r="J19" s="1084">
        <v>82.06350238816171</v>
      </c>
      <c r="K19" s="1085">
        <v>13120539.717</v>
      </c>
      <c r="L19" s="1086"/>
    </row>
    <row r="20" ht="7.5" customHeight="1"/>
    <row r="21" ht="13.5">
      <c r="A21" s="1087" t="s">
        <v>998</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385" customWidth="1"/>
    <col min="2" max="11" width="10.57421875" style="385" customWidth="1"/>
    <col min="12" max="12" width="13.421875" style="385" customWidth="1"/>
    <col min="13" max="16384" width="11.421875" style="385" customWidth="1"/>
  </cols>
  <sheetData>
    <row r="1" spans="1:12" s="476" customFormat="1" ht="18.75">
      <c r="A1" s="1186" t="s">
        <v>1054</v>
      </c>
      <c r="B1" s="927"/>
      <c r="C1" s="927"/>
      <c r="D1" s="927"/>
      <c r="E1" s="927"/>
      <c r="F1" s="927"/>
      <c r="G1" s="927"/>
      <c r="H1" s="927"/>
      <c r="I1" s="927"/>
      <c r="J1" s="927"/>
      <c r="K1" s="927"/>
      <c r="L1" s="927"/>
    </row>
    <row r="2" spans="1:12" ht="74.25" customHeight="1">
      <c r="A2" s="1379" t="s">
        <v>906</v>
      </c>
      <c r="B2" s="1379"/>
      <c r="C2" s="1379"/>
      <c r="D2" s="1379"/>
      <c r="E2" s="1379"/>
      <c r="F2" s="1379"/>
      <c r="G2" s="1379"/>
      <c r="H2" s="1379"/>
      <c r="I2" s="1379"/>
      <c r="J2" s="1379"/>
      <c r="K2" s="1379"/>
      <c r="L2" s="1379"/>
    </row>
    <row r="3" spans="1:12" ht="18.75">
      <c r="A3" s="1380">
        <v>44681</v>
      </c>
      <c r="B3" s="1380"/>
      <c r="C3" s="1380"/>
      <c r="D3" s="1380"/>
      <c r="E3" s="1380"/>
      <c r="F3" s="1380"/>
      <c r="G3" s="1380"/>
      <c r="H3" s="1380"/>
      <c r="I3" s="1380"/>
      <c r="J3" s="1380"/>
      <c r="K3" s="1380"/>
      <c r="L3" s="1380"/>
    </row>
    <row r="4" spans="1:12" ht="20.25" customHeight="1">
      <c r="A4" s="1381" t="s">
        <v>70</v>
      </c>
      <c r="B4" s="1381"/>
      <c r="C4" s="1381"/>
      <c r="D4" s="1381"/>
      <c r="E4" s="1381"/>
      <c r="F4" s="1381"/>
      <c r="G4" s="1381"/>
      <c r="H4" s="1381"/>
      <c r="I4" s="1381"/>
      <c r="J4" s="1381"/>
      <c r="K4" s="1381"/>
      <c r="L4" s="1381"/>
    </row>
    <row r="5" spans="1:12" ht="13.5" thickBot="1">
      <c r="A5" s="928"/>
      <c r="B5" s="928"/>
      <c r="C5" s="928"/>
      <c r="D5" s="928"/>
      <c r="E5" s="928"/>
      <c r="F5" s="928"/>
      <c r="G5" s="928"/>
      <c r="H5" s="928"/>
      <c r="I5" s="928"/>
      <c r="J5" s="928"/>
      <c r="K5" s="928"/>
      <c r="L5" s="928"/>
    </row>
    <row r="6" spans="1:12" ht="47.25" customHeight="1">
      <c r="A6" s="929" t="s">
        <v>907</v>
      </c>
      <c r="B6" s="598" t="s">
        <v>908</v>
      </c>
      <c r="C6" s="598" t="s">
        <v>29</v>
      </c>
      <c r="D6" s="598" t="s">
        <v>30</v>
      </c>
      <c r="E6" s="598" t="s">
        <v>31</v>
      </c>
      <c r="F6" s="598" t="s">
        <v>32</v>
      </c>
      <c r="G6" s="598" t="s">
        <v>33</v>
      </c>
      <c r="H6" s="598" t="s">
        <v>34</v>
      </c>
      <c r="I6" s="598" t="s">
        <v>35</v>
      </c>
      <c r="J6" s="598" t="s">
        <v>36</v>
      </c>
      <c r="K6" s="598" t="s">
        <v>37</v>
      </c>
      <c r="L6" s="929" t="s">
        <v>909</v>
      </c>
    </row>
    <row r="7" spans="1:12" ht="9.75" customHeight="1">
      <c r="A7" s="928"/>
      <c r="B7" s="930"/>
      <c r="C7" s="930"/>
      <c r="D7" s="930"/>
      <c r="E7" s="930"/>
      <c r="F7" s="930"/>
      <c r="G7" s="930"/>
      <c r="H7" s="930"/>
      <c r="I7" s="930"/>
      <c r="J7" s="930"/>
      <c r="K7" s="930"/>
      <c r="L7" s="931"/>
    </row>
    <row r="8" spans="1:12" s="415" customFormat="1" ht="20.1" customHeight="1">
      <c r="A8" s="20" t="s">
        <v>910</v>
      </c>
      <c r="B8" s="932">
        <v>1372.459</v>
      </c>
      <c r="C8" s="932">
        <v>27541.311</v>
      </c>
      <c r="D8" s="932">
        <v>457399.155</v>
      </c>
      <c r="E8" s="932">
        <v>133.974</v>
      </c>
      <c r="F8" s="932">
        <v>22263.551</v>
      </c>
      <c r="G8" s="932">
        <v>3.029</v>
      </c>
      <c r="H8" s="932">
        <v>0</v>
      </c>
      <c r="I8" s="932">
        <v>7206.043</v>
      </c>
      <c r="J8" s="932">
        <v>40214.999</v>
      </c>
      <c r="K8" s="932">
        <v>117484.254</v>
      </c>
      <c r="L8" s="933">
        <v>673618.7749999999</v>
      </c>
    </row>
    <row r="9" spans="1:14" s="415" customFormat="1" ht="20.1" customHeight="1">
      <c r="A9" s="20" t="s">
        <v>911</v>
      </c>
      <c r="B9" s="932">
        <v>9.327</v>
      </c>
      <c r="C9" s="932">
        <v>1331.217</v>
      </c>
      <c r="D9" s="932">
        <v>8077.929</v>
      </c>
      <c r="E9" s="932">
        <v>24.67</v>
      </c>
      <c r="F9" s="932">
        <v>195.685</v>
      </c>
      <c r="G9" s="932">
        <v>0.979</v>
      </c>
      <c r="H9" s="932">
        <v>0</v>
      </c>
      <c r="I9" s="932">
        <v>596.144</v>
      </c>
      <c r="J9" s="932">
        <v>519.361</v>
      </c>
      <c r="K9" s="932">
        <v>1943.925</v>
      </c>
      <c r="L9" s="933">
        <v>12699.237</v>
      </c>
      <c r="N9" s="934"/>
    </row>
    <row r="10" spans="1:12" s="415" customFormat="1" ht="20.1" customHeight="1">
      <c r="A10" s="20" t="s">
        <v>912</v>
      </c>
      <c r="B10" s="932">
        <v>128.282</v>
      </c>
      <c r="C10" s="932">
        <v>1279.851</v>
      </c>
      <c r="D10" s="932">
        <v>5186.914</v>
      </c>
      <c r="E10" s="932">
        <v>12.764</v>
      </c>
      <c r="F10" s="932">
        <v>398.667</v>
      </c>
      <c r="G10" s="932">
        <v>0</v>
      </c>
      <c r="H10" s="932">
        <v>0</v>
      </c>
      <c r="I10" s="932">
        <v>9290.16</v>
      </c>
      <c r="J10" s="932">
        <v>1650.32</v>
      </c>
      <c r="K10" s="932">
        <v>892.924</v>
      </c>
      <c r="L10" s="933">
        <v>18839.881999999998</v>
      </c>
    </row>
    <row r="11" spans="1:12" s="415" customFormat="1" ht="20.1" customHeight="1">
      <c r="A11" s="20" t="s">
        <v>913</v>
      </c>
      <c r="B11" s="932">
        <v>8621.7</v>
      </c>
      <c r="C11" s="932">
        <v>182030.62</v>
      </c>
      <c r="D11" s="932">
        <v>67044.163</v>
      </c>
      <c r="E11" s="932">
        <v>157.422</v>
      </c>
      <c r="F11" s="932">
        <v>19425.733</v>
      </c>
      <c r="G11" s="932">
        <v>105.487</v>
      </c>
      <c r="H11" s="932">
        <v>0</v>
      </c>
      <c r="I11" s="932">
        <v>11253.982</v>
      </c>
      <c r="J11" s="932">
        <v>50420.638</v>
      </c>
      <c r="K11" s="932">
        <v>53690.462</v>
      </c>
      <c r="L11" s="933">
        <v>392750.207</v>
      </c>
    </row>
    <row r="12" spans="1:12" s="415" customFormat="1" ht="20.1" customHeight="1">
      <c r="A12" s="20" t="s">
        <v>914</v>
      </c>
      <c r="B12" s="932">
        <v>78.407</v>
      </c>
      <c r="C12" s="932">
        <v>1479.749</v>
      </c>
      <c r="D12" s="932">
        <v>7019.923</v>
      </c>
      <c r="E12" s="932">
        <v>0</v>
      </c>
      <c r="F12" s="932">
        <v>195.236</v>
      </c>
      <c r="G12" s="932">
        <v>0</v>
      </c>
      <c r="H12" s="932">
        <v>0</v>
      </c>
      <c r="I12" s="932">
        <v>201.828</v>
      </c>
      <c r="J12" s="932">
        <v>235.404</v>
      </c>
      <c r="K12" s="932">
        <v>293.707</v>
      </c>
      <c r="L12" s="933">
        <v>9504.254</v>
      </c>
    </row>
    <row r="13" spans="1:12" s="415" customFormat="1" ht="20.1" customHeight="1">
      <c r="A13" s="20" t="s">
        <v>915</v>
      </c>
      <c r="B13" s="932">
        <v>306.678</v>
      </c>
      <c r="C13" s="932">
        <v>52694.403</v>
      </c>
      <c r="D13" s="932">
        <v>53125.685</v>
      </c>
      <c r="E13" s="932">
        <v>222.062</v>
      </c>
      <c r="F13" s="932">
        <v>53.3</v>
      </c>
      <c r="G13" s="932">
        <v>0</v>
      </c>
      <c r="H13" s="932">
        <v>0</v>
      </c>
      <c r="I13" s="932">
        <v>22995.184</v>
      </c>
      <c r="J13" s="932">
        <v>28615.147</v>
      </c>
      <c r="K13" s="932">
        <v>20133.499</v>
      </c>
      <c r="L13" s="933">
        <v>178145.958</v>
      </c>
    </row>
    <row r="14" spans="1:12" s="415" customFormat="1" ht="20.1" customHeight="1">
      <c r="A14" s="20" t="s">
        <v>916</v>
      </c>
      <c r="B14" s="932">
        <v>37631.23</v>
      </c>
      <c r="C14" s="932">
        <v>1419062.548</v>
      </c>
      <c r="D14" s="932">
        <v>776594.863</v>
      </c>
      <c r="E14" s="932">
        <v>533.009</v>
      </c>
      <c r="F14" s="932">
        <v>97709.362</v>
      </c>
      <c r="G14" s="932">
        <v>218.507</v>
      </c>
      <c r="H14" s="932">
        <v>0</v>
      </c>
      <c r="I14" s="932">
        <v>54283.464</v>
      </c>
      <c r="J14" s="932">
        <v>250469.869</v>
      </c>
      <c r="K14" s="932">
        <v>260090.145</v>
      </c>
      <c r="L14" s="933">
        <v>2896592.9970000004</v>
      </c>
    </row>
    <row r="15" spans="1:12" s="415" customFormat="1" ht="20.1" customHeight="1">
      <c r="A15" s="20" t="s">
        <v>917</v>
      </c>
      <c r="B15" s="932">
        <v>5097.792</v>
      </c>
      <c r="C15" s="932">
        <v>109867.138</v>
      </c>
      <c r="D15" s="932">
        <v>54641.92</v>
      </c>
      <c r="E15" s="932">
        <v>33.774</v>
      </c>
      <c r="F15" s="932">
        <v>7024.766</v>
      </c>
      <c r="G15" s="932">
        <v>288.061</v>
      </c>
      <c r="H15" s="932">
        <v>0</v>
      </c>
      <c r="I15" s="932">
        <v>4206.051</v>
      </c>
      <c r="J15" s="932">
        <v>36090.032</v>
      </c>
      <c r="K15" s="932">
        <v>29564.346</v>
      </c>
      <c r="L15" s="933">
        <v>246813.88</v>
      </c>
    </row>
    <row r="16" spans="1:12" s="415" customFormat="1" ht="20.1" customHeight="1">
      <c r="A16" s="20" t="s">
        <v>918</v>
      </c>
      <c r="B16" s="932">
        <v>6480.067</v>
      </c>
      <c r="C16" s="932">
        <v>118706.741</v>
      </c>
      <c r="D16" s="932">
        <v>139690.235</v>
      </c>
      <c r="E16" s="932">
        <v>118.941</v>
      </c>
      <c r="F16" s="932">
        <v>7207.277</v>
      </c>
      <c r="G16" s="932">
        <v>59.019</v>
      </c>
      <c r="H16" s="932">
        <v>0</v>
      </c>
      <c r="I16" s="932">
        <v>92443.14</v>
      </c>
      <c r="J16" s="932">
        <v>55347.915</v>
      </c>
      <c r="K16" s="932">
        <v>60252.411</v>
      </c>
      <c r="L16" s="933">
        <v>480305.7459999999</v>
      </c>
    </row>
    <row r="17" spans="1:12" s="415" customFormat="1" ht="20.1" customHeight="1">
      <c r="A17" s="20" t="s">
        <v>919</v>
      </c>
      <c r="B17" s="932">
        <v>25.219</v>
      </c>
      <c r="C17" s="932">
        <v>1244.305</v>
      </c>
      <c r="D17" s="932">
        <v>4126.064</v>
      </c>
      <c r="E17" s="932">
        <v>42.278</v>
      </c>
      <c r="F17" s="932">
        <v>0</v>
      </c>
      <c r="G17" s="932">
        <v>0</v>
      </c>
      <c r="H17" s="932">
        <v>0</v>
      </c>
      <c r="I17" s="932">
        <v>212.768</v>
      </c>
      <c r="J17" s="932">
        <v>3878.937</v>
      </c>
      <c r="K17" s="932">
        <v>648.086</v>
      </c>
      <c r="L17" s="933">
        <v>10177.657</v>
      </c>
    </row>
    <row r="18" spans="1:12" s="415" customFormat="1" ht="20.1" customHeight="1">
      <c r="A18" s="20" t="s">
        <v>920</v>
      </c>
      <c r="B18" s="932">
        <v>7087.767</v>
      </c>
      <c r="C18" s="932">
        <v>154921.493</v>
      </c>
      <c r="D18" s="932">
        <v>30513.426</v>
      </c>
      <c r="E18" s="932">
        <v>24.067</v>
      </c>
      <c r="F18" s="932">
        <v>6364.456</v>
      </c>
      <c r="G18" s="932">
        <v>205.042</v>
      </c>
      <c r="H18" s="932">
        <v>0</v>
      </c>
      <c r="I18" s="932">
        <v>74727.217</v>
      </c>
      <c r="J18" s="932">
        <v>55106.687</v>
      </c>
      <c r="K18" s="932">
        <v>49008.066</v>
      </c>
      <c r="L18" s="933">
        <v>377958.22099999996</v>
      </c>
    </row>
    <row r="19" spans="1:12" s="415" customFormat="1" ht="20.1" customHeight="1">
      <c r="A19" s="20" t="s">
        <v>921</v>
      </c>
      <c r="B19" s="932">
        <v>344.813</v>
      </c>
      <c r="C19" s="932">
        <v>5562.147</v>
      </c>
      <c r="D19" s="932">
        <v>5166.727</v>
      </c>
      <c r="E19" s="932">
        <v>27.223</v>
      </c>
      <c r="F19" s="932">
        <v>23.558</v>
      </c>
      <c r="G19" s="932">
        <v>0</v>
      </c>
      <c r="H19" s="932">
        <v>0</v>
      </c>
      <c r="I19" s="932">
        <v>606.834</v>
      </c>
      <c r="J19" s="932">
        <v>5406.877</v>
      </c>
      <c r="K19" s="932">
        <v>2268.188</v>
      </c>
      <c r="L19" s="933">
        <v>19406.367000000006</v>
      </c>
    </row>
    <row r="20" spans="1:12" s="415" customFormat="1" ht="20.1" customHeight="1">
      <c r="A20" s="20" t="s">
        <v>922</v>
      </c>
      <c r="B20" s="932">
        <v>530.912</v>
      </c>
      <c r="C20" s="932">
        <v>6285.14</v>
      </c>
      <c r="D20" s="932">
        <v>7851.421</v>
      </c>
      <c r="E20" s="932">
        <v>29.221</v>
      </c>
      <c r="F20" s="932">
        <v>26.189</v>
      </c>
      <c r="G20" s="932">
        <v>0.189</v>
      </c>
      <c r="H20" s="932">
        <v>0</v>
      </c>
      <c r="I20" s="932">
        <v>1020.07</v>
      </c>
      <c r="J20" s="932">
        <v>3521.829</v>
      </c>
      <c r="K20" s="932">
        <v>2072.057</v>
      </c>
      <c r="L20" s="933">
        <v>21337.028000000002</v>
      </c>
    </row>
    <row r="21" spans="1:12" s="415" customFormat="1" ht="20.1" customHeight="1">
      <c r="A21" s="20" t="s">
        <v>923</v>
      </c>
      <c r="B21" s="932">
        <v>595.981</v>
      </c>
      <c r="C21" s="932">
        <v>13277.195</v>
      </c>
      <c r="D21" s="932">
        <v>13409.758</v>
      </c>
      <c r="E21" s="932">
        <v>0.494</v>
      </c>
      <c r="F21" s="932">
        <v>1296.957</v>
      </c>
      <c r="G21" s="932">
        <v>0.811</v>
      </c>
      <c r="H21" s="932">
        <v>0</v>
      </c>
      <c r="I21" s="932">
        <v>2296.157</v>
      </c>
      <c r="J21" s="932">
        <v>5527.574</v>
      </c>
      <c r="K21" s="932">
        <v>6006.717</v>
      </c>
      <c r="L21" s="933">
        <v>42411.64399999999</v>
      </c>
    </row>
    <row r="22" spans="1:12" s="415" customFormat="1" ht="20.1" customHeight="1">
      <c r="A22" s="20" t="s">
        <v>924</v>
      </c>
      <c r="B22" s="932">
        <v>7421.455</v>
      </c>
      <c r="C22" s="932">
        <v>83243.264</v>
      </c>
      <c r="D22" s="932">
        <v>15371.484</v>
      </c>
      <c r="E22" s="932">
        <v>21.493</v>
      </c>
      <c r="F22" s="932">
        <v>8819.053</v>
      </c>
      <c r="G22" s="932">
        <v>38.41</v>
      </c>
      <c r="H22" s="932">
        <v>0</v>
      </c>
      <c r="I22" s="932">
        <v>20021.374</v>
      </c>
      <c r="J22" s="932">
        <v>12928.803</v>
      </c>
      <c r="K22" s="932">
        <v>57819.929</v>
      </c>
      <c r="L22" s="933">
        <v>205685.265</v>
      </c>
    </row>
    <row r="23" spans="1:12" s="415" customFormat="1" ht="20.1" customHeight="1">
      <c r="A23" s="20" t="s">
        <v>925</v>
      </c>
      <c r="B23" s="932">
        <v>11809.95</v>
      </c>
      <c r="C23" s="932">
        <v>734905.031</v>
      </c>
      <c r="D23" s="932">
        <v>15148.512</v>
      </c>
      <c r="E23" s="932">
        <v>82107.131</v>
      </c>
      <c r="F23" s="932">
        <v>457.795</v>
      </c>
      <c r="G23" s="932">
        <v>2219.433</v>
      </c>
      <c r="H23" s="932">
        <v>0</v>
      </c>
      <c r="I23" s="932">
        <v>55580.049</v>
      </c>
      <c r="J23" s="932">
        <v>4298.053</v>
      </c>
      <c r="K23" s="932">
        <v>249.195</v>
      </c>
      <c r="L23" s="933">
        <v>906775.1489999997</v>
      </c>
    </row>
    <row r="24" spans="1:12" s="415" customFormat="1" ht="15" customHeight="1">
      <c r="A24" s="20"/>
      <c r="B24" s="935"/>
      <c r="C24" s="935"/>
      <c r="D24" s="935"/>
      <c r="E24" s="935"/>
      <c r="F24" s="935"/>
      <c r="G24" s="935"/>
      <c r="H24" s="935"/>
      <c r="I24" s="935"/>
      <c r="J24" s="935"/>
      <c r="K24" s="935"/>
      <c r="L24" s="936"/>
    </row>
    <row r="25" spans="1:12" s="415" customFormat="1" ht="24" customHeight="1">
      <c r="A25" s="937" t="s">
        <v>926</v>
      </c>
      <c r="B25" s="933">
        <v>87542.03899999999</v>
      </c>
      <c r="C25" s="933">
        <v>2913432.153</v>
      </c>
      <c r="D25" s="933">
        <v>1660368.179</v>
      </c>
      <c r="E25" s="933">
        <v>83488.523</v>
      </c>
      <c r="F25" s="933">
        <v>171461.585</v>
      </c>
      <c r="G25" s="933">
        <v>3138.967</v>
      </c>
      <c r="H25" s="933">
        <v>0</v>
      </c>
      <c r="I25" s="933">
        <v>356940.465</v>
      </c>
      <c r="J25" s="933">
        <v>554232.445</v>
      </c>
      <c r="K25" s="933">
        <v>662417.9109999998</v>
      </c>
      <c r="L25" s="933">
        <v>6493022.266999999</v>
      </c>
    </row>
    <row r="26" spans="1:12" ht="3" customHeight="1" thickBot="1">
      <c r="A26" s="938"/>
      <c r="B26" s="938"/>
      <c r="C26" s="939"/>
      <c r="D26" s="939"/>
      <c r="E26" s="939"/>
      <c r="F26" s="939"/>
      <c r="G26" s="939"/>
      <c r="H26" s="939"/>
      <c r="I26" s="939"/>
      <c r="J26" s="939"/>
      <c r="K26" s="939"/>
      <c r="L26" s="940"/>
    </row>
    <row r="27" spans="1:12" ht="12" customHeight="1">
      <c r="A27" s="20"/>
      <c r="B27" s="20"/>
      <c r="C27" s="941"/>
      <c r="D27" s="941"/>
      <c r="E27" s="941"/>
      <c r="F27" s="941"/>
      <c r="G27" s="941"/>
      <c r="H27" s="941"/>
      <c r="I27" s="941"/>
      <c r="J27" s="941"/>
      <c r="K27" s="941"/>
      <c r="L27" s="942"/>
    </row>
    <row r="28" spans="1:12" ht="13.5">
      <c r="A28" s="83" t="s">
        <v>927</v>
      </c>
      <c r="B28" s="943"/>
      <c r="C28" s="719"/>
      <c r="D28" s="719"/>
      <c r="E28" s="719"/>
      <c r="F28" s="719"/>
      <c r="G28" s="719"/>
      <c r="H28" s="719"/>
      <c r="I28" s="719"/>
      <c r="J28" s="719"/>
      <c r="K28" s="719"/>
      <c r="L28" s="719"/>
    </row>
    <row r="29" spans="1:12" ht="12" customHeight="1">
      <c r="A29" s="83"/>
      <c r="B29" s="83"/>
      <c r="C29" s="83"/>
      <c r="D29" s="83"/>
      <c r="E29" s="83"/>
      <c r="F29" s="83"/>
      <c r="G29" s="83"/>
      <c r="H29" s="83"/>
      <c r="I29" s="83"/>
      <c r="J29" s="83"/>
      <c r="K29" s="83"/>
      <c r="L29" s="83"/>
    </row>
    <row r="30" spans="1:12" ht="15">
      <c r="A30" s="944"/>
      <c r="B30" s="944"/>
      <c r="C30" s="944"/>
      <c r="D30" s="944"/>
      <c r="E30" s="944"/>
      <c r="F30" s="944"/>
      <c r="G30" s="944"/>
      <c r="H30" s="944"/>
      <c r="I30" s="944"/>
      <c r="J30" s="944"/>
      <c r="K30" s="944"/>
      <c r="L30" s="944"/>
    </row>
    <row r="31" spans="1:12" ht="15">
      <c r="A31" s="944"/>
      <c r="B31" s="944"/>
      <c r="C31" s="944"/>
      <c r="D31" s="944"/>
      <c r="E31" s="944"/>
      <c r="F31" s="944"/>
      <c r="G31" s="944"/>
      <c r="H31" s="944"/>
      <c r="I31" s="944"/>
      <c r="J31" s="944"/>
      <c r="K31" s="944"/>
      <c r="L31" s="944"/>
    </row>
    <row r="32" spans="1:12" ht="15">
      <c r="A32" s="944"/>
      <c r="B32" s="944"/>
      <c r="C32" s="944"/>
      <c r="D32" s="944"/>
      <c r="E32" s="944"/>
      <c r="F32" s="944"/>
      <c r="G32" s="944"/>
      <c r="H32" s="944"/>
      <c r="I32" s="945"/>
      <c r="J32" s="944"/>
      <c r="K32" s="944"/>
      <c r="L32" s="944"/>
    </row>
    <row r="33" spans="1:12" ht="15">
      <c r="A33" s="944"/>
      <c r="B33" s="944"/>
      <c r="C33" s="944"/>
      <c r="D33" s="944"/>
      <c r="E33" s="944"/>
      <c r="F33" s="944"/>
      <c r="G33" s="944"/>
      <c r="H33" s="944"/>
      <c r="I33" s="944"/>
      <c r="J33" s="944"/>
      <c r="K33" s="944"/>
      <c r="L33" s="944"/>
    </row>
    <row r="34" spans="1:12" ht="15">
      <c r="A34" s="944"/>
      <c r="B34" s="944"/>
      <c r="C34" s="944"/>
      <c r="D34" s="944"/>
      <c r="E34" s="944"/>
      <c r="F34" s="944"/>
      <c r="G34" s="944"/>
      <c r="H34" s="944"/>
      <c r="I34" s="944"/>
      <c r="J34" s="944"/>
      <c r="K34" s="944"/>
      <c r="L34" s="944"/>
    </row>
    <row r="35" spans="1:12" ht="15">
      <c r="A35" s="944"/>
      <c r="B35" s="944"/>
      <c r="C35" s="944"/>
      <c r="D35" s="944"/>
      <c r="E35" s="944"/>
      <c r="F35" s="944"/>
      <c r="G35" s="944"/>
      <c r="H35" s="944"/>
      <c r="I35" s="944"/>
      <c r="J35" s="944"/>
      <c r="K35" s="944"/>
      <c r="L35" s="944"/>
    </row>
    <row r="36" spans="1:12" ht="15">
      <c r="A36" s="944"/>
      <c r="B36" s="944"/>
      <c r="C36" s="944"/>
      <c r="D36" s="944"/>
      <c r="E36" s="944"/>
      <c r="F36" s="944"/>
      <c r="G36" s="944"/>
      <c r="H36" s="944"/>
      <c r="I36" s="944"/>
      <c r="J36" s="944"/>
      <c r="K36" s="944"/>
      <c r="L36" s="944"/>
    </row>
    <row r="37" spans="1:12" ht="15">
      <c r="A37" s="944"/>
      <c r="B37" s="944"/>
      <c r="C37" s="944"/>
      <c r="D37" s="944"/>
      <c r="E37" s="944"/>
      <c r="F37" s="944"/>
      <c r="G37" s="944"/>
      <c r="H37" s="944"/>
      <c r="I37" s="944"/>
      <c r="J37" s="944"/>
      <c r="K37" s="944"/>
      <c r="L37" s="944"/>
    </row>
    <row r="38" spans="1:12" ht="15">
      <c r="A38" s="944"/>
      <c r="B38" s="944"/>
      <c r="C38" s="944"/>
      <c r="D38" s="944"/>
      <c r="E38" s="944"/>
      <c r="F38" s="944"/>
      <c r="G38" s="944"/>
      <c r="H38" s="944"/>
      <c r="I38" s="944"/>
      <c r="J38" s="944"/>
      <c r="K38" s="944"/>
      <c r="L38" s="944"/>
    </row>
    <row r="39" spans="1:12" ht="15">
      <c r="A39" s="944"/>
      <c r="B39" s="944"/>
      <c r="C39" s="944"/>
      <c r="D39" s="944"/>
      <c r="E39" s="944"/>
      <c r="F39" s="944"/>
      <c r="G39" s="944"/>
      <c r="H39" s="944"/>
      <c r="I39" s="944"/>
      <c r="J39" s="944"/>
      <c r="K39" s="944"/>
      <c r="L39" s="944"/>
    </row>
    <row r="40" spans="1:12" ht="15">
      <c r="A40" s="944"/>
      <c r="B40" s="944"/>
      <c r="C40" s="944"/>
      <c r="D40" s="944"/>
      <c r="E40" s="944"/>
      <c r="F40" s="944"/>
      <c r="G40" s="944"/>
      <c r="H40" s="944"/>
      <c r="I40" s="944"/>
      <c r="J40" s="944"/>
      <c r="K40" s="944"/>
      <c r="L40" s="944"/>
    </row>
    <row r="41" spans="1:12" ht="15">
      <c r="A41" s="944"/>
      <c r="B41" s="944"/>
      <c r="C41" s="944"/>
      <c r="D41" s="944"/>
      <c r="E41" s="944"/>
      <c r="F41" s="944"/>
      <c r="G41" s="944"/>
      <c r="H41" s="944"/>
      <c r="I41" s="944"/>
      <c r="J41" s="944"/>
      <c r="K41" s="944"/>
      <c r="L41" s="944"/>
    </row>
    <row r="42" spans="1:12" ht="15">
      <c r="A42" s="944"/>
      <c r="B42" s="944"/>
      <c r="C42" s="944"/>
      <c r="D42" s="944"/>
      <c r="E42" s="944"/>
      <c r="F42" s="944"/>
      <c r="G42" s="944"/>
      <c r="H42" s="944"/>
      <c r="I42" s="944"/>
      <c r="J42" s="944"/>
      <c r="K42" s="944"/>
      <c r="L42" s="944"/>
    </row>
    <row r="43" spans="1:12" ht="15">
      <c r="A43" s="944"/>
      <c r="B43" s="944"/>
      <c r="C43" s="944"/>
      <c r="D43" s="944"/>
      <c r="E43" s="944"/>
      <c r="F43" s="944"/>
      <c r="G43" s="944"/>
      <c r="H43" s="944"/>
      <c r="I43" s="944"/>
      <c r="J43" s="944"/>
      <c r="K43" s="944"/>
      <c r="L43" s="944"/>
    </row>
    <row r="44" spans="1:12" ht="15">
      <c r="A44" s="944"/>
      <c r="B44" s="944"/>
      <c r="C44" s="944"/>
      <c r="D44" s="944"/>
      <c r="E44" s="944"/>
      <c r="F44" s="944"/>
      <c r="G44" s="944"/>
      <c r="H44" s="944"/>
      <c r="I44" s="944"/>
      <c r="J44" s="944"/>
      <c r="K44" s="944"/>
      <c r="L44" s="944"/>
    </row>
    <row r="45" spans="1:12" ht="15">
      <c r="A45" s="944"/>
      <c r="B45" s="944"/>
      <c r="C45" s="944"/>
      <c r="D45" s="944"/>
      <c r="E45" s="944"/>
      <c r="F45" s="944"/>
      <c r="G45" s="944"/>
      <c r="H45" s="944"/>
      <c r="I45" s="944"/>
      <c r="J45" s="944"/>
      <c r="K45" s="944"/>
      <c r="L45" s="944"/>
    </row>
    <row r="46" spans="1:12" ht="15">
      <c r="A46" s="944"/>
      <c r="B46" s="944"/>
      <c r="C46" s="944"/>
      <c r="D46" s="944"/>
      <c r="E46" s="944"/>
      <c r="F46" s="944"/>
      <c r="G46" s="944"/>
      <c r="H46" s="944"/>
      <c r="I46" s="944"/>
      <c r="J46" s="944"/>
      <c r="K46" s="944"/>
      <c r="L46" s="944"/>
    </row>
    <row r="47" spans="1:12" ht="15">
      <c r="A47" s="944"/>
      <c r="B47" s="944"/>
      <c r="C47" s="944"/>
      <c r="D47" s="944"/>
      <c r="E47" s="944"/>
      <c r="F47" s="944"/>
      <c r="G47" s="944"/>
      <c r="H47" s="944"/>
      <c r="I47" s="944"/>
      <c r="J47" s="944"/>
      <c r="K47" s="944"/>
      <c r="L47" s="944"/>
    </row>
    <row r="48" spans="1:12" ht="15">
      <c r="A48" s="944"/>
      <c r="B48" s="944"/>
      <c r="C48" s="944"/>
      <c r="D48" s="944"/>
      <c r="E48" s="944"/>
      <c r="F48" s="944"/>
      <c r="G48" s="944"/>
      <c r="H48" s="944"/>
      <c r="I48" s="944"/>
      <c r="J48" s="944"/>
      <c r="K48" s="944"/>
      <c r="L48" s="944"/>
    </row>
    <row r="49" spans="1:12" ht="15">
      <c r="A49" s="944"/>
      <c r="B49" s="944"/>
      <c r="C49" s="944"/>
      <c r="D49" s="944"/>
      <c r="E49" s="944"/>
      <c r="F49" s="944"/>
      <c r="G49" s="944"/>
      <c r="H49" s="944"/>
      <c r="I49" s="944"/>
      <c r="J49" s="944"/>
      <c r="K49" s="944"/>
      <c r="L49" s="944"/>
    </row>
    <row r="50" spans="1:12" ht="15">
      <c r="A50" s="944"/>
      <c r="B50" s="944"/>
      <c r="C50" s="944"/>
      <c r="D50" s="944"/>
      <c r="E50" s="944"/>
      <c r="F50" s="944"/>
      <c r="G50" s="944"/>
      <c r="H50" s="944"/>
      <c r="I50" s="944"/>
      <c r="J50" s="944"/>
      <c r="K50" s="944"/>
      <c r="L50" s="944"/>
    </row>
    <row r="51" spans="1:12" ht="15">
      <c r="A51" s="944"/>
      <c r="B51" s="944"/>
      <c r="C51" s="944"/>
      <c r="D51" s="944"/>
      <c r="E51" s="944"/>
      <c r="F51" s="944"/>
      <c r="G51" s="944"/>
      <c r="H51" s="944"/>
      <c r="I51" s="944"/>
      <c r="J51" s="944"/>
      <c r="K51" s="944"/>
      <c r="L51" s="944"/>
    </row>
    <row r="52" spans="1:12" ht="15">
      <c r="A52" s="944"/>
      <c r="B52" s="944"/>
      <c r="C52" s="944"/>
      <c r="D52" s="944"/>
      <c r="E52" s="944"/>
      <c r="F52" s="944"/>
      <c r="G52" s="944"/>
      <c r="H52" s="944"/>
      <c r="I52" s="944"/>
      <c r="J52" s="944"/>
      <c r="K52" s="944"/>
      <c r="L52" s="944"/>
    </row>
    <row r="53" spans="1:12" ht="15">
      <c r="A53" s="944"/>
      <c r="B53" s="944"/>
      <c r="C53" s="944"/>
      <c r="D53" s="944"/>
      <c r="E53" s="944"/>
      <c r="F53" s="944"/>
      <c r="G53" s="944"/>
      <c r="H53" s="944"/>
      <c r="I53" s="944"/>
      <c r="J53" s="944"/>
      <c r="K53" s="944"/>
      <c r="L53" s="944"/>
    </row>
    <row r="54" spans="1:12" ht="15">
      <c r="A54" s="944"/>
      <c r="B54" s="944"/>
      <c r="C54" s="944"/>
      <c r="D54" s="944"/>
      <c r="E54" s="944"/>
      <c r="F54" s="944"/>
      <c r="G54" s="944"/>
      <c r="H54" s="944"/>
      <c r="I54" s="944"/>
      <c r="J54" s="944"/>
      <c r="K54" s="944"/>
      <c r="L54" s="944"/>
    </row>
    <row r="55" spans="1:12" ht="15">
      <c r="A55" s="944"/>
      <c r="B55" s="944"/>
      <c r="C55" s="944"/>
      <c r="D55" s="944"/>
      <c r="E55" s="944"/>
      <c r="F55" s="944"/>
      <c r="G55" s="944"/>
      <c r="H55" s="944"/>
      <c r="I55" s="944"/>
      <c r="J55" s="944"/>
      <c r="K55" s="944"/>
      <c r="L55" s="944"/>
    </row>
    <row r="56" spans="1:12" ht="15">
      <c r="A56" s="944"/>
      <c r="B56" s="944"/>
      <c r="C56" s="944"/>
      <c r="D56" s="944"/>
      <c r="E56" s="944"/>
      <c r="F56" s="944"/>
      <c r="G56" s="944"/>
      <c r="H56" s="944"/>
      <c r="I56" s="944"/>
      <c r="J56" s="944"/>
      <c r="K56" s="944"/>
      <c r="L56" s="944"/>
    </row>
    <row r="57" spans="1:12" ht="15">
      <c r="A57" s="944"/>
      <c r="B57" s="944"/>
      <c r="C57" s="944"/>
      <c r="D57" s="944"/>
      <c r="E57" s="944"/>
      <c r="F57" s="944"/>
      <c r="G57" s="944"/>
      <c r="H57" s="944"/>
      <c r="I57" s="944"/>
      <c r="J57" s="944"/>
      <c r="K57" s="944"/>
      <c r="L57" s="944"/>
    </row>
    <row r="58" spans="1:12" ht="15">
      <c r="A58" s="944"/>
      <c r="B58" s="944"/>
      <c r="C58" s="944"/>
      <c r="D58" s="944"/>
      <c r="E58" s="944"/>
      <c r="F58" s="944"/>
      <c r="G58" s="944"/>
      <c r="H58" s="944"/>
      <c r="I58" s="944"/>
      <c r="J58" s="944"/>
      <c r="K58" s="944"/>
      <c r="L58" s="944"/>
    </row>
    <row r="59" spans="1:12" ht="15">
      <c r="A59" s="944"/>
      <c r="B59" s="944"/>
      <c r="C59" s="944"/>
      <c r="D59" s="944"/>
      <c r="E59" s="944"/>
      <c r="F59" s="944"/>
      <c r="G59" s="944"/>
      <c r="H59" s="944"/>
      <c r="I59" s="944"/>
      <c r="J59" s="944"/>
      <c r="K59" s="944"/>
      <c r="L59" s="944"/>
    </row>
    <row r="60" spans="1:12" ht="15">
      <c r="A60" s="944"/>
      <c r="B60" s="944"/>
      <c r="C60" s="944"/>
      <c r="D60" s="944"/>
      <c r="E60" s="944"/>
      <c r="F60" s="944"/>
      <c r="G60" s="944"/>
      <c r="H60" s="944"/>
      <c r="I60" s="944"/>
      <c r="J60" s="944"/>
      <c r="K60" s="944"/>
      <c r="L60" s="944"/>
    </row>
    <row r="61" spans="1:12" ht="15">
      <c r="A61" s="944"/>
      <c r="B61" s="944"/>
      <c r="C61" s="944"/>
      <c r="D61" s="944"/>
      <c r="E61" s="944"/>
      <c r="F61" s="944"/>
      <c r="G61" s="944"/>
      <c r="H61" s="944"/>
      <c r="I61" s="944"/>
      <c r="J61" s="944"/>
      <c r="K61" s="944"/>
      <c r="L61" s="944"/>
    </row>
    <row r="62" spans="1:12" ht="15">
      <c r="A62" s="944"/>
      <c r="B62" s="944"/>
      <c r="C62" s="944"/>
      <c r="D62" s="944"/>
      <c r="E62" s="944"/>
      <c r="F62" s="944"/>
      <c r="G62" s="944"/>
      <c r="H62" s="944"/>
      <c r="I62" s="944"/>
      <c r="J62" s="944"/>
      <c r="K62" s="944"/>
      <c r="L62" s="944"/>
    </row>
    <row r="63" spans="1:12" ht="15">
      <c r="A63" s="944"/>
      <c r="B63" s="944"/>
      <c r="C63" s="944"/>
      <c r="D63" s="944"/>
      <c r="E63" s="944"/>
      <c r="F63" s="944"/>
      <c r="G63" s="944"/>
      <c r="H63" s="944"/>
      <c r="I63" s="944"/>
      <c r="J63" s="944"/>
      <c r="K63" s="944"/>
      <c r="L63" s="944"/>
    </row>
    <row r="64" spans="1:12" ht="15">
      <c r="A64" s="944"/>
      <c r="B64" s="944"/>
      <c r="C64" s="944"/>
      <c r="D64" s="944"/>
      <c r="E64" s="944"/>
      <c r="F64" s="944"/>
      <c r="G64" s="944"/>
      <c r="H64" s="944"/>
      <c r="I64" s="944"/>
      <c r="J64" s="944"/>
      <c r="K64" s="944"/>
      <c r="L64" s="944"/>
    </row>
    <row r="65" spans="1:12" ht="15">
      <c r="A65" s="944"/>
      <c r="B65" s="944"/>
      <c r="C65" s="944"/>
      <c r="D65" s="944"/>
      <c r="E65" s="944"/>
      <c r="F65" s="944"/>
      <c r="G65" s="944"/>
      <c r="H65" s="944"/>
      <c r="I65" s="944"/>
      <c r="J65" s="944"/>
      <c r="K65" s="944"/>
      <c r="L65" s="944"/>
    </row>
    <row r="66" spans="1:12" ht="15">
      <c r="A66" s="944"/>
      <c r="B66" s="944"/>
      <c r="C66" s="944"/>
      <c r="D66" s="944"/>
      <c r="E66" s="944"/>
      <c r="F66" s="944"/>
      <c r="G66" s="944"/>
      <c r="H66" s="944"/>
      <c r="I66" s="944"/>
      <c r="J66" s="944"/>
      <c r="K66" s="944"/>
      <c r="L66" s="944"/>
    </row>
    <row r="67" spans="1:12" ht="15">
      <c r="A67" s="944"/>
      <c r="B67" s="944"/>
      <c r="C67" s="944"/>
      <c r="D67" s="944"/>
      <c r="E67" s="944"/>
      <c r="F67" s="944"/>
      <c r="G67" s="944"/>
      <c r="H67" s="944"/>
      <c r="I67" s="944"/>
      <c r="J67" s="944"/>
      <c r="K67" s="944"/>
      <c r="L67" s="944"/>
    </row>
    <row r="68" spans="1:12" ht="15">
      <c r="A68" s="944"/>
      <c r="B68" s="944"/>
      <c r="C68" s="944"/>
      <c r="D68" s="944"/>
      <c r="E68" s="944"/>
      <c r="F68" s="944"/>
      <c r="G68" s="944"/>
      <c r="H68" s="944"/>
      <c r="I68" s="944"/>
      <c r="J68" s="944"/>
      <c r="K68" s="944"/>
      <c r="L68" s="944"/>
    </row>
    <row r="69" spans="1:12" ht="15">
      <c r="A69" s="944"/>
      <c r="B69" s="944"/>
      <c r="C69" s="944"/>
      <c r="D69" s="944"/>
      <c r="E69" s="944"/>
      <c r="F69" s="944"/>
      <c r="G69" s="944"/>
      <c r="H69" s="944"/>
      <c r="I69" s="944"/>
      <c r="J69" s="944"/>
      <c r="K69" s="944"/>
      <c r="L69" s="944"/>
    </row>
    <row r="70" spans="1:12" ht="15">
      <c r="A70" s="944"/>
      <c r="B70" s="944"/>
      <c r="C70" s="944"/>
      <c r="D70" s="944"/>
      <c r="E70" s="944"/>
      <c r="F70" s="944"/>
      <c r="G70" s="944"/>
      <c r="H70" s="944"/>
      <c r="I70" s="944"/>
      <c r="J70" s="944"/>
      <c r="K70" s="944"/>
      <c r="L70" s="944"/>
    </row>
    <row r="71" spans="1:12" ht="15">
      <c r="A71" s="944"/>
      <c r="B71" s="944"/>
      <c r="C71" s="944"/>
      <c r="D71" s="944"/>
      <c r="E71" s="944"/>
      <c r="F71" s="944"/>
      <c r="G71" s="944"/>
      <c r="H71" s="944"/>
      <c r="I71" s="944"/>
      <c r="J71" s="944"/>
      <c r="K71" s="944"/>
      <c r="L71" s="944"/>
    </row>
    <row r="72" spans="1:12" ht="15">
      <c r="A72" s="944"/>
      <c r="B72" s="944"/>
      <c r="C72" s="944"/>
      <c r="D72" s="944"/>
      <c r="E72" s="944"/>
      <c r="F72" s="944"/>
      <c r="G72" s="944"/>
      <c r="H72" s="944"/>
      <c r="I72" s="944"/>
      <c r="J72" s="944"/>
      <c r="K72" s="944"/>
      <c r="L72" s="944"/>
    </row>
    <row r="73" spans="1:12" ht="15">
      <c r="A73" s="944"/>
      <c r="B73" s="944"/>
      <c r="C73" s="944"/>
      <c r="D73" s="944"/>
      <c r="E73" s="944"/>
      <c r="F73" s="944"/>
      <c r="G73" s="944"/>
      <c r="H73" s="944"/>
      <c r="I73" s="944"/>
      <c r="J73" s="944"/>
      <c r="K73" s="944"/>
      <c r="L73" s="944"/>
    </row>
    <row r="74" spans="1:12" ht="15">
      <c r="A74" s="944"/>
      <c r="B74" s="944"/>
      <c r="C74" s="944"/>
      <c r="D74" s="944"/>
      <c r="E74" s="944"/>
      <c r="F74" s="944"/>
      <c r="G74" s="944"/>
      <c r="H74" s="944"/>
      <c r="I74" s="944"/>
      <c r="J74" s="944"/>
      <c r="K74" s="944"/>
      <c r="L74" s="944"/>
    </row>
    <row r="75" spans="1:12" ht="15">
      <c r="A75" s="944"/>
      <c r="B75" s="944"/>
      <c r="C75" s="944"/>
      <c r="D75" s="944"/>
      <c r="E75" s="944"/>
      <c r="F75" s="944"/>
      <c r="G75" s="944"/>
      <c r="H75" s="944"/>
      <c r="I75" s="944"/>
      <c r="J75" s="944"/>
      <c r="K75" s="944"/>
      <c r="L75" s="944"/>
    </row>
    <row r="76" spans="1:12" ht="15">
      <c r="A76" s="944"/>
      <c r="B76" s="944"/>
      <c r="C76" s="944"/>
      <c r="D76" s="944"/>
      <c r="E76" s="944"/>
      <c r="F76" s="944"/>
      <c r="G76" s="944"/>
      <c r="H76" s="944"/>
      <c r="I76" s="944"/>
      <c r="J76" s="944"/>
      <c r="K76" s="944"/>
      <c r="L76" s="944"/>
    </row>
    <row r="77" spans="1:12" ht="15">
      <c r="A77" s="944"/>
      <c r="B77" s="944"/>
      <c r="C77" s="944"/>
      <c r="D77" s="944"/>
      <c r="E77" s="944"/>
      <c r="F77" s="944"/>
      <c r="G77" s="944"/>
      <c r="H77" s="944"/>
      <c r="I77" s="944"/>
      <c r="J77" s="944"/>
      <c r="K77" s="944"/>
      <c r="L77" s="944"/>
    </row>
    <row r="78" spans="1:12" ht="15">
      <c r="A78" s="944"/>
      <c r="B78" s="944"/>
      <c r="C78" s="944"/>
      <c r="D78" s="944"/>
      <c r="E78" s="944"/>
      <c r="F78" s="944"/>
      <c r="G78" s="944"/>
      <c r="H78" s="944"/>
      <c r="I78" s="944"/>
      <c r="J78" s="944"/>
      <c r="K78" s="944"/>
      <c r="L78" s="944"/>
    </row>
    <row r="200" ht="15">
      <c r="C200" s="385"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1" customWidth="1"/>
    <col min="2" max="2" width="8.421875" style="981" customWidth="1"/>
    <col min="3" max="10" width="12.57421875" style="981" customWidth="1"/>
    <col min="11" max="11" width="11.57421875" style="981" customWidth="1"/>
    <col min="12" max="12" width="22.421875" style="981" customWidth="1"/>
    <col min="13" max="256" width="11.57421875" style="981" customWidth="1"/>
    <col min="257" max="257" width="29.57421875" style="981" customWidth="1"/>
    <col min="258" max="258" width="8.421875" style="981" customWidth="1"/>
    <col min="259" max="266" width="12.57421875" style="981" customWidth="1"/>
    <col min="267" max="512" width="11.57421875" style="981" customWidth="1"/>
    <col min="513" max="513" width="29.57421875" style="981" customWidth="1"/>
    <col min="514" max="514" width="8.421875" style="981" customWidth="1"/>
    <col min="515" max="522" width="12.57421875" style="981" customWidth="1"/>
    <col min="523" max="768" width="11.57421875" style="981" customWidth="1"/>
    <col min="769" max="769" width="29.57421875" style="981" customWidth="1"/>
    <col min="770" max="770" width="8.421875" style="981" customWidth="1"/>
    <col min="771" max="778" width="12.57421875" style="981" customWidth="1"/>
    <col min="779" max="1024" width="11.57421875" style="981" customWidth="1"/>
    <col min="1025" max="1025" width="29.57421875" style="981" customWidth="1"/>
    <col min="1026" max="1026" width="8.421875" style="981" customWidth="1"/>
    <col min="1027" max="1034" width="12.57421875" style="981" customWidth="1"/>
    <col min="1035" max="1280" width="11.57421875" style="981" customWidth="1"/>
    <col min="1281" max="1281" width="29.57421875" style="981" customWidth="1"/>
    <col min="1282" max="1282" width="8.421875" style="981" customWidth="1"/>
    <col min="1283" max="1290" width="12.57421875" style="981" customWidth="1"/>
    <col min="1291" max="1536" width="11.57421875" style="981" customWidth="1"/>
    <col min="1537" max="1537" width="29.57421875" style="981" customWidth="1"/>
    <col min="1538" max="1538" width="8.421875" style="981" customWidth="1"/>
    <col min="1539" max="1546" width="12.57421875" style="981" customWidth="1"/>
    <col min="1547" max="1792" width="11.57421875" style="981" customWidth="1"/>
    <col min="1793" max="1793" width="29.57421875" style="981" customWidth="1"/>
    <col min="1794" max="1794" width="8.421875" style="981" customWidth="1"/>
    <col min="1795" max="1802" width="12.57421875" style="981" customWidth="1"/>
    <col min="1803" max="2048" width="11.57421875" style="981" customWidth="1"/>
    <col min="2049" max="2049" width="29.57421875" style="981" customWidth="1"/>
    <col min="2050" max="2050" width="8.421875" style="981" customWidth="1"/>
    <col min="2051" max="2058" width="12.57421875" style="981" customWidth="1"/>
    <col min="2059" max="2304" width="11.57421875" style="981" customWidth="1"/>
    <col min="2305" max="2305" width="29.57421875" style="981" customWidth="1"/>
    <col min="2306" max="2306" width="8.421875" style="981" customWidth="1"/>
    <col min="2307" max="2314" width="12.57421875" style="981" customWidth="1"/>
    <col min="2315" max="2560" width="11.57421875" style="981" customWidth="1"/>
    <col min="2561" max="2561" width="29.57421875" style="981" customWidth="1"/>
    <col min="2562" max="2562" width="8.421875" style="981" customWidth="1"/>
    <col min="2563" max="2570" width="12.57421875" style="981" customWidth="1"/>
    <col min="2571" max="2816" width="11.57421875" style="981" customWidth="1"/>
    <col min="2817" max="2817" width="29.57421875" style="981" customWidth="1"/>
    <col min="2818" max="2818" width="8.421875" style="981" customWidth="1"/>
    <col min="2819" max="2826" width="12.57421875" style="981" customWidth="1"/>
    <col min="2827" max="3072" width="11.57421875" style="981" customWidth="1"/>
    <col min="3073" max="3073" width="29.57421875" style="981" customWidth="1"/>
    <col min="3074" max="3074" width="8.421875" style="981" customWidth="1"/>
    <col min="3075" max="3082" width="12.57421875" style="981" customWidth="1"/>
    <col min="3083" max="3328" width="11.57421875" style="981" customWidth="1"/>
    <col min="3329" max="3329" width="29.57421875" style="981" customWidth="1"/>
    <col min="3330" max="3330" width="8.421875" style="981" customWidth="1"/>
    <col min="3331" max="3338" width="12.57421875" style="981" customWidth="1"/>
    <col min="3339" max="3584" width="11.57421875" style="981" customWidth="1"/>
    <col min="3585" max="3585" width="29.57421875" style="981" customWidth="1"/>
    <col min="3586" max="3586" width="8.421875" style="981" customWidth="1"/>
    <col min="3587" max="3594" width="12.57421875" style="981" customWidth="1"/>
    <col min="3595" max="3840" width="11.57421875" style="981" customWidth="1"/>
    <col min="3841" max="3841" width="29.57421875" style="981" customWidth="1"/>
    <col min="3842" max="3842" width="8.421875" style="981" customWidth="1"/>
    <col min="3843" max="3850" width="12.57421875" style="981" customWidth="1"/>
    <col min="3851" max="4096" width="11.57421875" style="981" customWidth="1"/>
    <col min="4097" max="4097" width="29.57421875" style="981" customWidth="1"/>
    <col min="4098" max="4098" width="8.421875" style="981" customWidth="1"/>
    <col min="4099" max="4106" width="12.57421875" style="981" customWidth="1"/>
    <col min="4107" max="4352" width="11.57421875" style="981" customWidth="1"/>
    <col min="4353" max="4353" width="29.57421875" style="981" customWidth="1"/>
    <col min="4354" max="4354" width="8.421875" style="981" customWidth="1"/>
    <col min="4355" max="4362" width="12.57421875" style="981" customWidth="1"/>
    <col min="4363" max="4608" width="11.57421875" style="981" customWidth="1"/>
    <col min="4609" max="4609" width="29.57421875" style="981" customWidth="1"/>
    <col min="4610" max="4610" width="8.421875" style="981" customWidth="1"/>
    <col min="4611" max="4618" width="12.57421875" style="981" customWidth="1"/>
    <col min="4619" max="4864" width="11.57421875" style="981" customWidth="1"/>
    <col min="4865" max="4865" width="29.57421875" style="981" customWidth="1"/>
    <col min="4866" max="4866" width="8.421875" style="981" customWidth="1"/>
    <col min="4867" max="4874" width="12.57421875" style="981" customWidth="1"/>
    <col min="4875" max="5120" width="11.57421875" style="981" customWidth="1"/>
    <col min="5121" max="5121" width="29.57421875" style="981" customWidth="1"/>
    <col min="5122" max="5122" width="8.421875" style="981" customWidth="1"/>
    <col min="5123" max="5130" width="12.57421875" style="981" customWidth="1"/>
    <col min="5131" max="5376" width="11.57421875" style="981" customWidth="1"/>
    <col min="5377" max="5377" width="29.57421875" style="981" customWidth="1"/>
    <col min="5378" max="5378" width="8.421875" style="981" customWidth="1"/>
    <col min="5379" max="5386" width="12.57421875" style="981" customWidth="1"/>
    <col min="5387" max="5632" width="11.57421875" style="981" customWidth="1"/>
    <col min="5633" max="5633" width="29.57421875" style="981" customWidth="1"/>
    <col min="5634" max="5634" width="8.421875" style="981" customWidth="1"/>
    <col min="5635" max="5642" width="12.57421875" style="981" customWidth="1"/>
    <col min="5643" max="5888" width="11.57421875" style="981" customWidth="1"/>
    <col min="5889" max="5889" width="29.57421875" style="981" customWidth="1"/>
    <col min="5890" max="5890" width="8.421875" style="981" customWidth="1"/>
    <col min="5891" max="5898" width="12.57421875" style="981" customWidth="1"/>
    <col min="5899" max="6144" width="11.57421875" style="981" customWidth="1"/>
    <col min="6145" max="6145" width="29.57421875" style="981" customWidth="1"/>
    <col min="6146" max="6146" width="8.421875" style="981" customWidth="1"/>
    <col min="6147" max="6154" width="12.57421875" style="981" customWidth="1"/>
    <col min="6155" max="6400" width="11.57421875" style="981" customWidth="1"/>
    <col min="6401" max="6401" width="29.57421875" style="981" customWidth="1"/>
    <col min="6402" max="6402" width="8.421875" style="981" customWidth="1"/>
    <col min="6403" max="6410" width="12.57421875" style="981" customWidth="1"/>
    <col min="6411" max="6656" width="11.57421875" style="981" customWidth="1"/>
    <col min="6657" max="6657" width="29.57421875" style="981" customWidth="1"/>
    <col min="6658" max="6658" width="8.421875" style="981" customWidth="1"/>
    <col min="6659" max="6666" width="12.57421875" style="981" customWidth="1"/>
    <col min="6667" max="6912" width="11.57421875" style="981" customWidth="1"/>
    <col min="6913" max="6913" width="29.57421875" style="981" customWidth="1"/>
    <col min="6914" max="6914" width="8.421875" style="981" customWidth="1"/>
    <col min="6915" max="6922" width="12.57421875" style="981" customWidth="1"/>
    <col min="6923" max="7168" width="11.57421875" style="981" customWidth="1"/>
    <col min="7169" max="7169" width="29.57421875" style="981" customWidth="1"/>
    <col min="7170" max="7170" width="8.421875" style="981" customWidth="1"/>
    <col min="7171" max="7178" width="12.57421875" style="981" customWidth="1"/>
    <col min="7179" max="7424" width="11.57421875" style="981" customWidth="1"/>
    <col min="7425" max="7425" width="29.57421875" style="981" customWidth="1"/>
    <col min="7426" max="7426" width="8.421875" style="981" customWidth="1"/>
    <col min="7427" max="7434" width="12.57421875" style="981" customWidth="1"/>
    <col min="7435" max="7680" width="11.57421875" style="981" customWidth="1"/>
    <col min="7681" max="7681" width="29.57421875" style="981" customWidth="1"/>
    <col min="7682" max="7682" width="8.421875" style="981" customWidth="1"/>
    <col min="7683" max="7690" width="12.57421875" style="981" customWidth="1"/>
    <col min="7691" max="7936" width="11.57421875" style="981" customWidth="1"/>
    <col min="7937" max="7937" width="29.57421875" style="981" customWidth="1"/>
    <col min="7938" max="7938" width="8.421875" style="981" customWidth="1"/>
    <col min="7939" max="7946" width="12.57421875" style="981" customWidth="1"/>
    <col min="7947" max="8192" width="11.57421875" style="981" customWidth="1"/>
    <col min="8193" max="8193" width="29.57421875" style="981" customWidth="1"/>
    <col min="8194" max="8194" width="8.421875" style="981" customWidth="1"/>
    <col min="8195" max="8202" width="12.57421875" style="981" customWidth="1"/>
    <col min="8203" max="8448" width="11.57421875" style="981" customWidth="1"/>
    <col min="8449" max="8449" width="29.57421875" style="981" customWidth="1"/>
    <col min="8450" max="8450" width="8.421875" style="981" customWidth="1"/>
    <col min="8451" max="8458" width="12.57421875" style="981" customWidth="1"/>
    <col min="8459" max="8704" width="11.57421875" style="981" customWidth="1"/>
    <col min="8705" max="8705" width="29.57421875" style="981" customWidth="1"/>
    <col min="8706" max="8706" width="8.421875" style="981" customWidth="1"/>
    <col min="8707" max="8714" width="12.57421875" style="981" customWidth="1"/>
    <col min="8715" max="8960" width="11.57421875" style="981" customWidth="1"/>
    <col min="8961" max="8961" width="29.57421875" style="981" customWidth="1"/>
    <col min="8962" max="8962" width="8.421875" style="981" customWidth="1"/>
    <col min="8963" max="8970" width="12.57421875" style="981" customWidth="1"/>
    <col min="8971" max="9216" width="11.57421875" style="981" customWidth="1"/>
    <col min="9217" max="9217" width="29.57421875" style="981" customWidth="1"/>
    <col min="9218" max="9218" width="8.421875" style="981" customWidth="1"/>
    <col min="9219" max="9226" width="12.57421875" style="981" customWidth="1"/>
    <col min="9227" max="9472" width="11.57421875" style="981" customWidth="1"/>
    <col min="9473" max="9473" width="29.57421875" style="981" customWidth="1"/>
    <col min="9474" max="9474" width="8.421875" style="981" customWidth="1"/>
    <col min="9475" max="9482" width="12.57421875" style="981" customWidth="1"/>
    <col min="9483" max="9728" width="11.57421875" style="981" customWidth="1"/>
    <col min="9729" max="9729" width="29.57421875" style="981" customWidth="1"/>
    <col min="9730" max="9730" width="8.421875" style="981" customWidth="1"/>
    <col min="9731" max="9738" width="12.57421875" style="981" customWidth="1"/>
    <col min="9739" max="9984" width="11.57421875" style="981" customWidth="1"/>
    <col min="9985" max="9985" width="29.57421875" style="981" customWidth="1"/>
    <col min="9986" max="9986" width="8.421875" style="981" customWidth="1"/>
    <col min="9987" max="9994" width="12.57421875" style="981" customWidth="1"/>
    <col min="9995" max="10240" width="11.57421875" style="981" customWidth="1"/>
    <col min="10241" max="10241" width="29.57421875" style="981" customWidth="1"/>
    <col min="10242" max="10242" width="8.421875" style="981" customWidth="1"/>
    <col min="10243" max="10250" width="12.57421875" style="981" customWidth="1"/>
    <col min="10251" max="10496" width="11.57421875" style="981" customWidth="1"/>
    <col min="10497" max="10497" width="29.57421875" style="981" customWidth="1"/>
    <col min="10498" max="10498" width="8.421875" style="981" customWidth="1"/>
    <col min="10499" max="10506" width="12.57421875" style="981" customWidth="1"/>
    <col min="10507" max="10752" width="11.57421875" style="981" customWidth="1"/>
    <col min="10753" max="10753" width="29.57421875" style="981" customWidth="1"/>
    <col min="10754" max="10754" width="8.421875" style="981" customWidth="1"/>
    <col min="10755" max="10762" width="12.57421875" style="981" customWidth="1"/>
    <col min="10763" max="11008" width="11.57421875" style="981" customWidth="1"/>
    <col min="11009" max="11009" width="29.57421875" style="981" customWidth="1"/>
    <col min="11010" max="11010" width="8.421875" style="981" customWidth="1"/>
    <col min="11011" max="11018" width="12.57421875" style="981" customWidth="1"/>
    <col min="11019" max="11264" width="11.57421875" style="981" customWidth="1"/>
    <col min="11265" max="11265" width="29.57421875" style="981" customWidth="1"/>
    <col min="11266" max="11266" width="8.421875" style="981" customWidth="1"/>
    <col min="11267" max="11274" width="12.57421875" style="981" customWidth="1"/>
    <col min="11275" max="11520" width="11.57421875" style="981" customWidth="1"/>
    <col min="11521" max="11521" width="29.57421875" style="981" customWidth="1"/>
    <col min="11522" max="11522" width="8.421875" style="981" customWidth="1"/>
    <col min="11523" max="11530" width="12.57421875" style="981" customWidth="1"/>
    <col min="11531" max="11776" width="11.57421875" style="981" customWidth="1"/>
    <col min="11777" max="11777" width="29.57421875" style="981" customWidth="1"/>
    <col min="11778" max="11778" width="8.421875" style="981" customWidth="1"/>
    <col min="11779" max="11786" width="12.57421875" style="981" customWidth="1"/>
    <col min="11787" max="12032" width="11.57421875" style="981" customWidth="1"/>
    <col min="12033" max="12033" width="29.57421875" style="981" customWidth="1"/>
    <col min="12034" max="12034" width="8.421875" style="981" customWidth="1"/>
    <col min="12035" max="12042" width="12.57421875" style="981" customWidth="1"/>
    <col min="12043" max="12288" width="11.57421875" style="981" customWidth="1"/>
    <col min="12289" max="12289" width="29.57421875" style="981" customWidth="1"/>
    <col min="12290" max="12290" width="8.421875" style="981" customWidth="1"/>
    <col min="12291" max="12298" width="12.57421875" style="981" customWidth="1"/>
    <col min="12299" max="12544" width="11.57421875" style="981" customWidth="1"/>
    <col min="12545" max="12545" width="29.57421875" style="981" customWidth="1"/>
    <col min="12546" max="12546" width="8.421875" style="981" customWidth="1"/>
    <col min="12547" max="12554" width="12.57421875" style="981" customWidth="1"/>
    <col min="12555" max="12800" width="11.57421875" style="981" customWidth="1"/>
    <col min="12801" max="12801" width="29.57421875" style="981" customWidth="1"/>
    <col min="12802" max="12802" width="8.421875" style="981" customWidth="1"/>
    <col min="12803" max="12810" width="12.57421875" style="981" customWidth="1"/>
    <col min="12811" max="13056" width="11.57421875" style="981" customWidth="1"/>
    <col min="13057" max="13057" width="29.57421875" style="981" customWidth="1"/>
    <col min="13058" max="13058" width="8.421875" style="981" customWidth="1"/>
    <col min="13059" max="13066" width="12.57421875" style="981" customWidth="1"/>
    <col min="13067" max="13312" width="11.57421875" style="981" customWidth="1"/>
    <col min="13313" max="13313" width="29.57421875" style="981" customWidth="1"/>
    <col min="13314" max="13314" width="8.421875" style="981" customWidth="1"/>
    <col min="13315" max="13322" width="12.57421875" style="981" customWidth="1"/>
    <col min="13323" max="13568" width="11.57421875" style="981" customWidth="1"/>
    <col min="13569" max="13569" width="29.57421875" style="981" customWidth="1"/>
    <col min="13570" max="13570" width="8.421875" style="981" customWidth="1"/>
    <col min="13571" max="13578" width="12.57421875" style="981" customWidth="1"/>
    <col min="13579" max="13824" width="11.57421875" style="981" customWidth="1"/>
    <col min="13825" max="13825" width="29.57421875" style="981" customWidth="1"/>
    <col min="13826" max="13826" width="8.421875" style="981" customWidth="1"/>
    <col min="13827" max="13834" width="12.57421875" style="981" customWidth="1"/>
    <col min="13835" max="14080" width="11.57421875" style="981" customWidth="1"/>
    <col min="14081" max="14081" width="29.57421875" style="981" customWidth="1"/>
    <col min="14082" max="14082" width="8.421875" style="981" customWidth="1"/>
    <col min="14083" max="14090" width="12.57421875" style="981" customWidth="1"/>
    <col min="14091" max="14336" width="11.57421875" style="981" customWidth="1"/>
    <col min="14337" max="14337" width="29.57421875" style="981" customWidth="1"/>
    <col min="14338" max="14338" width="8.421875" style="981" customWidth="1"/>
    <col min="14339" max="14346" width="12.57421875" style="981" customWidth="1"/>
    <col min="14347" max="14592" width="11.57421875" style="981" customWidth="1"/>
    <col min="14593" max="14593" width="29.57421875" style="981" customWidth="1"/>
    <col min="14594" max="14594" width="8.421875" style="981" customWidth="1"/>
    <col min="14595" max="14602" width="12.57421875" style="981" customWidth="1"/>
    <col min="14603" max="14848" width="11.57421875" style="981" customWidth="1"/>
    <col min="14849" max="14849" width="29.57421875" style="981" customWidth="1"/>
    <col min="14850" max="14850" width="8.421875" style="981" customWidth="1"/>
    <col min="14851" max="14858" width="12.57421875" style="981" customWidth="1"/>
    <col min="14859" max="15104" width="11.57421875" style="981" customWidth="1"/>
    <col min="15105" max="15105" width="29.57421875" style="981" customWidth="1"/>
    <col min="15106" max="15106" width="8.421875" style="981" customWidth="1"/>
    <col min="15107" max="15114" width="12.57421875" style="981" customWidth="1"/>
    <col min="15115" max="15360" width="11.57421875" style="981" customWidth="1"/>
    <col min="15361" max="15361" width="29.57421875" style="981" customWidth="1"/>
    <col min="15362" max="15362" width="8.421875" style="981" customWidth="1"/>
    <col min="15363" max="15370" width="12.57421875" style="981" customWidth="1"/>
    <col min="15371" max="15616" width="11.57421875" style="981" customWidth="1"/>
    <col min="15617" max="15617" width="29.57421875" style="981" customWidth="1"/>
    <col min="15618" max="15618" width="8.421875" style="981" customWidth="1"/>
    <col min="15619" max="15626" width="12.57421875" style="981" customWidth="1"/>
    <col min="15627" max="15872" width="11.57421875" style="981" customWidth="1"/>
    <col min="15873" max="15873" width="29.57421875" style="981" customWidth="1"/>
    <col min="15874" max="15874" width="8.421875" style="981" customWidth="1"/>
    <col min="15875" max="15882" width="12.57421875" style="981" customWidth="1"/>
    <col min="15883" max="16128" width="11.57421875" style="981" customWidth="1"/>
    <col min="16129" max="16129" width="29.57421875" style="981" customWidth="1"/>
    <col min="16130" max="16130" width="8.421875" style="981" customWidth="1"/>
    <col min="16131" max="16138" width="12.57421875" style="981" customWidth="1"/>
    <col min="16139" max="16384" width="11.57421875" style="981" customWidth="1"/>
  </cols>
  <sheetData>
    <row r="1" ht="15">
      <c r="A1" s="1187" t="s">
        <v>1054</v>
      </c>
    </row>
    <row r="2" spans="1:10" s="982" customFormat="1" ht="27.75">
      <c r="A2" s="1382" t="s">
        <v>939</v>
      </c>
      <c r="B2" s="1382"/>
      <c r="C2" s="1382"/>
      <c r="D2" s="1382"/>
      <c r="E2" s="1382"/>
      <c r="F2" s="1382"/>
      <c r="G2" s="1382"/>
      <c r="H2" s="1382"/>
      <c r="I2" s="1382"/>
      <c r="J2" s="1382"/>
    </row>
    <row r="3" spans="1:12" s="983" customFormat="1" ht="26.25">
      <c r="A3" s="1383" t="s">
        <v>940</v>
      </c>
      <c r="B3" s="1383"/>
      <c r="C3" s="1383"/>
      <c r="D3" s="1383"/>
      <c r="E3" s="1383"/>
      <c r="F3" s="1383"/>
      <c r="G3" s="1383"/>
      <c r="H3" s="1383"/>
      <c r="I3" s="1383"/>
      <c r="J3" s="1383"/>
      <c r="L3" s="984"/>
    </row>
    <row r="4" spans="1:10" ht="21.75" customHeight="1">
      <c r="A4" s="1384" t="s">
        <v>941</v>
      </c>
      <c r="B4" s="1384"/>
      <c r="C4" s="1384"/>
      <c r="D4" s="1384"/>
      <c r="E4" s="1384"/>
      <c r="F4" s="1384"/>
      <c r="G4" s="1384"/>
      <c r="H4" s="1384"/>
      <c r="I4" s="1384"/>
      <c r="J4" s="1384"/>
    </row>
    <row r="5" ht="15.75" thickBot="1"/>
    <row r="6" spans="1:10" ht="20.25" customHeight="1">
      <c r="A6" s="1385"/>
      <c r="B6" s="985"/>
      <c r="C6" s="1387" t="s">
        <v>942</v>
      </c>
      <c r="D6" s="1387"/>
      <c r="E6" s="1387"/>
      <c r="F6" s="1387"/>
      <c r="G6" s="1387"/>
      <c r="H6" s="1387"/>
      <c r="I6" s="1387"/>
      <c r="J6" s="1388" t="s">
        <v>100</v>
      </c>
    </row>
    <row r="7" spans="1:10" ht="33.75" customHeight="1">
      <c r="A7" s="1386"/>
      <c r="B7" s="986"/>
      <c r="C7" s="987" t="s">
        <v>943</v>
      </c>
      <c r="D7" s="988" t="s">
        <v>944</v>
      </c>
      <c r="E7" s="989" t="s">
        <v>898</v>
      </c>
      <c r="F7" s="989" t="s">
        <v>899</v>
      </c>
      <c r="G7" s="989" t="s">
        <v>46</v>
      </c>
      <c r="H7" s="989" t="s">
        <v>945</v>
      </c>
      <c r="I7" s="989" t="s">
        <v>946</v>
      </c>
      <c r="J7" s="1389"/>
    </row>
    <row r="8" spans="1:10" ht="3" customHeight="1">
      <c r="A8" s="990"/>
      <c r="B8" s="990"/>
      <c r="C8" s="991"/>
      <c r="D8" s="992"/>
      <c r="E8" s="992"/>
      <c r="J8" s="993"/>
    </row>
    <row r="9" spans="1:11" s="999" customFormat="1" ht="24.95" customHeight="1">
      <c r="A9" s="994" t="s">
        <v>28</v>
      </c>
      <c r="B9" s="995"/>
      <c r="C9" s="996" t="s">
        <v>39</v>
      </c>
      <c r="D9" s="996" t="s">
        <v>39</v>
      </c>
      <c r="E9" s="996">
        <v>11.606</v>
      </c>
      <c r="F9" s="996">
        <v>1756.313</v>
      </c>
      <c r="G9" s="996">
        <v>1490.658</v>
      </c>
      <c r="H9" s="996">
        <v>38001.419</v>
      </c>
      <c r="I9" s="996" t="s">
        <v>39</v>
      </c>
      <c r="J9" s="997">
        <v>41259.996</v>
      </c>
      <c r="K9" s="998"/>
    </row>
    <row r="10" spans="1:11" s="999" customFormat="1" ht="24.95" customHeight="1">
      <c r="A10" s="994" t="s">
        <v>29</v>
      </c>
      <c r="B10" s="995"/>
      <c r="C10" s="996" t="s">
        <v>39</v>
      </c>
      <c r="D10" s="996" t="s">
        <v>39</v>
      </c>
      <c r="E10" s="996">
        <v>1854.063</v>
      </c>
      <c r="F10" s="996">
        <v>10886.648</v>
      </c>
      <c r="G10" s="996">
        <v>5232.738</v>
      </c>
      <c r="H10" s="996">
        <v>996.952</v>
      </c>
      <c r="I10" s="996" t="s">
        <v>39</v>
      </c>
      <c r="J10" s="997">
        <v>18970.401</v>
      </c>
      <c r="K10" s="998"/>
    </row>
    <row r="11" spans="1:11" s="999" customFormat="1" ht="24.95" customHeight="1">
      <c r="A11" s="994" t="s">
        <v>30</v>
      </c>
      <c r="B11" s="995"/>
      <c r="C11" s="996" t="s">
        <v>39</v>
      </c>
      <c r="D11" s="996" t="s">
        <v>39</v>
      </c>
      <c r="E11" s="996" t="s">
        <v>39</v>
      </c>
      <c r="F11" s="996">
        <v>4148.024</v>
      </c>
      <c r="G11" s="996">
        <v>1852.921</v>
      </c>
      <c r="H11" s="996">
        <v>853.053</v>
      </c>
      <c r="I11" s="996" t="s">
        <v>39</v>
      </c>
      <c r="J11" s="997">
        <v>6853.9980000000005</v>
      </c>
      <c r="K11" s="998"/>
    </row>
    <row r="12" spans="1:11" s="999" customFormat="1" ht="24.95" customHeight="1">
      <c r="A12" s="994" t="s">
        <v>31</v>
      </c>
      <c r="B12" s="995"/>
      <c r="C12" s="996" t="s">
        <v>39</v>
      </c>
      <c r="D12" s="996" t="s">
        <v>39</v>
      </c>
      <c r="E12" s="996" t="s">
        <v>39</v>
      </c>
      <c r="F12" s="996">
        <v>293.927</v>
      </c>
      <c r="G12" s="996">
        <v>368.937</v>
      </c>
      <c r="H12" s="996">
        <v>9553.05</v>
      </c>
      <c r="I12" s="996" t="s">
        <v>39</v>
      </c>
      <c r="J12" s="997">
        <v>10215.913999999999</v>
      </c>
      <c r="K12" s="998"/>
    </row>
    <row r="13" spans="1:11" s="999" customFormat="1" ht="24.95" customHeight="1">
      <c r="A13" s="994" t="s">
        <v>32</v>
      </c>
      <c r="B13" s="995"/>
      <c r="C13" s="996" t="s">
        <v>39</v>
      </c>
      <c r="D13" s="996" t="s">
        <v>39</v>
      </c>
      <c r="E13" s="996">
        <v>4.906</v>
      </c>
      <c r="F13" s="996">
        <v>503.105</v>
      </c>
      <c r="G13" s="996">
        <v>366.231</v>
      </c>
      <c r="H13" s="996">
        <v>810.001</v>
      </c>
      <c r="I13" s="996" t="s">
        <v>39</v>
      </c>
      <c r="J13" s="997">
        <v>1684.243</v>
      </c>
      <c r="K13" s="998"/>
    </row>
    <row r="14" spans="1:11" s="999" customFormat="1" ht="24.95" customHeight="1">
      <c r="A14" s="994" t="s">
        <v>33</v>
      </c>
      <c r="B14" s="995"/>
      <c r="C14" s="996" t="s">
        <v>39</v>
      </c>
      <c r="D14" s="996" t="s">
        <v>39</v>
      </c>
      <c r="E14" s="996" t="s">
        <v>39</v>
      </c>
      <c r="F14" s="996" t="s">
        <v>39</v>
      </c>
      <c r="G14" s="996" t="s">
        <v>39</v>
      </c>
      <c r="H14" s="996">
        <v>9866.376</v>
      </c>
      <c r="I14" s="996" t="s">
        <v>39</v>
      </c>
      <c r="J14" s="997">
        <v>9866.376</v>
      </c>
      <c r="K14" s="998"/>
    </row>
    <row r="15" spans="1:11" s="999" customFormat="1" ht="24.95" customHeight="1">
      <c r="A15" s="994" t="s">
        <v>34</v>
      </c>
      <c r="B15" s="995"/>
      <c r="C15" s="996" t="s">
        <v>39</v>
      </c>
      <c r="D15" s="996" t="s">
        <v>39</v>
      </c>
      <c r="E15" s="996" t="s">
        <v>39</v>
      </c>
      <c r="F15" s="996" t="s">
        <v>39</v>
      </c>
      <c r="G15" s="996" t="s">
        <v>39</v>
      </c>
      <c r="H15" s="996" t="s">
        <v>39</v>
      </c>
      <c r="I15" s="996" t="s">
        <v>39</v>
      </c>
      <c r="J15" s="997" t="s">
        <v>39</v>
      </c>
      <c r="K15" s="998"/>
    </row>
    <row r="16" spans="1:11" s="999" customFormat="1" ht="24.95" customHeight="1">
      <c r="A16" s="994" t="s">
        <v>35</v>
      </c>
      <c r="B16" s="995"/>
      <c r="C16" s="996" t="s">
        <v>39</v>
      </c>
      <c r="D16" s="996" t="s">
        <v>39</v>
      </c>
      <c r="E16" s="996">
        <v>183.03</v>
      </c>
      <c r="F16" s="996">
        <v>1174.767</v>
      </c>
      <c r="G16" s="996">
        <v>114.001</v>
      </c>
      <c r="H16" s="996">
        <v>232.251</v>
      </c>
      <c r="I16" s="996" t="s">
        <v>39</v>
      </c>
      <c r="J16" s="997">
        <v>1704.049</v>
      </c>
      <c r="K16" s="998"/>
    </row>
    <row r="17" spans="1:11" s="999" customFormat="1" ht="24.95" customHeight="1">
      <c r="A17" s="994" t="s">
        <v>36</v>
      </c>
      <c r="B17" s="995"/>
      <c r="C17" s="996" t="s">
        <v>39</v>
      </c>
      <c r="D17" s="996" t="s">
        <v>39</v>
      </c>
      <c r="E17" s="996" t="s">
        <v>39</v>
      </c>
      <c r="F17" s="996">
        <v>371.19</v>
      </c>
      <c r="G17" s="996">
        <v>795.238</v>
      </c>
      <c r="H17" s="996">
        <v>195.74</v>
      </c>
      <c r="I17" s="996" t="s">
        <v>39</v>
      </c>
      <c r="J17" s="997">
        <v>1362.1680000000001</v>
      </c>
      <c r="K17" s="998"/>
    </row>
    <row r="18" spans="1:11" s="999" customFormat="1" ht="24.95" customHeight="1">
      <c r="A18" s="994" t="s">
        <v>37</v>
      </c>
      <c r="B18" s="995"/>
      <c r="C18" s="996" t="s">
        <v>39</v>
      </c>
      <c r="D18" s="996" t="s">
        <v>39</v>
      </c>
      <c r="E18" s="996">
        <v>50</v>
      </c>
      <c r="F18" s="996">
        <v>6876.436</v>
      </c>
      <c r="G18" s="996">
        <v>2897.125</v>
      </c>
      <c r="H18" s="996">
        <v>176.437</v>
      </c>
      <c r="I18" s="996" t="s">
        <v>39</v>
      </c>
      <c r="J18" s="997">
        <v>9999.998</v>
      </c>
      <c r="K18" s="998"/>
    </row>
    <row r="19" spans="1:11" s="1002" customFormat="1" ht="30.75" customHeight="1" thickBot="1">
      <c r="A19" s="1000" t="s">
        <v>947</v>
      </c>
      <c r="B19" s="1000"/>
      <c r="C19" s="1001" t="s">
        <v>39</v>
      </c>
      <c r="D19" s="1001" t="s">
        <v>39</v>
      </c>
      <c r="E19" s="1001">
        <v>2103.605</v>
      </c>
      <c r="F19" s="1001">
        <v>26010.409999999996</v>
      </c>
      <c r="G19" s="1001">
        <v>13117.849</v>
      </c>
      <c r="H19" s="1001">
        <v>60685.27899999999</v>
      </c>
      <c r="I19" s="1001" t="s">
        <v>39</v>
      </c>
      <c r="J19" s="1001">
        <v>101917.14300000001</v>
      </c>
      <c r="K19" s="998"/>
    </row>
    <row r="20" s="999" customFormat="1" ht="15" customHeight="1">
      <c r="A20" s="1003" t="s">
        <v>948</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57421875" style="5" customWidth="1"/>
    <col min="4" max="4" width="20.57421875" style="5" customWidth="1"/>
    <col min="5" max="5" width="4.421875" style="5" customWidth="1"/>
    <col min="6" max="8" width="19.57421875" style="5" customWidth="1"/>
    <col min="9" max="256" width="11.57421875" style="5" customWidth="1"/>
    <col min="257" max="257" width="31.00390625" style="5" customWidth="1"/>
    <col min="258" max="259" width="19.57421875" style="5" customWidth="1"/>
    <col min="260" max="260" width="20.57421875" style="5" customWidth="1"/>
    <col min="261" max="261" width="4.421875" style="5" customWidth="1"/>
    <col min="262" max="264" width="19.57421875" style="5" customWidth="1"/>
    <col min="265" max="512" width="11.57421875" style="5" customWidth="1"/>
    <col min="513" max="513" width="31.00390625" style="5" customWidth="1"/>
    <col min="514" max="515" width="19.57421875" style="5" customWidth="1"/>
    <col min="516" max="516" width="20.57421875" style="5" customWidth="1"/>
    <col min="517" max="517" width="4.421875" style="5" customWidth="1"/>
    <col min="518" max="520" width="19.57421875" style="5" customWidth="1"/>
    <col min="521" max="768" width="11.57421875" style="5" customWidth="1"/>
    <col min="769" max="769" width="31.00390625" style="5" customWidth="1"/>
    <col min="770" max="771" width="19.57421875" style="5" customWidth="1"/>
    <col min="772" max="772" width="20.57421875" style="5" customWidth="1"/>
    <col min="773" max="773" width="4.421875" style="5" customWidth="1"/>
    <col min="774" max="776" width="19.57421875" style="5" customWidth="1"/>
    <col min="777" max="1024" width="11.57421875" style="5" customWidth="1"/>
    <col min="1025" max="1025" width="31.00390625" style="5" customWidth="1"/>
    <col min="1026" max="1027" width="19.57421875" style="5" customWidth="1"/>
    <col min="1028" max="1028" width="20.57421875" style="5" customWidth="1"/>
    <col min="1029" max="1029" width="4.421875" style="5" customWidth="1"/>
    <col min="1030" max="1032" width="19.57421875" style="5" customWidth="1"/>
    <col min="1033" max="1280" width="11.57421875" style="5" customWidth="1"/>
    <col min="1281" max="1281" width="31.00390625" style="5" customWidth="1"/>
    <col min="1282" max="1283" width="19.57421875" style="5" customWidth="1"/>
    <col min="1284" max="1284" width="20.57421875" style="5" customWidth="1"/>
    <col min="1285" max="1285" width="4.421875" style="5" customWidth="1"/>
    <col min="1286" max="1288" width="19.57421875" style="5" customWidth="1"/>
    <col min="1289" max="1536" width="11.57421875" style="5" customWidth="1"/>
    <col min="1537" max="1537" width="31.00390625" style="5" customWidth="1"/>
    <col min="1538" max="1539" width="19.57421875" style="5" customWidth="1"/>
    <col min="1540" max="1540" width="20.57421875" style="5" customWidth="1"/>
    <col min="1541" max="1541" width="4.421875" style="5" customWidth="1"/>
    <col min="1542" max="1544" width="19.57421875" style="5" customWidth="1"/>
    <col min="1545" max="1792" width="11.57421875" style="5" customWidth="1"/>
    <col min="1793" max="1793" width="31.00390625" style="5" customWidth="1"/>
    <col min="1794" max="1795" width="19.57421875" style="5" customWidth="1"/>
    <col min="1796" max="1796" width="20.57421875" style="5" customWidth="1"/>
    <col min="1797" max="1797" width="4.421875" style="5" customWidth="1"/>
    <col min="1798" max="1800" width="19.57421875" style="5" customWidth="1"/>
    <col min="1801" max="2048" width="11.57421875" style="5" customWidth="1"/>
    <col min="2049" max="2049" width="31.00390625" style="5" customWidth="1"/>
    <col min="2050" max="2051" width="19.57421875" style="5" customWidth="1"/>
    <col min="2052" max="2052" width="20.57421875" style="5" customWidth="1"/>
    <col min="2053" max="2053" width="4.421875" style="5" customWidth="1"/>
    <col min="2054" max="2056" width="19.57421875" style="5" customWidth="1"/>
    <col min="2057" max="2304" width="11.57421875" style="5" customWidth="1"/>
    <col min="2305" max="2305" width="31.00390625" style="5" customWidth="1"/>
    <col min="2306" max="2307" width="19.57421875" style="5" customWidth="1"/>
    <col min="2308" max="2308" width="20.57421875" style="5" customWidth="1"/>
    <col min="2309" max="2309" width="4.421875" style="5" customWidth="1"/>
    <col min="2310" max="2312" width="19.57421875" style="5" customWidth="1"/>
    <col min="2313" max="2560" width="11.57421875" style="5" customWidth="1"/>
    <col min="2561" max="2561" width="31.00390625" style="5" customWidth="1"/>
    <col min="2562" max="2563" width="19.57421875" style="5" customWidth="1"/>
    <col min="2564" max="2564" width="20.57421875" style="5" customWidth="1"/>
    <col min="2565" max="2565" width="4.421875" style="5" customWidth="1"/>
    <col min="2566" max="2568" width="19.57421875" style="5" customWidth="1"/>
    <col min="2569" max="2816" width="11.57421875" style="5" customWidth="1"/>
    <col min="2817" max="2817" width="31.00390625" style="5" customWidth="1"/>
    <col min="2818" max="2819" width="19.57421875" style="5" customWidth="1"/>
    <col min="2820" max="2820" width="20.57421875" style="5" customWidth="1"/>
    <col min="2821" max="2821" width="4.421875" style="5" customWidth="1"/>
    <col min="2822" max="2824" width="19.57421875" style="5" customWidth="1"/>
    <col min="2825" max="3072" width="11.57421875" style="5" customWidth="1"/>
    <col min="3073" max="3073" width="31.00390625" style="5" customWidth="1"/>
    <col min="3074" max="3075" width="19.57421875" style="5" customWidth="1"/>
    <col min="3076" max="3076" width="20.57421875" style="5" customWidth="1"/>
    <col min="3077" max="3077" width="4.421875" style="5" customWidth="1"/>
    <col min="3078" max="3080" width="19.57421875" style="5" customWidth="1"/>
    <col min="3081" max="3328" width="11.57421875" style="5" customWidth="1"/>
    <col min="3329" max="3329" width="31.00390625" style="5" customWidth="1"/>
    <col min="3330" max="3331" width="19.57421875" style="5" customWidth="1"/>
    <col min="3332" max="3332" width="20.57421875" style="5" customWidth="1"/>
    <col min="3333" max="3333" width="4.421875" style="5" customWidth="1"/>
    <col min="3334" max="3336" width="19.57421875" style="5" customWidth="1"/>
    <col min="3337" max="3584" width="11.57421875" style="5" customWidth="1"/>
    <col min="3585" max="3585" width="31.00390625" style="5" customWidth="1"/>
    <col min="3586" max="3587" width="19.57421875" style="5" customWidth="1"/>
    <col min="3588" max="3588" width="20.57421875" style="5" customWidth="1"/>
    <col min="3589" max="3589" width="4.421875" style="5" customWidth="1"/>
    <col min="3590" max="3592" width="19.57421875" style="5" customWidth="1"/>
    <col min="3593" max="3840" width="11.57421875" style="5" customWidth="1"/>
    <col min="3841" max="3841" width="31.00390625" style="5" customWidth="1"/>
    <col min="3842" max="3843" width="19.57421875" style="5" customWidth="1"/>
    <col min="3844" max="3844" width="20.57421875" style="5" customWidth="1"/>
    <col min="3845" max="3845" width="4.421875" style="5" customWidth="1"/>
    <col min="3846" max="3848" width="19.57421875" style="5" customWidth="1"/>
    <col min="3849" max="4096" width="11.57421875" style="5" customWidth="1"/>
    <col min="4097" max="4097" width="31.00390625" style="5" customWidth="1"/>
    <col min="4098" max="4099" width="19.57421875" style="5" customWidth="1"/>
    <col min="4100" max="4100" width="20.57421875" style="5" customWidth="1"/>
    <col min="4101" max="4101" width="4.421875" style="5" customWidth="1"/>
    <col min="4102" max="4104" width="19.57421875" style="5" customWidth="1"/>
    <col min="4105" max="4352" width="11.57421875" style="5" customWidth="1"/>
    <col min="4353" max="4353" width="31.00390625" style="5" customWidth="1"/>
    <col min="4354" max="4355" width="19.57421875" style="5" customWidth="1"/>
    <col min="4356" max="4356" width="20.57421875" style="5" customWidth="1"/>
    <col min="4357" max="4357" width="4.421875" style="5" customWidth="1"/>
    <col min="4358" max="4360" width="19.57421875" style="5" customWidth="1"/>
    <col min="4361" max="4608" width="11.57421875" style="5" customWidth="1"/>
    <col min="4609" max="4609" width="31.00390625" style="5" customWidth="1"/>
    <col min="4610" max="4611" width="19.57421875" style="5" customWidth="1"/>
    <col min="4612" max="4612" width="20.57421875" style="5" customWidth="1"/>
    <col min="4613" max="4613" width="4.421875" style="5" customWidth="1"/>
    <col min="4614" max="4616" width="19.57421875" style="5" customWidth="1"/>
    <col min="4617" max="4864" width="11.57421875" style="5" customWidth="1"/>
    <col min="4865" max="4865" width="31.00390625" style="5" customWidth="1"/>
    <col min="4866" max="4867" width="19.57421875" style="5" customWidth="1"/>
    <col min="4868" max="4868" width="20.57421875" style="5" customWidth="1"/>
    <col min="4869" max="4869" width="4.421875" style="5" customWidth="1"/>
    <col min="4870" max="4872" width="19.57421875" style="5" customWidth="1"/>
    <col min="4873" max="5120" width="11.57421875" style="5" customWidth="1"/>
    <col min="5121" max="5121" width="31.00390625" style="5" customWidth="1"/>
    <col min="5122" max="5123" width="19.57421875" style="5" customWidth="1"/>
    <col min="5124" max="5124" width="20.57421875" style="5" customWidth="1"/>
    <col min="5125" max="5125" width="4.421875" style="5" customWidth="1"/>
    <col min="5126" max="5128" width="19.57421875" style="5" customWidth="1"/>
    <col min="5129" max="5376" width="11.57421875" style="5" customWidth="1"/>
    <col min="5377" max="5377" width="31.00390625" style="5" customWidth="1"/>
    <col min="5378" max="5379" width="19.57421875" style="5" customWidth="1"/>
    <col min="5380" max="5380" width="20.57421875" style="5" customWidth="1"/>
    <col min="5381" max="5381" width="4.421875" style="5" customWidth="1"/>
    <col min="5382" max="5384" width="19.57421875" style="5" customWidth="1"/>
    <col min="5385" max="5632" width="11.57421875" style="5" customWidth="1"/>
    <col min="5633" max="5633" width="31.00390625" style="5" customWidth="1"/>
    <col min="5634" max="5635" width="19.57421875" style="5" customWidth="1"/>
    <col min="5636" max="5636" width="20.57421875" style="5" customWidth="1"/>
    <col min="5637" max="5637" width="4.421875" style="5" customWidth="1"/>
    <col min="5638" max="5640" width="19.57421875" style="5" customWidth="1"/>
    <col min="5641" max="5888" width="11.57421875" style="5" customWidth="1"/>
    <col min="5889" max="5889" width="31.00390625" style="5" customWidth="1"/>
    <col min="5890" max="5891" width="19.57421875" style="5" customWidth="1"/>
    <col min="5892" max="5892" width="20.57421875" style="5" customWidth="1"/>
    <col min="5893" max="5893" width="4.421875" style="5" customWidth="1"/>
    <col min="5894" max="5896" width="19.57421875" style="5" customWidth="1"/>
    <col min="5897" max="6144" width="11.57421875" style="5" customWidth="1"/>
    <col min="6145" max="6145" width="31.00390625" style="5" customWidth="1"/>
    <col min="6146" max="6147" width="19.57421875" style="5" customWidth="1"/>
    <col min="6148" max="6148" width="20.57421875" style="5" customWidth="1"/>
    <col min="6149" max="6149" width="4.421875" style="5" customWidth="1"/>
    <col min="6150" max="6152" width="19.57421875" style="5" customWidth="1"/>
    <col min="6153" max="6400" width="11.57421875" style="5" customWidth="1"/>
    <col min="6401" max="6401" width="31.00390625" style="5" customWidth="1"/>
    <col min="6402" max="6403" width="19.57421875" style="5" customWidth="1"/>
    <col min="6404" max="6404" width="20.57421875" style="5" customWidth="1"/>
    <col min="6405" max="6405" width="4.421875" style="5" customWidth="1"/>
    <col min="6406" max="6408" width="19.57421875" style="5" customWidth="1"/>
    <col min="6409" max="6656" width="11.57421875" style="5" customWidth="1"/>
    <col min="6657" max="6657" width="31.00390625" style="5" customWidth="1"/>
    <col min="6658" max="6659" width="19.57421875" style="5" customWidth="1"/>
    <col min="6660" max="6660" width="20.57421875" style="5" customWidth="1"/>
    <col min="6661" max="6661" width="4.421875" style="5" customWidth="1"/>
    <col min="6662" max="6664" width="19.57421875" style="5" customWidth="1"/>
    <col min="6665" max="6912" width="11.57421875" style="5" customWidth="1"/>
    <col min="6913" max="6913" width="31.00390625" style="5" customWidth="1"/>
    <col min="6914" max="6915" width="19.57421875" style="5" customWidth="1"/>
    <col min="6916" max="6916" width="20.57421875" style="5" customWidth="1"/>
    <col min="6917" max="6917" width="4.421875" style="5" customWidth="1"/>
    <col min="6918" max="6920" width="19.57421875" style="5" customWidth="1"/>
    <col min="6921" max="7168" width="11.57421875" style="5" customWidth="1"/>
    <col min="7169" max="7169" width="31.00390625" style="5" customWidth="1"/>
    <col min="7170" max="7171" width="19.57421875" style="5" customWidth="1"/>
    <col min="7172" max="7172" width="20.57421875" style="5" customWidth="1"/>
    <col min="7173" max="7173" width="4.421875" style="5" customWidth="1"/>
    <col min="7174" max="7176" width="19.57421875" style="5" customWidth="1"/>
    <col min="7177" max="7424" width="11.57421875" style="5" customWidth="1"/>
    <col min="7425" max="7425" width="31.00390625" style="5" customWidth="1"/>
    <col min="7426" max="7427" width="19.57421875" style="5" customWidth="1"/>
    <col min="7428" max="7428" width="20.57421875" style="5" customWidth="1"/>
    <col min="7429" max="7429" width="4.421875" style="5" customWidth="1"/>
    <col min="7430" max="7432" width="19.57421875" style="5" customWidth="1"/>
    <col min="7433" max="7680" width="11.57421875" style="5" customWidth="1"/>
    <col min="7681" max="7681" width="31.00390625" style="5" customWidth="1"/>
    <col min="7682" max="7683" width="19.57421875" style="5" customWidth="1"/>
    <col min="7684" max="7684" width="20.57421875" style="5" customWidth="1"/>
    <col min="7685" max="7685" width="4.421875" style="5" customWidth="1"/>
    <col min="7686" max="7688" width="19.57421875" style="5" customWidth="1"/>
    <col min="7689" max="7936" width="11.57421875" style="5" customWidth="1"/>
    <col min="7937" max="7937" width="31.00390625" style="5" customWidth="1"/>
    <col min="7938" max="7939" width="19.57421875" style="5" customWidth="1"/>
    <col min="7940" max="7940" width="20.57421875" style="5" customWidth="1"/>
    <col min="7941" max="7941" width="4.421875" style="5" customWidth="1"/>
    <col min="7942" max="7944" width="19.57421875" style="5" customWidth="1"/>
    <col min="7945" max="8192" width="11.57421875" style="5" customWidth="1"/>
    <col min="8193" max="8193" width="31.00390625" style="5" customWidth="1"/>
    <col min="8194" max="8195" width="19.57421875" style="5" customWidth="1"/>
    <col min="8196" max="8196" width="20.57421875" style="5" customWidth="1"/>
    <col min="8197" max="8197" width="4.421875" style="5" customWidth="1"/>
    <col min="8198" max="8200" width="19.57421875" style="5" customWidth="1"/>
    <col min="8201" max="8448" width="11.57421875" style="5" customWidth="1"/>
    <col min="8449" max="8449" width="31.00390625" style="5" customWidth="1"/>
    <col min="8450" max="8451" width="19.57421875" style="5" customWidth="1"/>
    <col min="8452" max="8452" width="20.57421875" style="5" customWidth="1"/>
    <col min="8453" max="8453" width="4.421875" style="5" customWidth="1"/>
    <col min="8454" max="8456" width="19.57421875" style="5" customWidth="1"/>
    <col min="8457" max="8704" width="11.57421875" style="5" customWidth="1"/>
    <col min="8705" max="8705" width="31.00390625" style="5" customWidth="1"/>
    <col min="8706" max="8707" width="19.57421875" style="5" customWidth="1"/>
    <col min="8708" max="8708" width="20.57421875" style="5" customWidth="1"/>
    <col min="8709" max="8709" width="4.421875" style="5" customWidth="1"/>
    <col min="8710" max="8712" width="19.57421875" style="5" customWidth="1"/>
    <col min="8713" max="8960" width="11.57421875" style="5" customWidth="1"/>
    <col min="8961" max="8961" width="31.00390625" style="5" customWidth="1"/>
    <col min="8962" max="8963" width="19.57421875" style="5" customWidth="1"/>
    <col min="8964" max="8964" width="20.57421875" style="5" customWidth="1"/>
    <col min="8965" max="8965" width="4.421875" style="5" customWidth="1"/>
    <col min="8966" max="8968" width="19.57421875" style="5" customWidth="1"/>
    <col min="8969" max="9216" width="11.57421875" style="5" customWidth="1"/>
    <col min="9217" max="9217" width="31.00390625" style="5" customWidth="1"/>
    <col min="9218" max="9219" width="19.57421875" style="5" customWidth="1"/>
    <col min="9220" max="9220" width="20.57421875" style="5" customWidth="1"/>
    <col min="9221" max="9221" width="4.421875" style="5" customWidth="1"/>
    <col min="9222" max="9224" width="19.57421875" style="5" customWidth="1"/>
    <col min="9225" max="9472" width="11.57421875" style="5" customWidth="1"/>
    <col min="9473" max="9473" width="31.00390625" style="5" customWidth="1"/>
    <col min="9474" max="9475" width="19.57421875" style="5" customWidth="1"/>
    <col min="9476" max="9476" width="20.57421875" style="5" customWidth="1"/>
    <col min="9477" max="9477" width="4.421875" style="5" customWidth="1"/>
    <col min="9478" max="9480" width="19.57421875" style="5" customWidth="1"/>
    <col min="9481" max="9728" width="11.57421875" style="5" customWidth="1"/>
    <col min="9729" max="9729" width="31.00390625" style="5" customWidth="1"/>
    <col min="9730" max="9731" width="19.57421875" style="5" customWidth="1"/>
    <col min="9732" max="9732" width="20.57421875" style="5" customWidth="1"/>
    <col min="9733" max="9733" width="4.421875" style="5" customWidth="1"/>
    <col min="9734" max="9736" width="19.57421875" style="5" customWidth="1"/>
    <col min="9737" max="9984" width="11.57421875" style="5" customWidth="1"/>
    <col min="9985" max="9985" width="31.00390625" style="5" customWidth="1"/>
    <col min="9986" max="9987" width="19.57421875" style="5" customWidth="1"/>
    <col min="9988" max="9988" width="20.57421875" style="5" customWidth="1"/>
    <col min="9989" max="9989" width="4.421875" style="5" customWidth="1"/>
    <col min="9990" max="9992" width="19.57421875" style="5" customWidth="1"/>
    <col min="9993" max="10240" width="11.57421875" style="5" customWidth="1"/>
    <col min="10241" max="10241" width="31.00390625" style="5" customWidth="1"/>
    <col min="10242" max="10243" width="19.57421875" style="5" customWidth="1"/>
    <col min="10244" max="10244" width="20.57421875" style="5" customWidth="1"/>
    <col min="10245" max="10245" width="4.421875" style="5" customWidth="1"/>
    <col min="10246" max="10248" width="19.57421875" style="5" customWidth="1"/>
    <col min="10249" max="10496" width="11.57421875" style="5" customWidth="1"/>
    <col min="10497" max="10497" width="31.00390625" style="5" customWidth="1"/>
    <col min="10498" max="10499" width="19.57421875" style="5" customWidth="1"/>
    <col min="10500" max="10500" width="20.57421875" style="5" customWidth="1"/>
    <col min="10501" max="10501" width="4.421875" style="5" customWidth="1"/>
    <col min="10502" max="10504" width="19.57421875" style="5" customWidth="1"/>
    <col min="10505" max="10752" width="11.57421875" style="5" customWidth="1"/>
    <col min="10753" max="10753" width="31.00390625" style="5" customWidth="1"/>
    <col min="10754" max="10755" width="19.57421875" style="5" customWidth="1"/>
    <col min="10756" max="10756" width="20.57421875" style="5" customWidth="1"/>
    <col min="10757" max="10757" width="4.421875" style="5" customWidth="1"/>
    <col min="10758" max="10760" width="19.57421875" style="5" customWidth="1"/>
    <col min="10761" max="11008" width="11.57421875" style="5" customWidth="1"/>
    <col min="11009" max="11009" width="31.00390625" style="5" customWidth="1"/>
    <col min="11010" max="11011" width="19.57421875" style="5" customWidth="1"/>
    <col min="11012" max="11012" width="20.57421875" style="5" customWidth="1"/>
    <col min="11013" max="11013" width="4.421875" style="5" customWidth="1"/>
    <col min="11014" max="11016" width="19.57421875" style="5" customWidth="1"/>
    <col min="11017" max="11264" width="11.57421875" style="5" customWidth="1"/>
    <col min="11265" max="11265" width="31.00390625" style="5" customWidth="1"/>
    <col min="11266" max="11267" width="19.57421875" style="5" customWidth="1"/>
    <col min="11268" max="11268" width="20.57421875" style="5" customWidth="1"/>
    <col min="11269" max="11269" width="4.421875" style="5" customWidth="1"/>
    <col min="11270" max="11272" width="19.57421875" style="5" customWidth="1"/>
    <col min="11273" max="11520" width="11.57421875" style="5" customWidth="1"/>
    <col min="11521" max="11521" width="31.00390625" style="5" customWidth="1"/>
    <col min="11522" max="11523" width="19.57421875" style="5" customWidth="1"/>
    <col min="11524" max="11524" width="20.57421875" style="5" customWidth="1"/>
    <col min="11525" max="11525" width="4.421875" style="5" customWidth="1"/>
    <col min="11526" max="11528" width="19.57421875" style="5" customWidth="1"/>
    <col min="11529" max="11776" width="11.57421875" style="5" customWidth="1"/>
    <col min="11777" max="11777" width="31.00390625" style="5" customWidth="1"/>
    <col min="11778" max="11779" width="19.57421875" style="5" customWidth="1"/>
    <col min="11780" max="11780" width="20.57421875" style="5" customWidth="1"/>
    <col min="11781" max="11781" width="4.421875" style="5" customWidth="1"/>
    <col min="11782" max="11784" width="19.57421875" style="5" customWidth="1"/>
    <col min="11785" max="12032" width="11.57421875" style="5" customWidth="1"/>
    <col min="12033" max="12033" width="31.00390625" style="5" customWidth="1"/>
    <col min="12034" max="12035" width="19.57421875" style="5" customWidth="1"/>
    <col min="12036" max="12036" width="20.57421875" style="5" customWidth="1"/>
    <col min="12037" max="12037" width="4.421875" style="5" customWidth="1"/>
    <col min="12038" max="12040" width="19.57421875" style="5" customWidth="1"/>
    <col min="12041" max="12288" width="11.57421875" style="5" customWidth="1"/>
    <col min="12289" max="12289" width="31.00390625" style="5" customWidth="1"/>
    <col min="12290" max="12291" width="19.57421875" style="5" customWidth="1"/>
    <col min="12292" max="12292" width="20.57421875" style="5" customWidth="1"/>
    <col min="12293" max="12293" width="4.421875" style="5" customWidth="1"/>
    <col min="12294" max="12296" width="19.57421875" style="5" customWidth="1"/>
    <col min="12297" max="12544" width="11.57421875" style="5" customWidth="1"/>
    <col min="12545" max="12545" width="31.00390625" style="5" customWidth="1"/>
    <col min="12546" max="12547" width="19.57421875" style="5" customWidth="1"/>
    <col min="12548" max="12548" width="20.57421875" style="5" customWidth="1"/>
    <col min="12549" max="12549" width="4.421875" style="5" customWidth="1"/>
    <col min="12550" max="12552" width="19.57421875" style="5" customWidth="1"/>
    <col min="12553" max="12800" width="11.57421875" style="5" customWidth="1"/>
    <col min="12801" max="12801" width="31.00390625" style="5" customWidth="1"/>
    <col min="12802" max="12803" width="19.57421875" style="5" customWidth="1"/>
    <col min="12804" max="12804" width="20.57421875" style="5" customWidth="1"/>
    <col min="12805" max="12805" width="4.421875" style="5" customWidth="1"/>
    <col min="12806" max="12808" width="19.57421875" style="5" customWidth="1"/>
    <col min="12809" max="13056" width="11.57421875" style="5" customWidth="1"/>
    <col min="13057" max="13057" width="31.00390625" style="5" customWidth="1"/>
    <col min="13058" max="13059" width="19.57421875" style="5" customWidth="1"/>
    <col min="13060" max="13060" width="20.57421875" style="5" customWidth="1"/>
    <col min="13061" max="13061" width="4.421875" style="5" customWidth="1"/>
    <col min="13062" max="13064" width="19.57421875" style="5" customWidth="1"/>
    <col min="13065" max="13312" width="11.57421875" style="5" customWidth="1"/>
    <col min="13313" max="13313" width="31.00390625" style="5" customWidth="1"/>
    <col min="13314" max="13315" width="19.57421875" style="5" customWidth="1"/>
    <col min="13316" max="13316" width="20.57421875" style="5" customWidth="1"/>
    <col min="13317" max="13317" width="4.421875" style="5" customWidth="1"/>
    <col min="13318" max="13320" width="19.57421875" style="5" customWidth="1"/>
    <col min="13321" max="13568" width="11.57421875" style="5" customWidth="1"/>
    <col min="13569" max="13569" width="31.00390625" style="5" customWidth="1"/>
    <col min="13570" max="13571" width="19.57421875" style="5" customWidth="1"/>
    <col min="13572" max="13572" width="20.57421875" style="5" customWidth="1"/>
    <col min="13573" max="13573" width="4.421875" style="5" customWidth="1"/>
    <col min="13574" max="13576" width="19.57421875" style="5" customWidth="1"/>
    <col min="13577" max="13824" width="11.57421875" style="5" customWidth="1"/>
    <col min="13825" max="13825" width="31.00390625" style="5" customWidth="1"/>
    <col min="13826" max="13827" width="19.57421875" style="5" customWidth="1"/>
    <col min="13828" max="13828" width="20.57421875" style="5" customWidth="1"/>
    <col min="13829" max="13829" width="4.421875" style="5" customWidth="1"/>
    <col min="13830" max="13832" width="19.57421875" style="5" customWidth="1"/>
    <col min="13833" max="14080" width="11.57421875" style="5" customWidth="1"/>
    <col min="14081" max="14081" width="31.00390625" style="5" customWidth="1"/>
    <col min="14082" max="14083" width="19.57421875" style="5" customWidth="1"/>
    <col min="14084" max="14084" width="20.57421875" style="5" customWidth="1"/>
    <col min="14085" max="14085" width="4.421875" style="5" customWidth="1"/>
    <col min="14086" max="14088" width="19.57421875" style="5" customWidth="1"/>
    <col min="14089" max="14336" width="11.57421875" style="5" customWidth="1"/>
    <col min="14337" max="14337" width="31.00390625" style="5" customWidth="1"/>
    <col min="14338" max="14339" width="19.57421875" style="5" customWidth="1"/>
    <col min="14340" max="14340" width="20.57421875" style="5" customWidth="1"/>
    <col min="14341" max="14341" width="4.421875" style="5" customWidth="1"/>
    <col min="14342" max="14344" width="19.57421875" style="5" customWidth="1"/>
    <col min="14345" max="14592" width="11.57421875" style="5" customWidth="1"/>
    <col min="14593" max="14593" width="31.00390625" style="5" customWidth="1"/>
    <col min="14594" max="14595" width="19.57421875" style="5" customWidth="1"/>
    <col min="14596" max="14596" width="20.57421875" style="5" customWidth="1"/>
    <col min="14597" max="14597" width="4.421875" style="5" customWidth="1"/>
    <col min="14598" max="14600" width="19.57421875" style="5" customWidth="1"/>
    <col min="14601" max="14848" width="11.57421875" style="5" customWidth="1"/>
    <col min="14849" max="14849" width="31.00390625" style="5" customWidth="1"/>
    <col min="14850" max="14851" width="19.57421875" style="5" customWidth="1"/>
    <col min="14852" max="14852" width="20.57421875" style="5" customWidth="1"/>
    <col min="14853" max="14853" width="4.421875" style="5" customWidth="1"/>
    <col min="14854" max="14856" width="19.57421875" style="5" customWidth="1"/>
    <col min="14857" max="15104" width="11.57421875" style="5" customWidth="1"/>
    <col min="15105" max="15105" width="31.00390625" style="5" customWidth="1"/>
    <col min="15106" max="15107" width="19.57421875" style="5" customWidth="1"/>
    <col min="15108" max="15108" width="20.57421875" style="5" customWidth="1"/>
    <col min="15109" max="15109" width="4.421875" style="5" customWidth="1"/>
    <col min="15110" max="15112" width="19.57421875" style="5" customWidth="1"/>
    <col min="15113" max="15360" width="11.57421875" style="5" customWidth="1"/>
    <col min="15361" max="15361" width="31.00390625" style="5" customWidth="1"/>
    <col min="15362" max="15363" width="19.57421875" style="5" customWidth="1"/>
    <col min="15364" max="15364" width="20.57421875" style="5" customWidth="1"/>
    <col min="15365" max="15365" width="4.421875" style="5" customWidth="1"/>
    <col min="15366" max="15368" width="19.57421875" style="5" customWidth="1"/>
    <col min="15369" max="15616" width="11.57421875" style="5" customWidth="1"/>
    <col min="15617" max="15617" width="31.00390625" style="5" customWidth="1"/>
    <col min="15618" max="15619" width="19.57421875" style="5" customWidth="1"/>
    <col min="15620" max="15620" width="20.57421875" style="5" customWidth="1"/>
    <col min="15621" max="15621" width="4.421875" style="5" customWidth="1"/>
    <col min="15622" max="15624" width="19.57421875" style="5" customWidth="1"/>
    <col min="15625" max="15872" width="11.57421875" style="5" customWidth="1"/>
    <col min="15873" max="15873" width="31.00390625" style="5" customWidth="1"/>
    <col min="15874" max="15875" width="19.57421875" style="5" customWidth="1"/>
    <col min="15876" max="15876" width="20.57421875" style="5" customWidth="1"/>
    <col min="15877" max="15877" width="4.421875" style="5" customWidth="1"/>
    <col min="15878" max="15880" width="19.57421875" style="5" customWidth="1"/>
    <col min="15881" max="16128" width="11.57421875" style="5" customWidth="1"/>
    <col min="16129" max="16129" width="31.00390625" style="5" customWidth="1"/>
    <col min="16130" max="16131" width="19.57421875" style="5" customWidth="1"/>
    <col min="16132" max="16132" width="20.57421875" style="5" customWidth="1"/>
    <col min="16133" max="16133" width="4.421875" style="5" customWidth="1"/>
    <col min="16134" max="16136" width="19.57421875" style="5" customWidth="1"/>
    <col min="16137" max="16384" width="11.57421875" style="5" customWidth="1"/>
  </cols>
  <sheetData>
    <row r="1" spans="1:8" s="94" customFormat="1" ht="27.75" customHeight="1">
      <c r="A1" s="1183" t="s">
        <v>1054</v>
      </c>
      <c r="B1" s="175"/>
      <c r="C1" s="175"/>
      <c r="D1" s="175"/>
      <c r="E1" s="175"/>
      <c r="F1" s="175"/>
      <c r="G1" s="175"/>
      <c r="H1" s="175"/>
    </row>
    <row r="2" spans="1:8" s="1107" customFormat="1" ht="34.5" customHeight="1">
      <c r="A2" s="359" t="s">
        <v>1008</v>
      </c>
      <c r="B2" s="359"/>
      <c r="C2" s="359"/>
      <c r="D2" s="359"/>
      <c r="E2" s="359"/>
      <c r="F2" s="359"/>
      <c r="G2" s="359"/>
      <c r="H2" s="359"/>
    </row>
    <row r="3" spans="1:8" s="219" customFormat="1" ht="28.5" customHeight="1">
      <c r="A3" s="95">
        <v>44681</v>
      </c>
      <c r="B3" s="95"/>
      <c r="C3" s="95"/>
      <c r="D3" s="95"/>
      <c r="E3" s="95"/>
      <c r="F3" s="95"/>
      <c r="G3" s="95"/>
      <c r="H3" s="95"/>
    </row>
    <row r="4" s="70" customFormat="1" ht="6" customHeight="1" thickBot="1"/>
    <row r="5" spans="1:12" s="1109" customFormat="1" ht="35.1" customHeight="1">
      <c r="A5" s="1336" t="s">
        <v>1</v>
      </c>
      <c r="B5" s="1390" t="s">
        <v>1009</v>
      </c>
      <c r="C5" s="1390"/>
      <c r="D5" s="1390"/>
      <c r="E5" s="688"/>
      <c r="F5" s="1390" t="s">
        <v>1010</v>
      </c>
      <c r="G5" s="1390"/>
      <c r="H5" s="1390"/>
      <c r="I5" s="1108"/>
      <c r="J5" s="1108"/>
      <c r="K5" s="1108"/>
      <c r="L5" s="1108"/>
    </row>
    <row r="6" spans="1:12" s="1109" customFormat="1" ht="54.95" customHeight="1">
      <c r="A6" s="1337"/>
      <c r="B6" s="527" t="s">
        <v>1011</v>
      </c>
      <c r="C6" s="527" t="s">
        <v>1012</v>
      </c>
      <c r="D6" s="527" t="s">
        <v>1013</v>
      </c>
      <c r="E6" s="689"/>
      <c r="F6" s="527" t="s">
        <v>1014</v>
      </c>
      <c r="G6" s="527" t="s">
        <v>1015</v>
      </c>
      <c r="H6" s="1110" t="s">
        <v>1016</v>
      </c>
      <c r="I6" s="1108"/>
      <c r="J6" s="1108"/>
      <c r="K6" s="1108"/>
      <c r="L6" s="1108"/>
    </row>
    <row r="7" spans="1:12" s="1109" customFormat="1" ht="12" customHeight="1">
      <c r="A7" s="1111"/>
      <c r="B7" s="648"/>
      <c r="C7" s="648"/>
      <c r="D7" s="648"/>
      <c r="E7" s="648"/>
      <c r="F7" s="648"/>
      <c r="G7" s="648"/>
      <c r="H7" s="1112"/>
      <c r="I7" s="1108"/>
      <c r="J7" s="1108"/>
      <c r="K7" s="1108"/>
      <c r="L7" s="1108"/>
    </row>
    <row r="8" spans="1:13" s="20" customFormat="1" ht="20.1" customHeight="1">
      <c r="A8" s="1113" t="s">
        <v>28</v>
      </c>
      <c r="B8" s="1114">
        <v>439343.90622</v>
      </c>
      <c r="C8" s="1114">
        <v>1657561.1272200001</v>
      </c>
      <c r="D8" s="197">
        <v>26.51</v>
      </c>
      <c r="E8" s="197"/>
      <c r="F8" s="1114">
        <v>23073.67036</v>
      </c>
      <c r="G8" s="1114">
        <v>19115.02096</v>
      </c>
      <c r="H8" s="197">
        <v>120.71</v>
      </c>
      <c r="L8" s="1115"/>
      <c r="M8" s="1115"/>
    </row>
    <row r="9" spans="1:13" s="20" customFormat="1" ht="20.1" customHeight="1">
      <c r="A9" s="1113" t="s">
        <v>29</v>
      </c>
      <c r="B9" s="1114">
        <v>683983.29414</v>
      </c>
      <c r="C9" s="1114">
        <v>2374752.04566</v>
      </c>
      <c r="D9" s="197">
        <v>28.8</v>
      </c>
      <c r="E9" s="197"/>
      <c r="F9" s="1114">
        <v>9038.45565</v>
      </c>
      <c r="G9" s="1114">
        <v>8615.03521</v>
      </c>
      <c r="H9" s="197">
        <v>104.91</v>
      </c>
      <c r="L9" s="1115"/>
      <c r="M9" s="1115"/>
    </row>
    <row r="10" spans="1:13" s="20" customFormat="1" ht="20.1" customHeight="1">
      <c r="A10" s="1113" t="s">
        <v>30</v>
      </c>
      <c r="B10" s="1114">
        <v>355690.32784</v>
      </c>
      <c r="C10" s="1114">
        <v>1441787.82147</v>
      </c>
      <c r="D10" s="197">
        <v>24.67</v>
      </c>
      <c r="E10" s="197"/>
      <c r="F10" s="1114">
        <v>12662.105029999999</v>
      </c>
      <c r="G10" s="1114">
        <v>10962.48031</v>
      </c>
      <c r="H10" s="197">
        <v>115.5</v>
      </c>
      <c r="L10" s="1115"/>
      <c r="M10" s="1115"/>
    </row>
    <row r="11" spans="1:13" s="20" customFormat="1" ht="20.1" customHeight="1">
      <c r="A11" s="1113" t="s">
        <v>31</v>
      </c>
      <c r="B11" s="1114">
        <v>253719.80296</v>
      </c>
      <c r="C11" s="1114">
        <v>450422.18513</v>
      </c>
      <c r="D11" s="197">
        <v>56.33</v>
      </c>
      <c r="E11" s="197"/>
      <c r="F11" s="1114">
        <v>2061.46254</v>
      </c>
      <c r="G11" s="1114">
        <v>5.08271</v>
      </c>
      <c r="H11" s="197">
        <v>40558.33</v>
      </c>
      <c r="L11" s="1115"/>
      <c r="M11" s="1115"/>
    </row>
    <row r="12" spans="1:13" s="20" customFormat="1" ht="20.1" customHeight="1">
      <c r="A12" s="1113" t="s">
        <v>32</v>
      </c>
      <c r="B12" s="1114">
        <v>45967.93671</v>
      </c>
      <c r="C12" s="1114">
        <v>229446.23963</v>
      </c>
      <c r="D12" s="197">
        <v>20.03</v>
      </c>
      <c r="E12" s="197"/>
      <c r="F12" s="1114">
        <v>228.45515</v>
      </c>
      <c r="G12" s="1114">
        <v>429.67542</v>
      </c>
      <c r="H12" s="197">
        <v>53.17</v>
      </c>
      <c r="L12" s="1115"/>
      <c r="M12" s="1115"/>
    </row>
    <row r="13" spans="1:13" s="20" customFormat="1" ht="20.1" customHeight="1">
      <c r="A13" s="1113" t="s">
        <v>33</v>
      </c>
      <c r="B13" s="1114">
        <v>327045.71408</v>
      </c>
      <c r="C13" s="1114">
        <v>1002753.56694</v>
      </c>
      <c r="D13" s="197">
        <v>32.61</v>
      </c>
      <c r="E13" s="197"/>
      <c r="F13" s="1114">
        <v>1437.56654</v>
      </c>
      <c r="G13" s="1114" t="s">
        <v>39</v>
      </c>
      <c r="H13" s="197" t="s">
        <v>39</v>
      </c>
      <c r="L13" s="1115"/>
      <c r="M13" s="1115"/>
    </row>
    <row r="14" spans="1:13" s="20" customFormat="1" ht="20.1" customHeight="1">
      <c r="A14" s="1113" t="s">
        <v>34</v>
      </c>
      <c r="B14" s="1114" t="s">
        <v>39</v>
      </c>
      <c r="C14" s="1114" t="s">
        <v>39</v>
      </c>
      <c r="D14" s="197" t="s">
        <v>39</v>
      </c>
      <c r="E14" s="197"/>
      <c r="F14" s="1114" t="s">
        <v>39</v>
      </c>
      <c r="G14" s="1114" t="s">
        <v>39</v>
      </c>
      <c r="H14" s="197" t="s">
        <v>39</v>
      </c>
      <c r="L14" s="1115"/>
      <c r="M14" s="1115"/>
    </row>
    <row r="15" spans="1:13" s="20" customFormat="1" ht="20.1" customHeight="1">
      <c r="A15" s="1113" t="s">
        <v>35</v>
      </c>
      <c r="B15" s="1114">
        <v>60726.6872</v>
      </c>
      <c r="C15" s="1114">
        <v>278909.71942000004</v>
      </c>
      <c r="D15" s="197">
        <v>21.77</v>
      </c>
      <c r="E15" s="197"/>
      <c r="F15" s="1114">
        <v>16916.33571</v>
      </c>
      <c r="G15" s="1114">
        <v>39877.80703</v>
      </c>
      <c r="H15" s="197">
        <v>42.42</v>
      </c>
      <c r="L15" s="1115"/>
      <c r="M15" s="1115"/>
    </row>
    <row r="16" spans="1:13" s="20" customFormat="1" ht="20.1" customHeight="1">
      <c r="A16" s="1113" t="s">
        <v>36</v>
      </c>
      <c r="B16" s="1114">
        <v>122068.24504000001</v>
      </c>
      <c r="C16" s="1114">
        <v>347160.27868</v>
      </c>
      <c r="D16" s="197">
        <v>35.16</v>
      </c>
      <c r="E16" s="197"/>
      <c r="F16" s="1114">
        <v>566.94097</v>
      </c>
      <c r="G16" s="1114">
        <v>1392.77076</v>
      </c>
      <c r="H16" s="197">
        <v>40.71</v>
      </c>
      <c r="L16" s="1115"/>
      <c r="M16" s="1115"/>
    </row>
    <row r="17" spans="1:13" s="20" customFormat="1" ht="20.1" customHeight="1">
      <c r="A17" s="1113" t="s">
        <v>37</v>
      </c>
      <c r="B17" s="1114">
        <v>129803.66443</v>
      </c>
      <c r="C17" s="1114">
        <v>566735.08264</v>
      </c>
      <c r="D17" s="197">
        <v>22.9</v>
      </c>
      <c r="E17" s="197"/>
      <c r="F17" s="1114">
        <v>8142.18958</v>
      </c>
      <c r="G17" s="1114">
        <v>11091.60753</v>
      </c>
      <c r="H17" s="197">
        <v>73.41</v>
      </c>
      <c r="L17" s="1115"/>
      <c r="M17" s="1115"/>
    </row>
    <row r="18" spans="1:13" s="1118" customFormat="1" ht="24.75" customHeight="1" thickBot="1">
      <c r="A18" s="85" t="s">
        <v>38</v>
      </c>
      <c r="B18" s="773">
        <v>2418349.57862</v>
      </c>
      <c r="C18" s="773">
        <v>8349528.06679</v>
      </c>
      <c r="D18" s="1116">
        <v>28.96390741219152</v>
      </c>
      <c r="E18" s="773"/>
      <c r="F18" s="773">
        <v>74127.18153</v>
      </c>
      <c r="G18" s="773">
        <v>91489.47993</v>
      </c>
      <c r="H18" s="1117">
        <v>81.02262859808127</v>
      </c>
      <c r="I18" s="121"/>
      <c r="J18" s="121"/>
      <c r="K18" s="121"/>
      <c r="L18" s="1115"/>
      <c r="M18" s="1115"/>
    </row>
    <row r="19" spans="1:12" s="70" customFormat="1" ht="15">
      <c r="A19" s="121"/>
      <c r="B19" s="1119"/>
      <c r="C19" s="1119"/>
      <c r="D19" s="1119"/>
      <c r="E19" s="1119"/>
      <c r="F19" s="1119"/>
      <c r="G19" s="1119"/>
      <c r="H19" s="1119"/>
      <c r="I19" s="625"/>
      <c r="J19" s="625"/>
      <c r="K19" s="625"/>
      <c r="L19" s="625"/>
    </row>
    <row r="20" spans="1:12" s="1121" customFormat="1" ht="15">
      <c r="A20" s="134" t="s">
        <v>1017</v>
      </c>
      <c r="B20" s="134"/>
      <c r="C20" s="134"/>
      <c r="D20" s="134"/>
      <c r="E20" s="134"/>
      <c r="F20" s="134"/>
      <c r="G20" s="134"/>
      <c r="H20" s="134"/>
      <c r="I20" s="1120"/>
      <c r="J20" s="1120"/>
      <c r="K20" s="1120"/>
      <c r="L20" s="1120"/>
    </row>
    <row r="21" spans="1:8" s="70" customFormat="1" ht="13.5">
      <c r="A21" s="218"/>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8" customFormat="1" ht="16.5" customHeight="1">
      <c r="A1" s="1183" t="s">
        <v>1054</v>
      </c>
      <c r="B1" s="1"/>
      <c r="C1" s="1"/>
      <c r="D1" s="1"/>
      <c r="E1" s="1"/>
      <c r="F1" s="1"/>
      <c r="G1" s="1"/>
    </row>
    <row r="2" spans="1:7" s="503" customFormat="1" ht="24" customHeight="1">
      <c r="A2" s="1315" t="s">
        <v>999</v>
      </c>
      <c r="B2" s="1315"/>
      <c r="C2" s="1315"/>
      <c r="D2" s="1315"/>
      <c r="E2" s="1315"/>
      <c r="F2" s="1315"/>
      <c r="G2" s="1315"/>
    </row>
    <row r="3" spans="1:7" s="504" customFormat="1" ht="19.5" customHeight="1">
      <c r="A3" s="1316">
        <v>44681</v>
      </c>
      <c r="B3" s="1316"/>
      <c r="C3" s="1316"/>
      <c r="D3" s="1316"/>
      <c r="E3" s="1316"/>
      <c r="F3" s="1316"/>
      <c r="G3" s="1316"/>
    </row>
    <row r="4" spans="1:7" s="505" customFormat="1" ht="18.75" customHeight="1">
      <c r="A4" s="1317" t="s">
        <v>70</v>
      </c>
      <c r="B4" s="1317"/>
      <c r="C4" s="1317"/>
      <c r="D4" s="1317"/>
      <c r="E4" s="1317"/>
      <c r="F4" s="1317"/>
      <c r="G4" s="1317"/>
    </row>
    <row r="5" s="507" customFormat="1" ht="8.25" customHeight="1" thickBot="1"/>
    <row r="6" spans="1:8" s="1089" customFormat="1" ht="33.75" customHeight="1">
      <c r="A6" s="549" t="s">
        <v>1</v>
      </c>
      <c r="B6" s="1088" t="s">
        <v>1000</v>
      </c>
      <c r="C6" s="1088" t="s">
        <v>1001</v>
      </c>
      <c r="D6" s="1088" t="s">
        <v>1002</v>
      </c>
      <c r="E6" s="1088" t="s">
        <v>1003</v>
      </c>
      <c r="F6" s="1088" t="s">
        <v>1004</v>
      </c>
      <c r="G6" s="779" t="s">
        <v>1005</v>
      </c>
      <c r="H6" s="5"/>
    </row>
    <row r="7" spans="1:8" s="1089" customFormat="1" ht="6.75" customHeight="1">
      <c r="A7" s="1090"/>
      <c r="B7" s="1090"/>
      <c r="C7" s="1090"/>
      <c r="D7" s="1090"/>
      <c r="E7" s="1090"/>
      <c r="F7" s="1090"/>
      <c r="G7" s="1091"/>
      <c r="H7" s="5"/>
    </row>
    <row r="8" spans="1:8" s="1094" customFormat="1" ht="15" customHeight="1">
      <c r="A8" s="79" t="s">
        <v>28</v>
      </c>
      <c r="B8" s="1092">
        <v>5017280</v>
      </c>
      <c r="C8" s="1092">
        <v>1271027.38</v>
      </c>
      <c r="D8" s="1092">
        <v>2992365.212</v>
      </c>
      <c r="E8" s="1092">
        <v>21681.765</v>
      </c>
      <c r="F8" s="1092">
        <v>3039390.105</v>
      </c>
      <c r="G8" s="1093">
        <v>1245684.252</v>
      </c>
      <c r="H8" s="5"/>
    </row>
    <row r="9" spans="1:8" s="1094" customFormat="1" ht="15" customHeight="1">
      <c r="A9" s="14" t="s">
        <v>29</v>
      </c>
      <c r="B9" s="1092">
        <v>242646</v>
      </c>
      <c r="C9" s="1092">
        <v>2088609.589</v>
      </c>
      <c r="D9" s="1092">
        <v>294067.384</v>
      </c>
      <c r="E9" s="1092">
        <v>0</v>
      </c>
      <c r="F9" s="1092">
        <v>330138.444</v>
      </c>
      <c r="G9" s="1093">
        <v>2052538.529</v>
      </c>
      <c r="H9" s="5"/>
    </row>
    <row r="10" spans="1:8" s="1094" customFormat="1" ht="15" customHeight="1">
      <c r="A10" s="14" t="s">
        <v>30</v>
      </c>
      <c r="B10" s="1092">
        <v>1341138</v>
      </c>
      <c r="C10" s="1092">
        <v>1454460.425</v>
      </c>
      <c r="D10" s="1092">
        <v>702510.818</v>
      </c>
      <c r="E10" s="1092">
        <v>1068.152</v>
      </c>
      <c r="F10" s="1092">
        <v>691318.594</v>
      </c>
      <c r="G10" s="1093">
        <v>1466720.8</v>
      </c>
      <c r="H10" s="5"/>
    </row>
    <row r="11" spans="1:8" s="1094" customFormat="1" ht="15" customHeight="1">
      <c r="A11" s="14" t="s">
        <v>31</v>
      </c>
      <c r="B11" s="1092">
        <v>179</v>
      </c>
      <c r="C11" s="1092">
        <v>445418.588</v>
      </c>
      <c r="D11" s="1092">
        <v>32247.096</v>
      </c>
      <c r="E11" s="1092">
        <v>1105.717</v>
      </c>
      <c r="F11" s="1092">
        <v>35804.712</v>
      </c>
      <c r="G11" s="1093">
        <v>442966.689</v>
      </c>
      <c r="H11" s="5"/>
    </row>
    <row r="12" spans="1:8" s="1094" customFormat="1" ht="15" customHeight="1">
      <c r="A12" s="14" t="s">
        <v>32</v>
      </c>
      <c r="B12" s="1092">
        <v>41921</v>
      </c>
      <c r="C12" s="1092">
        <v>283565.362</v>
      </c>
      <c r="D12" s="1092">
        <v>74496.872</v>
      </c>
      <c r="E12" s="1092">
        <v>328.014</v>
      </c>
      <c r="F12" s="1092">
        <v>70600.273</v>
      </c>
      <c r="G12" s="1093">
        <v>287789.976</v>
      </c>
      <c r="H12" s="5"/>
    </row>
    <row r="13" spans="1:12" s="1094" customFormat="1" ht="15" customHeight="1">
      <c r="A13" s="14" t="s">
        <v>33</v>
      </c>
      <c r="B13" s="1092">
        <v>93651</v>
      </c>
      <c r="C13" s="1092">
        <v>495344.82</v>
      </c>
      <c r="D13" s="1092">
        <v>80698.803</v>
      </c>
      <c r="E13" s="1092">
        <v>706.782</v>
      </c>
      <c r="F13" s="1092">
        <v>17077.953</v>
      </c>
      <c r="G13" s="1093">
        <v>559672.452</v>
      </c>
      <c r="H13" s="5"/>
      <c r="I13" s="1095"/>
      <c r="J13" s="1095"/>
      <c r="K13" s="1095"/>
      <c r="L13" s="1095"/>
    </row>
    <row r="14" spans="1:8" s="1094" customFormat="1" ht="15" customHeight="1">
      <c r="A14" s="14" t="s">
        <v>34</v>
      </c>
      <c r="B14" s="1092">
        <v>0</v>
      </c>
      <c r="C14" s="1092">
        <v>0</v>
      </c>
      <c r="D14" s="1092">
        <v>0</v>
      </c>
      <c r="E14" s="1092">
        <v>0</v>
      </c>
      <c r="F14" s="1092">
        <v>0</v>
      </c>
      <c r="G14" s="1093">
        <v>0</v>
      </c>
      <c r="H14" s="5"/>
    </row>
    <row r="15" spans="1:8" s="1094" customFormat="1" ht="14.25" customHeight="1">
      <c r="A15" s="79" t="s">
        <v>35</v>
      </c>
      <c r="B15" s="1092">
        <v>0</v>
      </c>
      <c r="C15" s="1092">
        <v>0</v>
      </c>
      <c r="D15" s="1092">
        <v>0</v>
      </c>
      <c r="E15" s="1092">
        <v>0</v>
      </c>
      <c r="F15" s="1092">
        <v>0</v>
      </c>
      <c r="G15" s="1093">
        <v>0</v>
      </c>
      <c r="H15" s="5"/>
    </row>
    <row r="16" spans="1:8" s="1094" customFormat="1" ht="14.25" customHeight="1">
      <c r="A16" s="79" t="s">
        <v>36</v>
      </c>
      <c r="B16" s="1092">
        <v>45978</v>
      </c>
      <c r="C16" s="1092">
        <v>514842.862</v>
      </c>
      <c r="D16" s="1092">
        <v>49959.384</v>
      </c>
      <c r="E16" s="1092">
        <v>645.541</v>
      </c>
      <c r="F16" s="1092">
        <v>51058.722</v>
      </c>
      <c r="G16" s="1093">
        <v>514389.065</v>
      </c>
      <c r="H16" s="5"/>
    </row>
    <row r="17" spans="1:8" s="1094" customFormat="1" ht="14.25" customHeight="1">
      <c r="A17" s="79" t="s">
        <v>37</v>
      </c>
      <c r="B17" s="1092">
        <v>102103</v>
      </c>
      <c r="C17" s="1092">
        <v>669192.114</v>
      </c>
      <c r="D17" s="1092">
        <v>119850.072</v>
      </c>
      <c r="E17" s="1092">
        <v>529.87</v>
      </c>
      <c r="F17" s="1092">
        <v>127507.4</v>
      </c>
      <c r="G17" s="1093">
        <v>662064.656</v>
      </c>
      <c r="H17" s="5"/>
    </row>
    <row r="18" spans="1:8" s="1094" customFormat="1" ht="21.95" customHeight="1">
      <c r="A18" s="1096" t="s">
        <v>38</v>
      </c>
      <c r="B18" s="1097">
        <v>6884896</v>
      </c>
      <c r="C18" s="1097">
        <v>7222461.139999999</v>
      </c>
      <c r="D18" s="1097">
        <v>4346195.640999999</v>
      </c>
      <c r="E18" s="1097">
        <v>26065.841</v>
      </c>
      <c r="F18" s="1097">
        <v>4362896.203000001</v>
      </c>
      <c r="G18" s="1097">
        <v>7231826.419000002</v>
      </c>
      <c r="H18" s="5"/>
    </row>
    <row r="19" spans="1:8" s="1089" customFormat="1" ht="6" customHeight="1">
      <c r="A19" s="79"/>
      <c r="B19" s="79"/>
      <c r="C19" s="1098"/>
      <c r="D19" s="1098"/>
      <c r="E19" s="1098"/>
      <c r="F19" s="1098"/>
      <c r="G19" s="1098"/>
      <c r="H19" s="5"/>
    </row>
    <row r="20" spans="1:8" s="1100" customFormat="1" ht="24" customHeight="1">
      <c r="A20" s="1099" t="s">
        <v>1006</v>
      </c>
      <c r="B20" s="1099"/>
      <c r="C20" s="1099"/>
      <c r="D20" s="1099"/>
      <c r="E20" s="1099"/>
      <c r="F20" s="1099"/>
      <c r="G20" s="1099"/>
      <c r="H20" s="5"/>
    </row>
    <row r="21" spans="1:8" s="1101" customFormat="1" ht="16.5" customHeight="1">
      <c r="A21" s="218"/>
      <c r="B21" s="27"/>
      <c r="C21" s="27"/>
      <c r="D21" s="27"/>
      <c r="E21" s="27"/>
      <c r="F21" s="27"/>
      <c r="G21" s="27"/>
      <c r="H21" s="5"/>
    </row>
    <row r="22" spans="1:8" s="1102" customFormat="1" ht="16.5" customHeight="1">
      <c r="A22" s="27"/>
      <c r="B22" s="27"/>
      <c r="C22" s="27"/>
      <c r="D22" s="27"/>
      <c r="E22" s="27"/>
      <c r="F22" s="27"/>
      <c r="G22" s="27"/>
      <c r="H22" s="5"/>
    </row>
    <row r="23" spans="1:8" s="507" customFormat="1" ht="7.5" customHeight="1">
      <c r="A23" s="27"/>
      <c r="B23" s="27"/>
      <c r="C23" s="27"/>
      <c r="D23" s="27"/>
      <c r="E23" s="27"/>
      <c r="F23" s="27"/>
      <c r="G23" s="27"/>
      <c r="H23" s="5"/>
    </row>
    <row r="24" s="1089" customFormat="1" ht="31.5" customHeight="1"/>
    <row r="25" s="1089" customFormat="1" ht="5.25" customHeight="1"/>
    <row r="26" s="1094" customFormat="1" ht="15" customHeight="1"/>
    <row r="27" s="1094" customFormat="1" ht="15" customHeight="1"/>
    <row r="28" s="1094" customFormat="1" ht="15" customHeight="1"/>
    <row r="29" s="1094" customFormat="1" ht="15" customHeight="1"/>
    <row r="30" s="1094" customFormat="1" ht="15" customHeight="1"/>
    <row r="31" s="1094" customFormat="1" ht="15" customHeight="1"/>
    <row r="32" spans="8:12" s="1094" customFormat="1" ht="15" customHeight="1">
      <c r="H32" s="1092"/>
      <c r="I32" s="1092"/>
      <c r="J32" s="1092"/>
      <c r="K32" s="1092"/>
      <c r="L32" s="1093"/>
    </row>
    <row r="33" spans="8:12" s="1094" customFormat="1" ht="15" customHeight="1">
      <c r="H33" s="1095"/>
      <c r="I33" s="1095"/>
      <c r="J33" s="1095"/>
      <c r="K33" s="1095"/>
      <c r="L33" s="1095"/>
    </row>
    <row r="34" s="1094" customFormat="1" ht="15" customHeight="1"/>
    <row r="35" s="1103" customFormat="1" ht="13.5" customHeight="1"/>
    <row r="36" s="1103" customFormat="1" ht="13.5" customHeight="1"/>
    <row r="37" s="1103" customFormat="1" ht="13.5" customHeight="1"/>
    <row r="38" s="1103" customFormat="1" ht="21.95" customHeight="1"/>
    <row r="39" s="1104" customFormat="1" ht="8.25" customHeight="1"/>
    <row r="40" s="1105" customFormat="1" ht="9"/>
    <row r="41" ht="15">
      <c r="G41" s="1106"/>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5" customWidth="1"/>
    <col min="2" max="7" width="19.57421875" style="5" customWidth="1"/>
    <col min="8" max="256" width="11.57421875" style="5" customWidth="1"/>
    <col min="257" max="257" width="34.421875" style="5" customWidth="1"/>
    <col min="258" max="263" width="19.57421875" style="5" customWidth="1"/>
    <col min="264" max="512" width="11.57421875" style="5" customWidth="1"/>
    <col min="513" max="513" width="34.421875" style="5" customWidth="1"/>
    <col min="514" max="519" width="19.57421875" style="5" customWidth="1"/>
    <col min="520" max="768" width="11.57421875" style="5" customWidth="1"/>
    <col min="769" max="769" width="34.421875" style="5" customWidth="1"/>
    <col min="770" max="775" width="19.57421875" style="5" customWidth="1"/>
    <col min="776" max="1024" width="11.57421875" style="5" customWidth="1"/>
    <col min="1025" max="1025" width="34.421875" style="5" customWidth="1"/>
    <col min="1026" max="1031" width="19.57421875" style="5" customWidth="1"/>
    <col min="1032" max="1280" width="11.57421875" style="5" customWidth="1"/>
    <col min="1281" max="1281" width="34.421875" style="5" customWidth="1"/>
    <col min="1282" max="1287" width="19.57421875" style="5" customWidth="1"/>
    <col min="1288" max="1536" width="11.57421875" style="5" customWidth="1"/>
    <col min="1537" max="1537" width="34.421875" style="5" customWidth="1"/>
    <col min="1538" max="1543" width="19.57421875" style="5" customWidth="1"/>
    <col min="1544" max="1792" width="11.57421875" style="5" customWidth="1"/>
    <col min="1793" max="1793" width="34.421875" style="5" customWidth="1"/>
    <col min="1794" max="1799" width="19.57421875" style="5" customWidth="1"/>
    <col min="1800" max="2048" width="11.57421875" style="5" customWidth="1"/>
    <col min="2049" max="2049" width="34.421875" style="5" customWidth="1"/>
    <col min="2050" max="2055" width="19.57421875" style="5" customWidth="1"/>
    <col min="2056" max="2304" width="11.57421875" style="5" customWidth="1"/>
    <col min="2305" max="2305" width="34.421875" style="5" customWidth="1"/>
    <col min="2306" max="2311" width="19.57421875" style="5" customWidth="1"/>
    <col min="2312" max="2560" width="11.57421875" style="5" customWidth="1"/>
    <col min="2561" max="2561" width="34.421875" style="5" customWidth="1"/>
    <col min="2562" max="2567" width="19.57421875" style="5" customWidth="1"/>
    <col min="2568" max="2816" width="11.57421875" style="5" customWidth="1"/>
    <col min="2817" max="2817" width="34.421875" style="5" customWidth="1"/>
    <col min="2818" max="2823" width="19.57421875" style="5" customWidth="1"/>
    <col min="2824" max="3072" width="11.57421875" style="5" customWidth="1"/>
    <col min="3073" max="3073" width="34.421875" style="5" customWidth="1"/>
    <col min="3074" max="3079" width="19.57421875" style="5" customWidth="1"/>
    <col min="3080" max="3328" width="11.57421875" style="5" customWidth="1"/>
    <col min="3329" max="3329" width="34.421875" style="5" customWidth="1"/>
    <col min="3330" max="3335" width="19.57421875" style="5" customWidth="1"/>
    <col min="3336" max="3584" width="11.57421875" style="5" customWidth="1"/>
    <col min="3585" max="3585" width="34.421875" style="5" customWidth="1"/>
    <col min="3586" max="3591" width="19.57421875" style="5" customWidth="1"/>
    <col min="3592" max="3840" width="11.57421875" style="5" customWidth="1"/>
    <col min="3841" max="3841" width="34.421875" style="5" customWidth="1"/>
    <col min="3842" max="3847" width="19.57421875" style="5" customWidth="1"/>
    <col min="3848" max="4096" width="11.57421875" style="5" customWidth="1"/>
    <col min="4097" max="4097" width="34.421875" style="5" customWidth="1"/>
    <col min="4098" max="4103" width="19.57421875" style="5" customWidth="1"/>
    <col min="4104" max="4352" width="11.57421875" style="5" customWidth="1"/>
    <col min="4353" max="4353" width="34.421875" style="5" customWidth="1"/>
    <col min="4354" max="4359" width="19.57421875" style="5" customWidth="1"/>
    <col min="4360" max="4608" width="11.57421875" style="5" customWidth="1"/>
    <col min="4609" max="4609" width="34.421875" style="5" customWidth="1"/>
    <col min="4610" max="4615" width="19.57421875" style="5" customWidth="1"/>
    <col min="4616" max="4864" width="11.57421875" style="5" customWidth="1"/>
    <col min="4865" max="4865" width="34.421875" style="5" customWidth="1"/>
    <col min="4866" max="4871" width="19.57421875" style="5" customWidth="1"/>
    <col min="4872" max="5120" width="11.57421875" style="5" customWidth="1"/>
    <col min="5121" max="5121" width="34.421875" style="5" customWidth="1"/>
    <col min="5122" max="5127" width="19.57421875" style="5" customWidth="1"/>
    <col min="5128" max="5376" width="11.57421875" style="5" customWidth="1"/>
    <col min="5377" max="5377" width="34.421875" style="5" customWidth="1"/>
    <col min="5378" max="5383" width="19.57421875" style="5" customWidth="1"/>
    <col min="5384" max="5632" width="11.57421875" style="5" customWidth="1"/>
    <col min="5633" max="5633" width="34.421875" style="5" customWidth="1"/>
    <col min="5634" max="5639" width="19.57421875" style="5" customWidth="1"/>
    <col min="5640" max="5888" width="11.57421875" style="5" customWidth="1"/>
    <col min="5889" max="5889" width="34.421875" style="5" customWidth="1"/>
    <col min="5890" max="5895" width="19.57421875" style="5" customWidth="1"/>
    <col min="5896" max="6144" width="11.57421875" style="5" customWidth="1"/>
    <col min="6145" max="6145" width="34.421875" style="5" customWidth="1"/>
    <col min="6146" max="6151" width="19.57421875" style="5" customWidth="1"/>
    <col min="6152" max="6400" width="11.57421875" style="5" customWidth="1"/>
    <col min="6401" max="6401" width="34.421875" style="5" customWidth="1"/>
    <col min="6402" max="6407" width="19.57421875" style="5" customWidth="1"/>
    <col min="6408" max="6656" width="11.57421875" style="5" customWidth="1"/>
    <col min="6657" max="6657" width="34.421875" style="5" customWidth="1"/>
    <col min="6658" max="6663" width="19.57421875" style="5" customWidth="1"/>
    <col min="6664" max="6912" width="11.57421875" style="5" customWidth="1"/>
    <col min="6913" max="6913" width="34.421875" style="5" customWidth="1"/>
    <col min="6914" max="6919" width="19.57421875" style="5" customWidth="1"/>
    <col min="6920" max="7168" width="11.57421875" style="5" customWidth="1"/>
    <col min="7169" max="7169" width="34.421875" style="5" customWidth="1"/>
    <col min="7170" max="7175" width="19.57421875" style="5" customWidth="1"/>
    <col min="7176" max="7424" width="11.57421875" style="5" customWidth="1"/>
    <col min="7425" max="7425" width="34.421875" style="5" customWidth="1"/>
    <col min="7426" max="7431" width="19.57421875" style="5" customWidth="1"/>
    <col min="7432" max="7680" width="11.57421875" style="5" customWidth="1"/>
    <col min="7681" max="7681" width="34.421875" style="5" customWidth="1"/>
    <col min="7682" max="7687" width="19.57421875" style="5" customWidth="1"/>
    <col min="7688" max="7936" width="11.57421875" style="5" customWidth="1"/>
    <col min="7937" max="7937" width="34.421875" style="5" customWidth="1"/>
    <col min="7938" max="7943" width="19.57421875" style="5" customWidth="1"/>
    <col min="7944" max="8192" width="11.57421875" style="5" customWidth="1"/>
    <col min="8193" max="8193" width="34.421875" style="5" customWidth="1"/>
    <col min="8194" max="8199" width="19.57421875" style="5" customWidth="1"/>
    <col min="8200" max="8448" width="11.57421875" style="5" customWidth="1"/>
    <col min="8449" max="8449" width="34.421875" style="5" customWidth="1"/>
    <col min="8450" max="8455" width="19.57421875" style="5" customWidth="1"/>
    <col min="8456" max="8704" width="11.57421875" style="5" customWidth="1"/>
    <col min="8705" max="8705" width="34.421875" style="5" customWidth="1"/>
    <col min="8706" max="8711" width="19.57421875" style="5" customWidth="1"/>
    <col min="8712" max="8960" width="11.57421875" style="5" customWidth="1"/>
    <col min="8961" max="8961" width="34.421875" style="5" customWidth="1"/>
    <col min="8962" max="8967" width="19.57421875" style="5" customWidth="1"/>
    <col min="8968" max="9216" width="11.57421875" style="5" customWidth="1"/>
    <col min="9217" max="9217" width="34.421875" style="5" customWidth="1"/>
    <col min="9218" max="9223" width="19.57421875" style="5" customWidth="1"/>
    <col min="9224" max="9472" width="11.57421875" style="5" customWidth="1"/>
    <col min="9473" max="9473" width="34.421875" style="5" customWidth="1"/>
    <col min="9474" max="9479" width="19.57421875" style="5" customWidth="1"/>
    <col min="9480" max="9728" width="11.57421875" style="5" customWidth="1"/>
    <col min="9729" max="9729" width="34.421875" style="5" customWidth="1"/>
    <col min="9730" max="9735" width="19.57421875" style="5" customWidth="1"/>
    <col min="9736" max="9984" width="11.57421875" style="5" customWidth="1"/>
    <col min="9985" max="9985" width="34.421875" style="5" customWidth="1"/>
    <col min="9986" max="9991" width="19.57421875" style="5" customWidth="1"/>
    <col min="9992" max="10240" width="11.57421875" style="5" customWidth="1"/>
    <col min="10241" max="10241" width="34.421875" style="5" customWidth="1"/>
    <col min="10242" max="10247" width="19.57421875" style="5" customWidth="1"/>
    <col min="10248" max="10496" width="11.57421875" style="5" customWidth="1"/>
    <col min="10497" max="10497" width="34.421875" style="5" customWidth="1"/>
    <col min="10498" max="10503" width="19.57421875" style="5" customWidth="1"/>
    <col min="10504" max="10752" width="11.57421875" style="5" customWidth="1"/>
    <col min="10753" max="10753" width="34.421875" style="5" customWidth="1"/>
    <col min="10754" max="10759" width="19.57421875" style="5" customWidth="1"/>
    <col min="10760" max="11008" width="11.57421875" style="5" customWidth="1"/>
    <col min="11009" max="11009" width="34.421875" style="5" customWidth="1"/>
    <col min="11010" max="11015" width="19.57421875" style="5" customWidth="1"/>
    <col min="11016" max="11264" width="11.57421875" style="5" customWidth="1"/>
    <col min="11265" max="11265" width="34.421875" style="5" customWidth="1"/>
    <col min="11266" max="11271" width="19.57421875" style="5" customWidth="1"/>
    <col min="11272" max="11520" width="11.57421875" style="5" customWidth="1"/>
    <col min="11521" max="11521" width="34.421875" style="5" customWidth="1"/>
    <col min="11522" max="11527" width="19.57421875" style="5" customWidth="1"/>
    <col min="11528" max="11776" width="11.57421875" style="5" customWidth="1"/>
    <col min="11777" max="11777" width="34.421875" style="5" customWidth="1"/>
    <col min="11778" max="11783" width="19.57421875" style="5" customWidth="1"/>
    <col min="11784" max="12032" width="11.57421875" style="5" customWidth="1"/>
    <col min="12033" max="12033" width="34.421875" style="5" customWidth="1"/>
    <col min="12034" max="12039" width="19.57421875" style="5" customWidth="1"/>
    <col min="12040" max="12288" width="11.57421875" style="5" customWidth="1"/>
    <col min="12289" max="12289" width="34.421875" style="5" customWidth="1"/>
    <col min="12290" max="12295" width="19.57421875" style="5" customWidth="1"/>
    <col min="12296" max="12544" width="11.57421875" style="5" customWidth="1"/>
    <col min="12545" max="12545" width="34.421875" style="5" customWidth="1"/>
    <col min="12546" max="12551" width="19.57421875" style="5" customWidth="1"/>
    <col min="12552" max="12800" width="11.57421875" style="5" customWidth="1"/>
    <col min="12801" max="12801" width="34.421875" style="5" customWidth="1"/>
    <col min="12802" max="12807" width="19.57421875" style="5" customWidth="1"/>
    <col min="12808" max="13056" width="11.57421875" style="5" customWidth="1"/>
    <col min="13057" max="13057" width="34.421875" style="5" customWidth="1"/>
    <col min="13058" max="13063" width="19.57421875" style="5" customWidth="1"/>
    <col min="13064" max="13312" width="11.57421875" style="5" customWidth="1"/>
    <col min="13313" max="13313" width="34.421875" style="5" customWidth="1"/>
    <col min="13314" max="13319" width="19.57421875" style="5" customWidth="1"/>
    <col min="13320" max="13568" width="11.57421875" style="5" customWidth="1"/>
    <col min="13569" max="13569" width="34.421875" style="5" customWidth="1"/>
    <col min="13570" max="13575" width="19.57421875" style="5" customWidth="1"/>
    <col min="13576" max="13824" width="11.57421875" style="5" customWidth="1"/>
    <col min="13825" max="13825" width="34.421875" style="5" customWidth="1"/>
    <col min="13826" max="13831" width="19.57421875" style="5" customWidth="1"/>
    <col min="13832" max="14080" width="11.57421875" style="5" customWidth="1"/>
    <col min="14081" max="14081" width="34.421875" style="5" customWidth="1"/>
    <col min="14082" max="14087" width="19.57421875" style="5" customWidth="1"/>
    <col min="14088" max="14336" width="11.57421875" style="5" customWidth="1"/>
    <col min="14337" max="14337" width="34.421875" style="5" customWidth="1"/>
    <col min="14338" max="14343" width="19.57421875" style="5" customWidth="1"/>
    <col min="14344" max="14592" width="11.57421875" style="5" customWidth="1"/>
    <col min="14593" max="14593" width="34.421875" style="5" customWidth="1"/>
    <col min="14594" max="14599" width="19.57421875" style="5" customWidth="1"/>
    <col min="14600" max="14848" width="11.57421875" style="5" customWidth="1"/>
    <col min="14849" max="14849" width="34.421875" style="5" customWidth="1"/>
    <col min="14850" max="14855" width="19.57421875" style="5" customWidth="1"/>
    <col min="14856" max="15104" width="11.57421875" style="5" customWidth="1"/>
    <col min="15105" max="15105" width="34.421875" style="5" customWidth="1"/>
    <col min="15106" max="15111" width="19.57421875" style="5" customWidth="1"/>
    <col min="15112" max="15360" width="11.57421875" style="5" customWidth="1"/>
    <col min="15361" max="15361" width="34.421875" style="5" customWidth="1"/>
    <col min="15362" max="15367" width="19.57421875" style="5" customWidth="1"/>
    <col min="15368" max="15616" width="11.57421875" style="5" customWidth="1"/>
    <col min="15617" max="15617" width="34.421875" style="5" customWidth="1"/>
    <col min="15618" max="15623" width="19.57421875" style="5" customWidth="1"/>
    <col min="15624" max="15872" width="11.57421875" style="5" customWidth="1"/>
    <col min="15873" max="15873" width="34.421875" style="5" customWidth="1"/>
    <col min="15874" max="15879" width="19.57421875" style="5" customWidth="1"/>
    <col min="15880" max="16128" width="11.57421875" style="5" customWidth="1"/>
    <col min="16129" max="16129" width="34.421875" style="5" customWidth="1"/>
    <col min="16130" max="16135" width="19.57421875" style="5" customWidth="1"/>
    <col min="16136" max="16384" width="11.57421875" style="5" customWidth="1"/>
  </cols>
  <sheetData>
    <row r="1" spans="1:7" s="358" customFormat="1" ht="16.5" customHeight="1">
      <c r="A1" s="1183" t="s">
        <v>1054</v>
      </c>
      <c r="B1" s="1"/>
      <c r="C1" s="1"/>
      <c r="D1" s="1"/>
      <c r="E1" s="1"/>
      <c r="F1" s="1"/>
      <c r="G1" s="1"/>
    </row>
    <row r="2" spans="1:7" s="503" customFormat="1" ht="24" customHeight="1">
      <c r="A2" s="1315" t="s">
        <v>1007</v>
      </c>
      <c r="B2" s="1315"/>
      <c r="C2" s="1315"/>
      <c r="D2" s="1315"/>
      <c r="E2" s="1315"/>
      <c r="F2" s="1315"/>
      <c r="G2" s="1315"/>
    </row>
    <row r="3" spans="1:7" s="504" customFormat="1" ht="19.5" customHeight="1">
      <c r="A3" s="1316">
        <v>44681</v>
      </c>
      <c r="B3" s="1316"/>
      <c r="C3" s="1316"/>
      <c r="D3" s="1316"/>
      <c r="E3" s="1316"/>
      <c r="F3" s="1316"/>
      <c r="G3" s="1316"/>
    </row>
    <row r="4" spans="1:7" s="505" customFormat="1" ht="18.75" customHeight="1">
      <c r="A4" s="1317" t="s">
        <v>70</v>
      </c>
      <c r="B4" s="1317"/>
      <c r="C4" s="1317"/>
      <c r="D4" s="1317"/>
      <c r="E4" s="1317"/>
      <c r="F4" s="1317"/>
      <c r="G4" s="1317"/>
    </row>
    <row r="5" spans="1:7" ht="13.5" thickBot="1">
      <c r="A5" s="507"/>
      <c r="B5" s="507"/>
      <c r="C5" s="507"/>
      <c r="D5" s="507"/>
      <c r="E5" s="507"/>
      <c r="F5" s="507"/>
      <c r="G5" s="507"/>
    </row>
    <row r="6" spans="1:7" ht="25.5">
      <c r="A6" s="549" t="s">
        <v>1</v>
      </c>
      <c r="B6" s="1088" t="s">
        <v>1000</v>
      </c>
      <c r="C6" s="1088" t="s">
        <v>1001</v>
      </c>
      <c r="D6" s="1088" t="s">
        <v>1002</v>
      </c>
      <c r="E6" s="1088" t="s">
        <v>1003</v>
      </c>
      <c r="F6" s="1088" t="s">
        <v>1004</v>
      </c>
      <c r="G6" s="779" t="s">
        <v>1005</v>
      </c>
    </row>
    <row r="7" spans="1:7" ht="13.5">
      <c r="A7" s="1090"/>
      <c r="B7" s="1090"/>
      <c r="C7" s="1090"/>
      <c r="D7" s="1090"/>
      <c r="E7" s="1090"/>
      <c r="F7" s="1090"/>
      <c r="G7" s="1091"/>
    </row>
    <row r="8" spans="1:7" ht="15" customHeight="1">
      <c r="A8" s="79" t="s">
        <v>28</v>
      </c>
      <c r="B8" s="1092">
        <v>200930</v>
      </c>
      <c r="C8" s="1092">
        <v>86206.905</v>
      </c>
      <c r="D8" s="1092">
        <v>5198.267</v>
      </c>
      <c r="E8" s="1092">
        <v>6425.379</v>
      </c>
      <c r="F8" s="1092">
        <v>9453.107</v>
      </c>
      <c r="G8" s="1093">
        <v>88377.444</v>
      </c>
    </row>
    <row r="9" spans="1:7" ht="15" customHeight="1">
      <c r="A9" s="14" t="s">
        <v>29</v>
      </c>
      <c r="B9" s="1092">
        <v>1718</v>
      </c>
      <c r="C9" s="1092">
        <v>32677.133</v>
      </c>
      <c r="D9" s="1092">
        <v>838.99</v>
      </c>
      <c r="E9" s="1092">
        <v>0</v>
      </c>
      <c r="F9" s="1092">
        <v>1264.724</v>
      </c>
      <c r="G9" s="1093">
        <v>32251.399</v>
      </c>
    </row>
    <row r="10" spans="1:7" ht="15" customHeight="1">
      <c r="A10" s="14" t="s">
        <v>30</v>
      </c>
      <c r="B10" s="1092">
        <v>7113</v>
      </c>
      <c r="C10" s="1092">
        <v>23652.685</v>
      </c>
      <c r="D10" s="1092">
        <v>4788.842</v>
      </c>
      <c r="E10" s="1092">
        <v>5.434</v>
      </c>
      <c r="F10" s="1092">
        <v>4880.823</v>
      </c>
      <c r="G10" s="1093">
        <v>23566.139</v>
      </c>
    </row>
    <row r="11" spans="1:7" ht="15" customHeight="1">
      <c r="A11" s="14" t="s">
        <v>31</v>
      </c>
      <c r="B11" s="1092">
        <v>0</v>
      </c>
      <c r="C11" s="1092">
        <v>0</v>
      </c>
      <c r="D11" s="1092">
        <v>0</v>
      </c>
      <c r="E11" s="1092">
        <v>0</v>
      </c>
      <c r="F11" s="1092">
        <v>0</v>
      </c>
      <c r="G11" s="1093">
        <v>0</v>
      </c>
    </row>
    <row r="12" spans="1:7" ht="15" customHeight="1">
      <c r="A12" s="14" t="s">
        <v>32</v>
      </c>
      <c r="B12" s="1092">
        <v>284</v>
      </c>
      <c r="C12" s="1092">
        <v>1853.265</v>
      </c>
      <c r="D12" s="1092">
        <v>81.8</v>
      </c>
      <c r="E12" s="1092">
        <v>0.392</v>
      </c>
      <c r="F12" s="1092">
        <v>11.4</v>
      </c>
      <c r="G12" s="1093">
        <v>1924.057</v>
      </c>
    </row>
    <row r="13" spans="1:7" ht="15" customHeight="1">
      <c r="A13" s="14" t="s">
        <v>33</v>
      </c>
      <c r="B13" s="1092">
        <v>0</v>
      </c>
      <c r="C13" s="1092">
        <v>0</v>
      </c>
      <c r="D13" s="1092">
        <v>0</v>
      </c>
      <c r="E13" s="1092">
        <v>0</v>
      </c>
      <c r="F13" s="1092">
        <v>0</v>
      </c>
      <c r="G13" s="1093">
        <v>0</v>
      </c>
    </row>
    <row r="14" spans="1:7" ht="15" customHeight="1">
      <c r="A14" s="14" t="s">
        <v>34</v>
      </c>
      <c r="B14" s="1092">
        <v>0</v>
      </c>
      <c r="C14" s="1092">
        <v>0</v>
      </c>
      <c r="D14" s="1092">
        <v>0</v>
      </c>
      <c r="E14" s="1092">
        <v>0</v>
      </c>
      <c r="F14" s="1092">
        <v>0</v>
      </c>
      <c r="G14" s="1093">
        <v>0</v>
      </c>
    </row>
    <row r="15" spans="1:7" ht="15" customHeight="1">
      <c r="A15" s="79" t="s">
        <v>35</v>
      </c>
      <c r="B15" s="1092">
        <v>0</v>
      </c>
      <c r="C15" s="1092">
        <v>0</v>
      </c>
      <c r="D15" s="1092">
        <v>0</v>
      </c>
      <c r="E15" s="1092">
        <v>0</v>
      </c>
      <c r="F15" s="1092">
        <v>0</v>
      </c>
      <c r="G15" s="1093">
        <v>0</v>
      </c>
    </row>
    <row r="16" spans="1:7" ht="15" customHeight="1">
      <c r="A16" s="79" t="s">
        <v>36</v>
      </c>
      <c r="B16" s="1092">
        <v>635</v>
      </c>
      <c r="C16" s="1092">
        <v>2808.72</v>
      </c>
      <c r="D16" s="1092">
        <v>1664.83</v>
      </c>
      <c r="E16" s="1092">
        <v>0.211</v>
      </c>
      <c r="F16" s="1092">
        <v>1489.269</v>
      </c>
      <c r="G16" s="1093">
        <v>2984.493</v>
      </c>
    </row>
    <row r="17" spans="1:7" ht="15" customHeight="1">
      <c r="A17" s="79" t="s">
        <v>37</v>
      </c>
      <c r="B17" s="1092">
        <v>2850</v>
      </c>
      <c r="C17" s="1092">
        <v>29246.04</v>
      </c>
      <c r="D17" s="1092">
        <v>26387.175</v>
      </c>
      <c r="E17" s="1092">
        <v>4.966</v>
      </c>
      <c r="F17" s="1092">
        <v>27545.123</v>
      </c>
      <c r="G17" s="1093">
        <v>28093.057</v>
      </c>
    </row>
    <row r="18" spans="1:7" ht="15" customHeight="1">
      <c r="A18" s="1096" t="s">
        <v>38</v>
      </c>
      <c r="B18" s="1097">
        <v>213530</v>
      </c>
      <c r="C18" s="1097">
        <v>176444.74800000002</v>
      </c>
      <c r="D18" s="1097">
        <v>38959.903999999995</v>
      </c>
      <c r="E18" s="1097">
        <v>6436.3820000000005</v>
      </c>
      <c r="F18" s="1097">
        <v>44644.445999999996</v>
      </c>
      <c r="G18" s="1097">
        <v>177196.589</v>
      </c>
    </row>
    <row r="19" spans="1:7" ht="13.5">
      <c r="A19" s="79"/>
      <c r="B19" s="79"/>
      <c r="C19" s="1098"/>
      <c r="D19" s="1098"/>
      <c r="E19" s="1098"/>
      <c r="F19" s="1098"/>
      <c r="G19" s="1098"/>
    </row>
    <row r="20" spans="1:7" ht="13.5">
      <c r="A20" s="1099" t="s">
        <v>1006</v>
      </c>
      <c r="B20" s="1099"/>
      <c r="C20" s="1099"/>
      <c r="D20" s="1099"/>
      <c r="E20" s="1099"/>
      <c r="F20" s="1099"/>
      <c r="G20" s="1099"/>
    </row>
    <row r="21" spans="1:7" ht="13.5">
      <c r="A21" s="218"/>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57421875" defaultRowHeight="15"/>
  <cols>
    <col min="1" max="1" width="35.57421875" style="5" customWidth="1"/>
    <col min="2" max="2" width="11.140625" style="5" customWidth="1"/>
    <col min="3" max="10" width="11.7109375" style="5" customWidth="1"/>
    <col min="11" max="11" width="14.00390625" style="5" customWidth="1"/>
    <col min="12" max="12" width="11.57421875" style="5" customWidth="1"/>
    <col min="13" max="13" width="13.57421875" style="5" customWidth="1"/>
    <col min="14" max="14" width="11.57421875" style="5" customWidth="1"/>
    <col min="15" max="15" width="12.7109375" style="5" customWidth="1"/>
    <col min="16" max="16384" width="11.57421875" style="5" customWidth="1"/>
  </cols>
  <sheetData>
    <row r="1" spans="1:10" s="93" customFormat="1" ht="18.75" customHeight="1">
      <c r="A1" s="1183" t="s">
        <v>1054</v>
      </c>
      <c r="B1" s="1"/>
      <c r="C1" s="1"/>
      <c r="D1" s="1"/>
      <c r="E1" s="1"/>
      <c r="F1" s="1"/>
      <c r="G1" s="1"/>
      <c r="H1" s="1"/>
      <c r="I1" s="1"/>
      <c r="J1" s="1"/>
    </row>
    <row r="2" spans="1:15" s="94" customFormat="1" ht="30" customHeight="1">
      <c r="A2" s="1391" t="s">
        <v>1018</v>
      </c>
      <c r="B2" s="1391"/>
      <c r="C2" s="1391"/>
      <c r="D2" s="1391"/>
      <c r="E2" s="1391"/>
      <c r="F2" s="1391"/>
      <c r="G2" s="1391"/>
      <c r="H2" s="1391"/>
      <c r="I2" s="1391"/>
      <c r="J2" s="1391"/>
      <c r="K2" s="594"/>
      <c r="L2" s="594"/>
      <c r="M2" s="594"/>
      <c r="N2" s="594"/>
      <c r="O2" s="594"/>
    </row>
    <row r="3" spans="1:15" s="93" customFormat="1" ht="21" customHeight="1">
      <c r="A3" s="1392">
        <v>44681</v>
      </c>
      <c r="B3" s="1392"/>
      <c r="C3" s="1392"/>
      <c r="D3" s="1392"/>
      <c r="E3" s="1392"/>
      <c r="F3" s="1392"/>
      <c r="G3" s="1392"/>
      <c r="H3" s="1392"/>
      <c r="I3" s="1392"/>
      <c r="J3" s="1392"/>
      <c r="K3" s="595"/>
      <c r="L3" s="595"/>
      <c r="M3" s="595"/>
      <c r="N3" s="595"/>
      <c r="O3" s="595"/>
    </row>
    <row r="4" spans="1:15" s="93" customFormat="1" ht="18.75" customHeight="1">
      <c r="A4" s="1393" t="s">
        <v>70</v>
      </c>
      <c r="B4" s="1393"/>
      <c r="C4" s="1393"/>
      <c r="D4" s="1393"/>
      <c r="E4" s="1393"/>
      <c r="F4" s="1393"/>
      <c r="G4" s="1393"/>
      <c r="H4" s="1393"/>
      <c r="I4" s="1393"/>
      <c r="J4" s="1393"/>
      <c r="K4" s="595"/>
      <c r="L4" s="595"/>
      <c r="M4" s="595"/>
      <c r="N4" s="595"/>
      <c r="O4" s="595"/>
    </row>
    <row r="5" spans="1:15" s="99" customFormat="1" ht="22.5" customHeight="1" thickBot="1">
      <c r="A5" s="1122"/>
      <c r="B5" s="97"/>
      <c r="C5" s="97"/>
      <c r="D5" s="5"/>
      <c r="E5" s="5"/>
      <c r="F5" s="5"/>
      <c r="G5" s="5"/>
      <c r="H5" s="5"/>
      <c r="I5" s="5"/>
      <c r="J5" s="97"/>
      <c r="K5" s="596"/>
      <c r="L5" s="596"/>
      <c r="M5" s="596"/>
      <c r="N5" s="596"/>
      <c r="O5" s="596"/>
    </row>
    <row r="6" spans="1:9" s="89" customFormat="1" ht="24.75" customHeight="1">
      <c r="A6" s="1123"/>
      <c r="B6" s="1124"/>
      <c r="D6" s="1394" t="s">
        <v>1019</v>
      </c>
      <c r="E6" s="1394"/>
      <c r="F6" s="1394"/>
      <c r="G6" s="1394"/>
      <c r="H6" s="1394"/>
      <c r="I6" s="1125"/>
    </row>
    <row r="7" spans="1:10" s="89" customFormat="1" ht="42" customHeight="1">
      <c r="A7" s="1126"/>
      <c r="B7" s="100" t="s">
        <v>1020</v>
      </c>
      <c r="C7" s="1127" t="s">
        <v>668</v>
      </c>
      <c r="D7" s="100" t="s">
        <v>1021</v>
      </c>
      <c r="E7" s="100" t="s">
        <v>1022</v>
      </c>
      <c r="F7" s="100" t="s">
        <v>1023</v>
      </c>
      <c r="G7" s="100" t="s">
        <v>1024</v>
      </c>
      <c r="H7" s="100" t="s">
        <v>1025</v>
      </c>
      <c r="I7" s="100" t="s">
        <v>1026</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3" t="s">
        <v>28</v>
      </c>
      <c r="B9" s="105">
        <v>1082.3109984210525</v>
      </c>
      <c r="C9" s="105">
        <v>163537.32267578947</v>
      </c>
      <c r="D9" s="105">
        <v>222756.62734736843</v>
      </c>
      <c r="E9" s="105">
        <v>85704.34693736842</v>
      </c>
      <c r="F9" s="105">
        <v>76275.65664473685</v>
      </c>
      <c r="G9" s="105">
        <v>409688.3121431579</v>
      </c>
      <c r="H9" s="105">
        <v>297405.08553263155</v>
      </c>
      <c r="I9" s="105">
        <v>47723.679769999995</v>
      </c>
      <c r="J9" s="1128">
        <v>1304173.3420494737</v>
      </c>
      <c r="K9" s="1129"/>
    </row>
    <row r="10" spans="1:11" s="20" customFormat="1" ht="18" customHeight="1">
      <c r="A10" s="1113" t="s">
        <v>29</v>
      </c>
      <c r="B10" s="105">
        <v>0</v>
      </c>
      <c r="C10" s="105">
        <v>390462.0655857894</v>
      </c>
      <c r="D10" s="105">
        <v>33301.37477473683</v>
      </c>
      <c r="E10" s="105">
        <v>71130.5605268421</v>
      </c>
      <c r="F10" s="105">
        <v>108104.50102421053</v>
      </c>
      <c r="G10" s="105">
        <v>452357.11347631586</v>
      </c>
      <c r="H10" s="105">
        <v>858459.1194631578</v>
      </c>
      <c r="I10" s="105">
        <v>48260.64470368421</v>
      </c>
      <c r="J10" s="1128">
        <v>1962075.3795547367</v>
      </c>
      <c r="K10" s="1129"/>
    </row>
    <row r="11" spans="1:11" s="20" customFormat="1" ht="18" customHeight="1">
      <c r="A11" s="1113" t="s">
        <v>30</v>
      </c>
      <c r="B11" s="105">
        <v>0</v>
      </c>
      <c r="C11" s="105">
        <v>198617.87584736838</v>
      </c>
      <c r="D11" s="105">
        <v>9.806534210526316</v>
      </c>
      <c r="E11" s="105">
        <v>2085.055245263158</v>
      </c>
      <c r="F11" s="105">
        <v>52072.96757526316</v>
      </c>
      <c r="G11" s="105">
        <v>100998.59459526316</v>
      </c>
      <c r="H11" s="105">
        <v>825338.436871579</v>
      </c>
      <c r="I11" s="105">
        <v>167690.74230526318</v>
      </c>
      <c r="J11" s="1128">
        <v>1346813.4789742106</v>
      </c>
      <c r="K11" s="1129"/>
    </row>
    <row r="12" spans="1:11" s="20" customFormat="1" ht="18" customHeight="1">
      <c r="A12" s="1113" t="s">
        <v>31</v>
      </c>
      <c r="B12" s="105">
        <v>0</v>
      </c>
      <c r="C12" s="105">
        <v>58.67466000000001</v>
      </c>
      <c r="D12" s="105">
        <v>343.0589342105262</v>
      </c>
      <c r="E12" s="105">
        <v>135.385882631579</v>
      </c>
      <c r="F12" s="105">
        <v>4106.2360110526315</v>
      </c>
      <c r="G12" s="105">
        <v>63707.99564894736</v>
      </c>
      <c r="H12" s="105">
        <v>377214.1336815789</v>
      </c>
      <c r="I12" s="105">
        <v>0</v>
      </c>
      <c r="J12" s="1128">
        <v>445565.484818421</v>
      </c>
      <c r="K12" s="1129"/>
    </row>
    <row r="13" spans="1:11" s="20" customFormat="1" ht="18" customHeight="1">
      <c r="A13" s="1113" t="s">
        <v>32</v>
      </c>
      <c r="B13" s="105">
        <v>0</v>
      </c>
      <c r="C13" s="105">
        <v>51480.25143736842</v>
      </c>
      <c r="D13" s="105">
        <v>0</v>
      </c>
      <c r="E13" s="105">
        <v>1738.4818510526313</v>
      </c>
      <c r="F13" s="105">
        <v>8255.35682263158</v>
      </c>
      <c r="G13" s="105">
        <v>67216.14240315791</v>
      </c>
      <c r="H13" s="105">
        <v>139442.25189368424</v>
      </c>
      <c r="I13" s="105">
        <v>16137.346832631581</v>
      </c>
      <c r="J13" s="1128">
        <v>284269.83124052634</v>
      </c>
      <c r="K13" s="1129"/>
    </row>
    <row r="14" spans="1:11" s="20" customFormat="1" ht="18" customHeight="1">
      <c r="A14" s="1113" t="s">
        <v>33</v>
      </c>
      <c r="B14" s="105">
        <v>0</v>
      </c>
      <c r="C14" s="105">
        <v>31466.91039894737</v>
      </c>
      <c r="D14" s="105">
        <v>74.9964442105263</v>
      </c>
      <c r="E14" s="105">
        <v>967.5486115789474</v>
      </c>
      <c r="F14" s="105">
        <v>3085.2690847368426</v>
      </c>
      <c r="G14" s="105">
        <v>125849.69626947367</v>
      </c>
      <c r="H14" s="105">
        <v>291994.8312257895</v>
      </c>
      <c r="I14" s="105">
        <v>75257.39785105262</v>
      </c>
      <c r="J14" s="1128">
        <v>528696.6498857895</v>
      </c>
      <c r="K14" s="1129"/>
    </row>
    <row r="15" spans="1:11" s="20" customFormat="1" ht="18" customHeight="1">
      <c r="A15" s="1113" t="s">
        <v>34</v>
      </c>
      <c r="B15" s="105">
        <v>0</v>
      </c>
      <c r="C15" s="105">
        <v>0</v>
      </c>
      <c r="D15" s="105">
        <v>0</v>
      </c>
      <c r="E15" s="105">
        <v>0</v>
      </c>
      <c r="F15" s="105">
        <v>0</v>
      </c>
      <c r="G15" s="105">
        <v>0</v>
      </c>
      <c r="H15" s="105">
        <v>0</v>
      </c>
      <c r="I15" s="105">
        <v>0</v>
      </c>
      <c r="J15" s="1128">
        <v>0</v>
      </c>
      <c r="K15" s="1129"/>
    </row>
    <row r="16" spans="1:11" s="20" customFormat="1" ht="18" customHeight="1">
      <c r="A16" s="1113" t="s">
        <v>35</v>
      </c>
      <c r="B16" s="105">
        <v>0</v>
      </c>
      <c r="C16" s="105">
        <v>0</v>
      </c>
      <c r="D16" s="105">
        <v>0</v>
      </c>
      <c r="E16" s="105">
        <v>0</v>
      </c>
      <c r="F16" s="105">
        <v>0</v>
      </c>
      <c r="G16" s="105">
        <v>0</v>
      </c>
      <c r="H16" s="105">
        <v>0</v>
      </c>
      <c r="I16" s="105">
        <v>0</v>
      </c>
      <c r="J16" s="1128">
        <v>0</v>
      </c>
      <c r="K16" s="1129"/>
    </row>
    <row r="17" spans="1:11" s="20" customFormat="1" ht="18" customHeight="1">
      <c r="A17" s="1113" t="s">
        <v>36</v>
      </c>
      <c r="B17" s="105">
        <v>0</v>
      </c>
      <c r="C17" s="105">
        <v>18591.512737368426</v>
      </c>
      <c r="D17" s="105">
        <v>0</v>
      </c>
      <c r="E17" s="105">
        <v>5531.105511578948</v>
      </c>
      <c r="F17" s="105">
        <v>850.8392157894737</v>
      </c>
      <c r="G17" s="105">
        <v>18410.710967894745</v>
      </c>
      <c r="H17" s="105">
        <v>358840.20003947365</v>
      </c>
      <c r="I17" s="105">
        <v>107346.77829736841</v>
      </c>
      <c r="J17" s="1128">
        <v>509571.1467694737</v>
      </c>
      <c r="K17" s="1129"/>
    </row>
    <row r="18" spans="1:11" s="20" customFormat="1" ht="18" customHeight="1">
      <c r="A18" s="1113" t="s">
        <v>37</v>
      </c>
      <c r="B18" s="105">
        <v>0</v>
      </c>
      <c r="C18" s="105">
        <v>124754.96826157896</v>
      </c>
      <c r="D18" s="105">
        <v>594.567947368421</v>
      </c>
      <c r="E18" s="105">
        <v>3479.033652105263</v>
      </c>
      <c r="F18" s="105">
        <v>41231.99184947369</v>
      </c>
      <c r="G18" s="105">
        <v>114554.77028894739</v>
      </c>
      <c r="H18" s="105">
        <v>305045.75551684207</v>
      </c>
      <c r="I18" s="105">
        <v>61146.23608157895</v>
      </c>
      <c r="J18" s="1128">
        <v>650807.3235978947</v>
      </c>
      <c r="K18" s="1129"/>
    </row>
    <row r="19" spans="1:11" s="20" customFormat="1" ht="21.95" customHeight="1" thickBot="1">
      <c r="A19" s="85" t="s">
        <v>38</v>
      </c>
      <c r="B19" s="108">
        <v>1082.3109984210525</v>
      </c>
      <c r="C19" s="108">
        <v>978969.5816042103</v>
      </c>
      <c r="D19" s="108">
        <v>257080.43198210525</v>
      </c>
      <c r="E19" s="108">
        <v>170771.51821842103</v>
      </c>
      <c r="F19" s="108">
        <v>293982.8182278948</v>
      </c>
      <c r="G19" s="108">
        <v>1352783.335793158</v>
      </c>
      <c r="H19" s="108">
        <v>3453739.814224737</v>
      </c>
      <c r="I19" s="108">
        <v>523562.825841579</v>
      </c>
      <c r="J19" s="108">
        <v>7031972.636890527</v>
      </c>
      <c r="K19" s="1129"/>
    </row>
    <row r="20" spans="1:11" s="20" customFormat="1" ht="21" customHeight="1">
      <c r="A20" s="112" t="s">
        <v>1027</v>
      </c>
      <c r="B20" s="113"/>
      <c r="C20" s="113"/>
      <c r="D20" s="113"/>
      <c r="E20" s="113"/>
      <c r="F20" s="113"/>
      <c r="G20" s="113"/>
      <c r="H20" s="113"/>
      <c r="I20" s="113"/>
      <c r="J20" s="114"/>
      <c r="K20" s="1129"/>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29"/>
    </row>
    <row r="23" spans="1:11" s="121" customFormat="1" ht="30.75" customHeight="1">
      <c r="A23" s="5"/>
      <c r="B23" s="5"/>
      <c r="C23" s="5"/>
      <c r="D23" s="5"/>
      <c r="E23" s="5"/>
      <c r="F23" s="5"/>
      <c r="G23" s="5"/>
      <c r="H23" s="5"/>
      <c r="I23" s="5"/>
      <c r="J23" s="5"/>
      <c r="K23" s="1130"/>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57421875" defaultRowHeight="15"/>
  <cols>
    <col min="1" max="1" width="35.57421875" style="5" customWidth="1"/>
    <col min="2" max="2" width="11.140625" style="5" customWidth="1"/>
    <col min="3" max="10" width="11.7109375" style="5" customWidth="1"/>
    <col min="11" max="11" width="14.00390625" style="5" customWidth="1"/>
    <col min="12" max="12" width="11.57421875" style="5" customWidth="1"/>
    <col min="13" max="13" width="13.57421875" style="5" customWidth="1"/>
    <col min="14" max="14" width="11.57421875" style="5" customWidth="1"/>
    <col min="15" max="15" width="12.7109375" style="5" customWidth="1"/>
    <col min="16" max="16384" width="11.57421875" style="5" customWidth="1"/>
  </cols>
  <sheetData>
    <row r="1" spans="1:10" s="93" customFormat="1" ht="18.75" customHeight="1">
      <c r="A1" s="1183" t="s">
        <v>1054</v>
      </c>
      <c r="B1" s="1"/>
      <c r="C1" s="1"/>
      <c r="D1" s="1"/>
      <c r="E1" s="1"/>
      <c r="F1" s="1"/>
      <c r="G1" s="1"/>
      <c r="H1" s="1"/>
      <c r="I1" s="1"/>
      <c r="J1" s="1"/>
    </row>
    <row r="2" spans="1:15" s="94" customFormat="1" ht="30" customHeight="1">
      <c r="A2" s="1391" t="s">
        <v>1028</v>
      </c>
      <c r="B2" s="1391"/>
      <c r="C2" s="1391"/>
      <c r="D2" s="1391"/>
      <c r="E2" s="1391"/>
      <c r="F2" s="1391"/>
      <c r="G2" s="1391"/>
      <c r="H2" s="1391"/>
      <c r="I2" s="1391"/>
      <c r="J2" s="1391"/>
      <c r="K2" s="594"/>
      <c r="L2" s="594"/>
      <c r="M2" s="594"/>
      <c r="N2" s="594"/>
      <c r="O2" s="594"/>
    </row>
    <row r="3" spans="1:15" s="93" customFormat="1" ht="21" customHeight="1">
      <c r="A3" s="1392">
        <v>44681</v>
      </c>
      <c r="B3" s="1392"/>
      <c r="C3" s="1392"/>
      <c r="D3" s="1392"/>
      <c r="E3" s="1392"/>
      <c r="F3" s="1392"/>
      <c r="G3" s="1392"/>
      <c r="H3" s="1392"/>
      <c r="I3" s="1392"/>
      <c r="J3" s="1392"/>
      <c r="K3" s="595"/>
      <c r="L3" s="595"/>
      <c r="M3" s="595"/>
      <c r="N3" s="595"/>
      <c r="O3" s="595"/>
    </row>
    <row r="4" spans="1:15" s="93" customFormat="1" ht="18.75" customHeight="1">
      <c r="A4" s="1393" t="s">
        <v>1029</v>
      </c>
      <c r="B4" s="1393"/>
      <c r="C4" s="1393"/>
      <c r="D4" s="1393"/>
      <c r="E4" s="1393"/>
      <c r="F4" s="1393"/>
      <c r="G4" s="1393"/>
      <c r="H4" s="1393"/>
      <c r="I4" s="1393"/>
      <c r="J4" s="1393"/>
      <c r="K4" s="595"/>
      <c r="L4" s="595"/>
      <c r="M4" s="595"/>
      <c r="N4" s="595"/>
      <c r="O4" s="595"/>
    </row>
    <row r="5" spans="1:15" s="99" customFormat="1" ht="26.25" customHeight="1" thickBot="1">
      <c r="A5" s="1122"/>
      <c r="B5" s="97"/>
      <c r="C5" s="97"/>
      <c r="D5" s="5"/>
      <c r="E5" s="5"/>
      <c r="F5" s="5"/>
      <c r="G5" s="5"/>
      <c r="H5" s="5"/>
      <c r="I5" s="5"/>
      <c r="J5" s="97"/>
      <c r="K5" s="596"/>
      <c r="L5" s="596"/>
      <c r="M5" s="596"/>
      <c r="N5" s="596"/>
      <c r="O5" s="596"/>
    </row>
    <row r="6" spans="1:9" s="89" customFormat="1" ht="24.75" customHeight="1">
      <c r="A6" s="1123"/>
      <c r="B6" s="1124"/>
      <c r="D6" s="1394" t="s">
        <v>1019</v>
      </c>
      <c r="E6" s="1394"/>
      <c r="F6" s="1394"/>
      <c r="G6" s="1394"/>
      <c r="H6" s="1394"/>
      <c r="I6" s="1125"/>
    </row>
    <row r="7" spans="1:10" s="89" customFormat="1" ht="42" customHeight="1">
      <c r="A7" s="1126"/>
      <c r="B7" s="100" t="s">
        <v>1020</v>
      </c>
      <c r="C7" s="1127" t="s">
        <v>668</v>
      </c>
      <c r="D7" s="100" t="s">
        <v>1021</v>
      </c>
      <c r="E7" s="100" t="s">
        <v>1022</v>
      </c>
      <c r="F7" s="100" t="s">
        <v>1023</v>
      </c>
      <c r="G7" s="100" t="s">
        <v>1024</v>
      </c>
      <c r="H7" s="100" t="s">
        <v>1025</v>
      </c>
      <c r="I7" s="100" t="s">
        <v>1026</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3" t="s">
        <v>28</v>
      </c>
      <c r="B9" s="105">
        <v>620.5495610526314</v>
      </c>
      <c r="C9" s="105">
        <v>6431.878462631579</v>
      </c>
      <c r="D9" s="105">
        <v>15.556478421052631</v>
      </c>
      <c r="E9" s="105">
        <v>676.1088426315788</v>
      </c>
      <c r="F9" s="105">
        <v>498.3772694736842</v>
      </c>
      <c r="G9" s="105">
        <v>2337.7861921052627</v>
      </c>
      <c r="H9" s="105">
        <v>9954.637856315787</v>
      </c>
      <c r="I9" s="105">
        <v>2659.87688368421</v>
      </c>
      <c r="J9" s="1128">
        <v>23194.771546315784</v>
      </c>
      <c r="K9" s="1129"/>
    </row>
    <row r="10" spans="1:11" s="20" customFormat="1" ht="18" customHeight="1">
      <c r="A10" s="1113" t="s">
        <v>29</v>
      </c>
      <c r="B10" s="105">
        <v>0</v>
      </c>
      <c r="C10" s="105">
        <v>2396.2555452631577</v>
      </c>
      <c r="D10" s="105">
        <v>0</v>
      </c>
      <c r="E10" s="105">
        <v>0</v>
      </c>
      <c r="F10" s="105">
        <v>0</v>
      </c>
      <c r="G10" s="105">
        <v>1240.69868</v>
      </c>
      <c r="H10" s="105">
        <v>4734.258420000001</v>
      </c>
      <c r="I10" s="105">
        <v>27.51771999999999</v>
      </c>
      <c r="J10" s="1128">
        <v>8398.730365263158</v>
      </c>
      <c r="K10" s="1129"/>
    </row>
    <row r="11" spans="1:11" s="20" customFormat="1" ht="18" customHeight="1">
      <c r="A11" s="1113" t="s">
        <v>30</v>
      </c>
      <c r="B11" s="105">
        <v>0</v>
      </c>
      <c r="C11" s="105">
        <v>2423.9178010526307</v>
      </c>
      <c r="D11" s="105">
        <v>0</v>
      </c>
      <c r="E11" s="105">
        <v>1.6159252631578949</v>
      </c>
      <c r="F11" s="105">
        <v>195.78328578947372</v>
      </c>
      <c r="G11" s="105">
        <v>472.96615157894735</v>
      </c>
      <c r="H11" s="105">
        <v>956.2716563157894</v>
      </c>
      <c r="I11" s="105">
        <v>1299.2901510526317</v>
      </c>
      <c r="J11" s="1128">
        <v>5349.84497105263</v>
      </c>
      <c r="K11" s="1129"/>
    </row>
    <row r="12" spans="1:11" s="20" customFormat="1" ht="18" customHeight="1">
      <c r="A12" s="1113" t="s">
        <v>31</v>
      </c>
      <c r="B12" s="105">
        <v>0</v>
      </c>
      <c r="C12" s="105">
        <v>0</v>
      </c>
      <c r="D12" s="105">
        <v>0</v>
      </c>
      <c r="E12" s="105">
        <v>0</v>
      </c>
      <c r="F12" s="105">
        <v>0</v>
      </c>
      <c r="G12" s="105">
        <v>0</v>
      </c>
      <c r="H12" s="105">
        <v>0</v>
      </c>
      <c r="I12" s="105">
        <v>0</v>
      </c>
      <c r="J12" s="1128">
        <v>0</v>
      </c>
      <c r="K12" s="1129"/>
    </row>
    <row r="13" spans="1:11" s="20" customFormat="1" ht="18" customHeight="1">
      <c r="A13" s="1113" t="s">
        <v>32</v>
      </c>
      <c r="B13" s="105">
        <v>0</v>
      </c>
      <c r="C13" s="105">
        <v>211.7126168421053</v>
      </c>
      <c r="D13" s="105">
        <v>0</v>
      </c>
      <c r="E13" s="105">
        <v>1.6549399999999994</v>
      </c>
      <c r="F13" s="105">
        <v>11.025839999999999</v>
      </c>
      <c r="G13" s="105">
        <v>55.62898</v>
      </c>
      <c r="H13" s="105">
        <v>127.52516</v>
      </c>
      <c r="I13" s="105">
        <v>93.9745878947368</v>
      </c>
      <c r="J13" s="1128">
        <v>501.5221247368421</v>
      </c>
      <c r="K13" s="1129"/>
    </row>
    <row r="14" spans="1:11" s="20" customFormat="1" ht="18" customHeight="1">
      <c r="A14" s="1113" t="s">
        <v>33</v>
      </c>
      <c r="B14" s="105">
        <v>0</v>
      </c>
      <c r="C14" s="105">
        <v>0</v>
      </c>
      <c r="D14" s="105">
        <v>0</v>
      </c>
      <c r="E14" s="105">
        <v>0</v>
      </c>
      <c r="F14" s="105">
        <v>0</v>
      </c>
      <c r="G14" s="105">
        <v>0</v>
      </c>
      <c r="H14" s="105">
        <v>0</v>
      </c>
      <c r="I14" s="105">
        <v>0</v>
      </c>
      <c r="J14" s="1128">
        <v>0</v>
      </c>
      <c r="K14" s="1129"/>
    </row>
    <row r="15" spans="1:11" s="20" customFormat="1" ht="18" customHeight="1">
      <c r="A15" s="1113" t="s">
        <v>34</v>
      </c>
      <c r="B15" s="105">
        <v>0</v>
      </c>
      <c r="C15" s="105">
        <v>0</v>
      </c>
      <c r="D15" s="105">
        <v>0</v>
      </c>
      <c r="E15" s="105">
        <v>0</v>
      </c>
      <c r="F15" s="105">
        <v>0</v>
      </c>
      <c r="G15" s="105">
        <v>0</v>
      </c>
      <c r="H15" s="105">
        <v>0</v>
      </c>
      <c r="I15" s="105">
        <v>0</v>
      </c>
      <c r="J15" s="1128">
        <v>0</v>
      </c>
      <c r="K15" s="1129"/>
    </row>
    <row r="16" spans="1:11" s="20" customFormat="1" ht="18" customHeight="1">
      <c r="A16" s="1113" t="s">
        <v>35</v>
      </c>
      <c r="B16" s="105">
        <v>0</v>
      </c>
      <c r="C16" s="105">
        <v>0</v>
      </c>
      <c r="D16" s="105">
        <v>0</v>
      </c>
      <c r="E16" s="105">
        <v>0</v>
      </c>
      <c r="F16" s="105">
        <v>0</v>
      </c>
      <c r="G16" s="105">
        <v>0</v>
      </c>
      <c r="H16" s="105">
        <v>0</v>
      </c>
      <c r="I16" s="105">
        <v>0</v>
      </c>
      <c r="J16" s="1128">
        <v>0</v>
      </c>
      <c r="K16" s="1129"/>
    </row>
    <row r="17" spans="1:11" s="20" customFormat="1" ht="18" customHeight="1">
      <c r="A17" s="1113" t="s">
        <v>36</v>
      </c>
      <c r="B17" s="105">
        <v>0</v>
      </c>
      <c r="C17" s="105">
        <v>213.93780684210523</v>
      </c>
      <c r="D17" s="105">
        <v>0</v>
      </c>
      <c r="E17" s="105">
        <v>0</v>
      </c>
      <c r="F17" s="105">
        <v>51.22647</v>
      </c>
      <c r="G17" s="105">
        <v>85.53216263157896</v>
      </c>
      <c r="H17" s="105">
        <v>247.0662194736842</v>
      </c>
      <c r="I17" s="105">
        <v>163.31128210526322</v>
      </c>
      <c r="J17" s="1128">
        <v>761.0739410526317</v>
      </c>
      <c r="K17" s="1129"/>
    </row>
    <row r="18" spans="1:11" s="20" customFormat="1" ht="18" customHeight="1">
      <c r="A18" s="1113" t="s">
        <v>37</v>
      </c>
      <c r="B18" s="105">
        <v>0</v>
      </c>
      <c r="C18" s="105">
        <v>4785.439112105262</v>
      </c>
      <c r="D18" s="105">
        <v>0</v>
      </c>
      <c r="E18" s="105">
        <v>771.4045263157894</v>
      </c>
      <c r="F18" s="105">
        <v>150.8092847368422</v>
      </c>
      <c r="G18" s="105">
        <v>346.96769789473683</v>
      </c>
      <c r="H18" s="105">
        <v>741.7400821052632</v>
      </c>
      <c r="I18" s="105">
        <v>926.9014489473686</v>
      </c>
      <c r="J18" s="1128">
        <v>7723.262152105262</v>
      </c>
      <c r="K18" s="1129"/>
    </row>
    <row r="19" spans="1:11" s="20" customFormat="1" ht="21.95" customHeight="1" thickBot="1">
      <c r="A19" s="85" t="s">
        <v>38</v>
      </c>
      <c r="B19" s="108">
        <v>620.5495610526314</v>
      </c>
      <c r="C19" s="108">
        <v>16463.141344736843</v>
      </c>
      <c r="D19" s="108">
        <v>15.556478421052631</v>
      </c>
      <c r="E19" s="108">
        <v>1450.7842342105262</v>
      </c>
      <c r="F19" s="108">
        <v>907.22215</v>
      </c>
      <c r="G19" s="108">
        <v>4539.579864210526</v>
      </c>
      <c r="H19" s="108">
        <v>16761.499394210525</v>
      </c>
      <c r="I19" s="108">
        <v>5170.87207368421</v>
      </c>
      <c r="J19" s="108">
        <v>45929.205100526306</v>
      </c>
      <c r="K19" s="1129"/>
    </row>
    <row r="20" spans="1:11" s="20" customFormat="1" ht="21" customHeight="1">
      <c r="A20" s="112" t="s">
        <v>1027</v>
      </c>
      <c r="B20" s="113"/>
      <c r="C20" s="113"/>
      <c r="D20" s="113"/>
      <c r="E20" s="113"/>
      <c r="F20" s="113"/>
      <c r="G20" s="113"/>
      <c r="H20" s="113"/>
      <c r="I20" s="113"/>
      <c r="J20" s="114"/>
      <c r="K20" s="1129"/>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29"/>
    </row>
    <row r="23" spans="1:11" s="121" customFormat="1" ht="30.75" customHeight="1">
      <c r="A23" s="5"/>
      <c r="B23" s="5"/>
      <c r="C23" s="5"/>
      <c r="D23" s="5"/>
      <c r="E23" s="5"/>
      <c r="F23" s="5"/>
      <c r="G23" s="5"/>
      <c r="H23" s="5"/>
      <c r="I23" s="5"/>
      <c r="J23" s="5"/>
      <c r="K23" s="1130"/>
    </row>
    <row r="24" spans="1:11" s="6" customFormat="1" ht="7.5" customHeight="1">
      <c r="A24" s="5"/>
      <c r="B24" s="5"/>
      <c r="C24" s="5"/>
      <c r="D24" s="5"/>
      <c r="E24" s="5"/>
      <c r="F24" s="5"/>
      <c r="G24" s="5"/>
      <c r="H24" s="5"/>
      <c r="I24" s="5"/>
      <c r="J24" s="5"/>
      <c r="K24" s="606"/>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57421875" style="606" customWidth="1"/>
    <col min="8" max="8" width="20.140625" style="5" bestFit="1" customWidth="1"/>
    <col min="9" max="256" width="11.57421875" style="5" customWidth="1"/>
    <col min="257" max="257" width="33.7109375" style="5" customWidth="1"/>
    <col min="258" max="262" width="25.7109375" style="5" customWidth="1"/>
    <col min="263" max="263" width="11.57421875" style="5" customWidth="1"/>
    <col min="264" max="264" width="20.140625" style="5" bestFit="1" customWidth="1"/>
    <col min="265" max="512" width="11.57421875" style="5" customWidth="1"/>
    <col min="513" max="513" width="33.7109375" style="5" customWidth="1"/>
    <col min="514" max="518" width="25.7109375" style="5" customWidth="1"/>
    <col min="519" max="519" width="11.57421875" style="5" customWidth="1"/>
    <col min="520" max="520" width="20.140625" style="5" bestFit="1" customWidth="1"/>
    <col min="521" max="768" width="11.57421875" style="5" customWidth="1"/>
    <col min="769" max="769" width="33.7109375" style="5" customWidth="1"/>
    <col min="770" max="774" width="25.7109375" style="5" customWidth="1"/>
    <col min="775" max="775" width="11.57421875" style="5" customWidth="1"/>
    <col min="776" max="776" width="20.140625" style="5" bestFit="1" customWidth="1"/>
    <col min="777" max="1024" width="11.57421875" style="5" customWidth="1"/>
    <col min="1025" max="1025" width="33.7109375" style="5" customWidth="1"/>
    <col min="1026" max="1030" width="25.7109375" style="5" customWidth="1"/>
    <col min="1031" max="1031" width="11.57421875" style="5" customWidth="1"/>
    <col min="1032" max="1032" width="20.140625" style="5" bestFit="1" customWidth="1"/>
    <col min="1033" max="1280" width="11.57421875" style="5" customWidth="1"/>
    <col min="1281" max="1281" width="33.7109375" style="5" customWidth="1"/>
    <col min="1282" max="1286" width="25.7109375" style="5" customWidth="1"/>
    <col min="1287" max="1287" width="11.57421875" style="5" customWidth="1"/>
    <col min="1288" max="1288" width="20.140625" style="5" bestFit="1" customWidth="1"/>
    <col min="1289" max="1536" width="11.57421875" style="5" customWidth="1"/>
    <col min="1537" max="1537" width="33.7109375" style="5" customWidth="1"/>
    <col min="1538" max="1542" width="25.7109375" style="5" customWidth="1"/>
    <col min="1543" max="1543" width="11.57421875" style="5" customWidth="1"/>
    <col min="1544" max="1544" width="20.140625" style="5" bestFit="1" customWidth="1"/>
    <col min="1545" max="1792" width="11.57421875" style="5" customWidth="1"/>
    <col min="1793" max="1793" width="33.7109375" style="5" customWidth="1"/>
    <col min="1794" max="1798" width="25.7109375" style="5" customWidth="1"/>
    <col min="1799" max="1799" width="11.57421875" style="5" customWidth="1"/>
    <col min="1800" max="1800" width="20.140625" style="5" bestFit="1" customWidth="1"/>
    <col min="1801" max="2048" width="11.57421875" style="5" customWidth="1"/>
    <col min="2049" max="2049" width="33.7109375" style="5" customWidth="1"/>
    <col min="2050" max="2054" width="25.7109375" style="5" customWidth="1"/>
    <col min="2055" max="2055" width="11.57421875" style="5" customWidth="1"/>
    <col min="2056" max="2056" width="20.140625" style="5" bestFit="1" customWidth="1"/>
    <col min="2057" max="2304" width="11.57421875" style="5" customWidth="1"/>
    <col min="2305" max="2305" width="33.7109375" style="5" customWidth="1"/>
    <col min="2306" max="2310" width="25.7109375" style="5" customWidth="1"/>
    <col min="2311" max="2311" width="11.57421875" style="5" customWidth="1"/>
    <col min="2312" max="2312" width="20.140625" style="5" bestFit="1" customWidth="1"/>
    <col min="2313" max="2560" width="11.57421875" style="5" customWidth="1"/>
    <col min="2561" max="2561" width="33.7109375" style="5" customWidth="1"/>
    <col min="2562" max="2566" width="25.7109375" style="5" customWidth="1"/>
    <col min="2567" max="2567" width="11.57421875" style="5" customWidth="1"/>
    <col min="2568" max="2568" width="20.140625" style="5" bestFit="1" customWidth="1"/>
    <col min="2569" max="2816" width="11.57421875" style="5" customWidth="1"/>
    <col min="2817" max="2817" width="33.7109375" style="5" customWidth="1"/>
    <col min="2818" max="2822" width="25.7109375" style="5" customWidth="1"/>
    <col min="2823" max="2823" width="11.57421875" style="5" customWidth="1"/>
    <col min="2824" max="2824" width="20.140625" style="5" bestFit="1" customWidth="1"/>
    <col min="2825" max="3072" width="11.57421875" style="5" customWidth="1"/>
    <col min="3073" max="3073" width="33.7109375" style="5" customWidth="1"/>
    <col min="3074" max="3078" width="25.7109375" style="5" customWidth="1"/>
    <col min="3079" max="3079" width="11.57421875" style="5" customWidth="1"/>
    <col min="3080" max="3080" width="20.140625" style="5" bestFit="1" customWidth="1"/>
    <col min="3081" max="3328" width="11.57421875" style="5" customWidth="1"/>
    <col min="3329" max="3329" width="33.7109375" style="5" customWidth="1"/>
    <col min="3330" max="3334" width="25.7109375" style="5" customWidth="1"/>
    <col min="3335" max="3335" width="11.57421875" style="5" customWidth="1"/>
    <col min="3336" max="3336" width="20.140625" style="5" bestFit="1" customWidth="1"/>
    <col min="3337" max="3584" width="11.57421875" style="5" customWidth="1"/>
    <col min="3585" max="3585" width="33.7109375" style="5" customWidth="1"/>
    <col min="3586" max="3590" width="25.7109375" style="5" customWidth="1"/>
    <col min="3591" max="3591" width="11.57421875" style="5" customWidth="1"/>
    <col min="3592" max="3592" width="20.140625" style="5" bestFit="1" customWidth="1"/>
    <col min="3593" max="3840" width="11.57421875" style="5" customWidth="1"/>
    <col min="3841" max="3841" width="33.7109375" style="5" customWidth="1"/>
    <col min="3842" max="3846" width="25.7109375" style="5" customWidth="1"/>
    <col min="3847" max="3847" width="11.57421875" style="5" customWidth="1"/>
    <col min="3848" max="3848" width="20.140625" style="5" bestFit="1" customWidth="1"/>
    <col min="3849" max="4096" width="11.57421875" style="5" customWidth="1"/>
    <col min="4097" max="4097" width="33.7109375" style="5" customWidth="1"/>
    <col min="4098" max="4102" width="25.7109375" style="5" customWidth="1"/>
    <col min="4103" max="4103" width="11.57421875" style="5" customWidth="1"/>
    <col min="4104" max="4104" width="20.140625" style="5" bestFit="1" customWidth="1"/>
    <col min="4105" max="4352" width="11.57421875" style="5" customWidth="1"/>
    <col min="4353" max="4353" width="33.7109375" style="5" customWidth="1"/>
    <col min="4354" max="4358" width="25.7109375" style="5" customWidth="1"/>
    <col min="4359" max="4359" width="11.57421875" style="5" customWidth="1"/>
    <col min="4360" max="4360" width="20.140625" style="5" bestFit="1" customWidth="1"/>
    <col min="4361" max="4608" width="11.57421875" style="5" customWidth="1"/>
    <col min="4609" max="4609" width="33.7109375" style="5" customWidth="1"/>
    <col min="4610" max="4614" width="25.7109375" style="5" customWidth="1"/>
    <col min="4615" max="4615" width="11.57421875" style="5" customWidth="1"/>
    <col min="4616" max="4616" width="20.140625" style="5" bestFit="1" customWidth="1"/>
    <col min="4617" max="4864" width="11.57421875" style="5" customWidth="1"/>
    <col min="4865" max="4865" width="33.7109375" style="5" customWidth="1"/>
    <col min="4866" max="4870" width="25.7109375" style="5" customWidth="1"/>
    <col min="4871" max="4871" width="11.57421875" style="5" customWidth="1"/>
    <col min="4872" max="4872" width="20.140625" style="5" bestFit="1" customWidth="1"/>
    <col min="4873" max="5120" width="11.57421875" style="5" customWidth="1"/>
    <col min="5121" max="5121" width="33.7109375" style="5" customWidth="1"/>
    <col min="5122" max="5126" width="25.7109375" style="5" customWidth="1"/>
    <col min="5127" max="5127" width="11.57421875" style="5" customWidth="1"/>
    <col min="5128" max="5128" width="20.140625" style="5" bestFit="1" customWidth="1"/>
    <col min="5129" max="5376" width="11.57421875" style="5" customWidth="1"/>
    <col min="5377" max="5377" width="33.7109375" style="5" customWidth="1"/>
    <col min="5378" max="5382" width="25.7109375" style="5" customWidth="1"/>
    <col min="5383" max="5383" width="11.57421875" style="5" customWidth="1"/>
    <col min="5384" max="5384" width="20.140625" style="5" bestFit="1" customWidth="1"/>
    <col min="5385" max="5632" width="11.57421875" style="5" customWidth="1"/>
    <col min="5633" max="5633" width="33.7109375" style="5" customWidth="1"/>
    <col min="5634" max="5638" width="25.7109375" style="5" customWidth="1"/>
    <col min="5639" max="5639" width="11.57421875" style="5" customWidth="1"/>
    <col min="5640" max="5640" width="20.140625" style="5" bestFit="1" customWidth="1"/>
    <col min="5641" max="5888" width="11.57421875" style="5" customWidth="1"/>
    <col min="5889" max="5889" width="33.7109375" style="5" customWidth="1"/>
    <col min="5890" max="5894" width="25.7109375" style="5" customWidth="1"/>
    <col min="5895" max="5895" width="11.57421875" style="5" customWidth="1"/>
    <col min="5896" max="5896" width="20.140625" style="5" bestFit="1" customWidth="1"/>
    <col min="5897" max="6144" width="11.57421875" style="5" customWidth="1"/>
    <col min="6145" max="6145" width="33.7109375" style="5" customWidth="1"/>
    <col min="6146" max="6150" width="25.7109375" style="5" customWidth="1"/>
    <col min="6151" max="6151" width="11.57421875" style="5" customWidth="1"/>
    <col min="6152" max="6152" width="20.140625" style="5" bestFit="1" customWidth="1"/>
    <col min="6153" max="6400" width="11.57421875" style="5" customWidth="1"/>
    <col min="6401" max="6401" width="33.7109375" style="5" customWidth="1"/>
    <col min="6402" max="6406" width="25.7109375" style="5" customWidth="1"/>
    <col min="6407" max="6407" width="11.57421875" style="5" customWidth="1"/>
    <col min="6408" max="6408" width="20.140625" style="5" bestFit="1" customWidth="1"/>
    <col min="6409" max="6656" width="11.57421875" style="5" customWidth="1"/>
    <col min="6657" max="6657" width="33.7109375" style="5" customWidth="1"/>
    <col min="6658" max="6662" width="25.7109375" style="5" customWidth="1"/>
    <col min="6663" max="6663" width="11.57421875" style="5" customWidth="1"/>
    <col min="6664" max="6664" width="20.140625" style="5" bestFit="1" customWidth="1"/>
    <col min="6665" max="6912" width="11.57421875" style="5" customWidth="1"/>
    <col min="6913" max="6913" width="33.7109375" style="5" customWidth="1"/>
    <col min="6914" max="6918" width="25.7109375" style="5" customWidth="1"/>
    <col min="6919" max="6919" width="11.57421875" style="5" customWidth="1"/>
    <col min="6920" max="6920" width="20.140625" style="5" bestFit="1" customWidth="1"/>
    <col min="6921" max="7168" width="11.57421875" style="5" customWidth="1"/>
    <col min="7169" max="7169" width="33.7109375" style="5" customWidth="1"/>
    <col min="7170" max="7174" width="25.7109375" style="5" customWidth="1"/>
    <col min="7175" max="7175" width="11.57421875" style="5" customWidth="1"/>
    <col min="7176" max="7176" width="20.140625" style="5" bestFit="1" customWidth="1"/>
    <col min="7177" max="7424" width="11.57421875" style="5" customWidth="1"/>
    <col min="7425" max="7425" width="33.7109375" style="5" customWidth="1"/>
    <col min="7426" max="7430" width="25.7109375" style="5" customWidth="1"/>
    <col min="7431" max="7431" width="11.57421875" style="5" customWidth="1"/>
    <col min="7432" max="7432" width="20.140625" style="5" bestFit="1" customWidth="1"/>
    <col min="7433" max="7680" width="11.57421875" style="5" customWidth="1"/>
    <col min="7681" max="7681" width="33.7109375" style="5" customWidth="1"/>
    <col min="7682" max="7686" width="25.7109375" style="5" customWidth="1"/>
    <col min="7687" max="7687" width="11.57421875" style="5" customWidth="1"/>
    <col min="7688" max="7688" width="20.140625" style="5" bestFit="1" customWidth="1"/>
    <col min="7689" max="7936" width="11.57421875" style="5" customWidth="1"/>
    <col min="7937" max="7937" width="33.7109375" style="5" customWidth="1"/>
    <col min="7938" max="7942" width="25.7109375" style="5" customWidth="1"/>
    <col min="7943" max="7943" width="11.57421875" style="5" customWidth="1"/>
    <col min="7944" max="7944" width="20.140625" style="5" bestFit="1" customWidth="1"/>
    <col min="7945" max="8192" width="11.57421875" style="5" customWidth="1"/>
    <col min="8193" max="8193" width="33.7109375" style="5" customWidth="1"/>
    <col min="8194" max="8198" width="25.7109375" style="5" customWidth="1"/>
    <col min="8199" max="8199" width="11.57421875" style="5" customWidth="1"/>
    <col min="8200" max="8200" width="20.140625" style="5" bestFit="1" customWidth="1"/>
    <col min="8201" max="8448" width="11.57421875" style="5" customWidth="1"/>
    <col min="8449" max="8449" width="33.7109375" style="5" customWidth="1"/>
    <col min="8450" max="8454" width="25.7109375" style="5" customWidth="1"/>
    <col min="8455" max="8455" width="11.57421875" style="5" customWidth="1"/>
    <col min="8456" max="8456" width="20.140625" style="5" bestFit="1" customWidth="1"/>
    <col min="8457" max="8704" width="11.57421875" style="5" customWidth="1"/>
    <col min="8705" max="8705" width="33.7109375" style="5" customWidth="1"/>
    <col min="8706" max="8710" width="25.7109375" style="5" customWidth="1"/>
    <col min="8711" max="8711" width="11.57421875" style="5" customWidth="1"/>
    <col min="8712" max="8712" width="20.140625" style="5" bestFit="1" customWidth="1"/>
    <col min="8713" max="8960" width="11.57421875" style="5" customWidth="1"/>
    <col min="8961" max="8961" width="33.7109375" style="5" customWidth="1"/>
    <col min="8962" max="8966" width="25.7109375" style="5" customWidth="1"/>
    <col min="8967" max="8967" width="11.57421875" style="5" customWidth="1"/>
    <col min="8968" max="8968" width="20.140625" style="5" bestFit="1" customWidth="1"/>
    <col min="8969" max="9216" width="11.57421875" style="5" customWidth="1"/>
    <col min="9217" max="9217" width="33.7109375" style="5" customWidth="1"/>
    <col min="9218" max="9222" width="25.7109375" style="5" customWidth="1"/>
    <col min="9223" max="9223" width="11.57421875" style="5" customWidth="1"/>
    <col min="9224" max="9224" width="20.140625" style="5" bestFit="1" customWidth="1"/>
    <col min="9225" max="9472" width="11.57421875" style="5" customWidth="1"/>
    <col min="9473" max="9473" width="33.7109375" style="5" customWidth="1"/>
    <col min="9474" max="9478" width="25.7109375" style="5" customWidth="1"/>
    <col min="9479" max="9479" width="11.57421875" style="5" customWidth="1"/>
    <col min="9480" max="9480" width="20.140625" style="5" bestFit="1" customWidth="1"/>
    <col min="9481" max="9728" width="11.57421875" style="5" customWidth="1"/>
    <col min="9729" max="9729" width="33.7109375" style="5" customWidth="1"/>
    <col min="9730" max="9734" width="25.7109375" style="5" customWidth="1"/>
    <col min="9735" max="9735" width="11.57421875" style="5" customWidth="1"/>
    <col min="9736" max="9736" width="20.140625" style="5" bestFit="1" customWidth="1"/>
    <col min="9737" max="9984" width="11.57421875" style="5" customWidth="1"/>
    <col min="9985" max="9985" width="33.7109375" style="5" customWidth="1"/>
    <col min="9986" max="9990" width="25.7109375" style="5" customWidth="1"/>
    <col min="9991" max="9991" width="11.57421875" style="5" customWidth="1"/>
    <col min="9992" max="9992" width="20.140625" style="5" bestFit="1" customWidth="1"/>
    <col min="9993" max="10240" width="11.57421875" style="5" customWidth="1"/>
    <col min="10241" max="10241" width="33.7109375" style="5" customWidth="1"/>
    <col min="10242" max="10246" width="25.7109375" style="5" customWidth="1"/>
    <col min="10247" max="10247" width="11.57421875" style="5" customWidth="1"/>
    <col min="10248" max="10248" width="20.140625" style="5" bestFit="1" customWidth="1"/>
    <col min="10249" max="10496" width="11.57421875" style="5" customWidth="1"/>
    <col min="10497" max="10497" width="33.7109375" style="5" customWidth="1"/>
    <col min="10498" max="10502" width="25.7109375" style="5" customWidth="1"/>
    <col min="10503" max="10503" width="11.57421875" style="5" customWidth="1"/>
    <col min="10504" max="10504" width="20.140625" style="5" bestFit="1" customWidth="1"/>
    <col min="10505" max="10752" width="11.57421875" style="5" customWidth="1"/>
    <col min="10753" max="10753" width="33.7109375" style="5" customWidth="1"/>
    <col min="10754" max="10758" width="25.7109375" style="5" customWidth="1"/>
    <col min="10759" max="10759" width="11.57421875" style="5" customWidth="1"/>
    <col min="10760" max="10760" width="20.140625" style="5" bestFit="1" customWidth="1"/>
    <col min="10761" max="11008" width="11.57421875" style="5" customWidth="1"/>
    <col min="11009" max="11009" width="33.7109375" style="5" customWidth="1"/>
    <col min="11010" max="11014" width="25.7109375" style="5" customWidth="1"/>
    <col min="11015" max="11015" width="11.57421875" style="5" customWidth="1"/>
    <col min="11016" max="11016" width="20.140625" style="5" bestFit="1" customWidth="1"/>
    <col min="11017" max="11264" width="11.57421875" style="5" customWidth="1"/>
    <col min="11265" max="11265" width="33.7109375" style="5" customWidth="1"/>
    <col min="11266" max="11270" width="25.7109375" style="5" customWidth="1"/>
    <col min="11271" max="11271" width="11.57421875" style="5" customWidth="1"/>
    <col min="11272" max="11272" width="20.140625" style="5" bestFit="1" customWidth="1"/>
    <col min="11273" max="11520" width="11.57421875" style="5" customWidth="1"/>
    <col min="11521" max="11521" width="33.7109375" style="5" customWidth="1"/>
    <col min="11522" max="11526" width="25.7109375" style="5" customWidth="1"/>
    <col min="11527" max="11527" width="11.57421875" style="5" customWidth="1"/>
    <col min="11528" max="11528" width="20.140625" style="5" bestFit="1" customWidth="1"/>
    <col min="11529" max="11776" width="11.57421875" style="5" customWidth="1"/>
    <col min="11777" max="11777" width="33.7109375" style="5" customWidth="1"/>
    <col min="11778" max="11782" width="25.7109375" style="5" customWidth="1"/>
    <col min="11783" max="11783" width="11.57421875" style="5" customWidth="1"/>
    <col min="11784" max="11784" width="20.140625" style="5" bestFit="1" customWidth="1"/>
    <col min="11785" max="12032" width="11.57421875" style="5" customWidth="1"/>
    <col min="12033" max="12033" width="33.7109375" style="5" customWidth="1"/>
    <col min="12034" max="12038" width="25.7109375" style="5" customWidth="1"/>
    <col min="12039" max="12039" width="11.57421875" style="5" customWidth="1"/>
    <col min="12040" max="12040" width="20.140625" style="5" bestFit="1" customWidth="1"/>
    <col min="12041" max="12288" width="11.57421875" style="5" customWidth="1"/>
    <col min="12289" max="12289" width="33.7109375" style="5" customWidth="1"/>
    <col min="12290" max="12294" width="25.7109375" style="5" customWidth="1"/>
    <col min="12295" max="12295" width="11.57421875" style="5" customWidth="1"/>
    <col min="12296" max="12296" width="20.140625" style="5" bestFit="1" customWidth="1"/>
    <col min="12297" max="12544" width="11.57421875" style="5" customWidth="1"/>
    <col min="12545" max="12545" width="33.7109375" style="5" customWidth="1"/>
    <col min="12546" max="12550" width="25.7109375" style="5" customWidth="1"/>
    <col min="12551" max="12551" width="11.57421875" style="5" customWidth="1"/>
    <col min="12552" max="12552" width="20.140625" style="5" bestFit="1" customWidth="1"/>
    <col min="12553" max="12800" width="11.57421875" style="5" customWidth="1"/>
    <col min="12801" max="12801" width="33.7109375" style="5" customWidth="1"/>
    <col min="12802" max="12806" width="25.7109375" style="5" customWidth="1"/>
    <col min="12807" max="12807" width="11.57421875" style="5" customWidth="1"/>
    <col min="12808" max="12808" width="20.140625" style="5" bestFit="1" customWidth="1"/>
    <col min="12809" max="13056" width="11.57421875" style="5" customWidth="1"/>
    <col min="13057" max="13057" width="33.7109375" style="5" customWidth="1"/>
    <col min="13058" max="13062" width="25.7109375" style="5" customWidth="1"/>
    <col min="13063" max="13063" width="11.57421875" style="5" customWidth="1"/>
    <col min="13064" max="13064" width="20.140625" style="5" bestFit="1" customWidth="1"/>
    <col min="13065" max="13312" width="11.57421875" style="5" customWidth="1"/>
    <col min="13313" max="13313" width="33.7109375" style="5" customWidth="1"/>
    <col min="13314" max="13318" width="25.7109375" style="5" customWidth="1"/>
    <col min="13319" max="13319" width="11.57421875" style="5" customWidth="1"/>
    <col min="13320" max="13320" width="20.140625" style="5" bestFit="1" customWidth="1"/>
    <col min="13321" max="13568" width="11.57421875" style="5" customWidth="1"/>
    <col min="13569" max="13569" width="33.7109375" style="5" customWidth="1"/>
    <col min="13570" max="13574" width="25.7109375" style="5" customWidth="1"/>
    <col min="13575" max="13575" width="11.57421875" style="5" customWidth="1"/>
    <col min="13576" max="13576" width="20.140625" style="5" bestFit="1" customWidth="1"/>
    <col min="13577" max="13824" width="11.57421875" style="5" customWidth="1"/>
    <col min="13825" max="13825" width="33.7109375" style="5" customWidth="1"/>
    <col min="13826" max="13830" width="25.7109375" style="5" customWidth="1"/>
    <col min="13831" max="13831" width="11.57421875" style="5" customWidth="1"/>
    <col min="13832" max="13832" width="20.140625" style="5" bestFit="1" customWidth="1"/>
    <col min="13833" max="14080" width="11.57421875" style="5" customWidth="1"/>
    <col min="14081" max="14081" width="33.7109375" style="5" customWidth="1"/>
    <col min="14082" max="14086" width="25.7109375" style="5" customWidth="1"/>
    <col min="14087" max="14087" width="11.57421875" style="5" customWidth="1"/>
    <col min="14088" max="14088" width="20.140625" style="5" bestFit="1" customWidth="1"/>
    <col min="14089" max="14336" width="11.57421875" style="5" customWidth="1"/>
    <col min="14337" max="14337" width="33.7109375" style="5" customWidth="1"/>
    <col min="14338" max="14342" width="25.7109375" style="5" customWidth="1"/>
    <col min="14343" max="14343" width="11.57421875" style="5" customWidth="1"/>
    <col min="14344" max="14344" width="20.140625" style="5" bestFit="1" customWidth="1"/>
    <col min="14345" max="14592" width="11.57421875" style="5" customWidth="1"/>
    <col min="14593" max="14593" width="33.7109375" style="5" customWidth="1"/>
    <col min="14594" max="14598" width="25.7109375" style="5" customWidth="1"/>
    <col min="14599" max="14599" width="11.57421875" style="5" customWidth="1"/>
    <col min="14600" max="14600" width="20.140625" style="5" bestFit="1" customWidth="1"/>
    <col min="14601" max="14848" width="11.57421875" style="5" customWidth="1"/>
    <col min="14849" max="14849" width="33.7109375" style="5" customWidth="1"/>
    <col min="14850" max="14854" width="25.7109375" style="5" customWidth="1"/>
    <col min="14855" max="14855" width="11.57421875" style="5" customWidth="1"/>
    <col min="14856" max="14856" width="20.140625" style="5" bestFit="1" customWidth="1"/>
    <col min="14857" max="15104" width="11.57421875" style="5" customWidth="1"/>
    <col min="15105" max="15105" width="33.7109375" style="5" customWidth="1"/>
    <col min="15106" max="15110" width="25.7109375" style="5" customWidth="1"/>
    <col min="15111" max="15111" width="11.57421875" style="5" customWidth="1"/>
    <col min="15112" max="15112" width="20.140625" style="5" bestFit="1" customWidth="1"/>
    <col min="15113" max="15360" width="11.57421875" style="5" customWidth="1"/>
    <col min="15361" max="15361" width="33.7109375" style="5" customWidth="1"/>
    <col min="15362" max="15366" width="25.7109375" style="5" customWidth="1"/>
    <col min="15367" max="15367" width="11.57421875" style="5" customWidth="1"/>
    <col min="15368" max="15368" width="20.140625" style="5" bestFit="1" customWidth="1"/>
    <col min="15369" max="15616" width="11.57421875" style="5" customWidth="1"/>
    <col min="15617" max="15617" width="33.7109375" style="5" customWidth="1"/>
    <col min="15618" max="15622" width="25.7109375" style="5" customWidth="1"/>
    <col min="15623" max="15623" width="11.57421875" style="5" customWidth="1"/>
    <col min="15624" max="15624" width="20.140625" style="5" bestFit="1" customWidth="1"/>
    <col min="15625" max="15872" width="11.57421875" style="5" customWidth="1"/>
    <col min="15873" max="15873" width="33.7109375" style="5" customWidth="1"/>
    <col min="15874" max="15878" width="25.7109375" style="5" customWidth="1"/>
    <col min="15879" max="15879" width="11.57421875" style="5" customWidth="1"/>
    <col min="15880" max="15880" width="20.140625" style="5" bestFit="1" customWidth="1"/>
    <col min="15881" max="16128" width="11.57421875" style="5" customWidth="1"/>
    <col min="16129" max="16129" width="33.7109375" style="5" customWidth="1"/>
    <col min="16130" max="16134" width="25.7109375" style="5" customWidth="1"/>
    <col min="16135" max="16135" width="11.57421875" style="5" customWidth="1"/>
    <col min="16136" max="16136" width="20.140625" style="5" bestFit="1" customWidth="1"/>
    <col min="16137" max="16384" width="11.57421875" style="5" customWidth="1"/>
  </cols>
  <sheetData>
    <row r="1" spans="1:6" ht="21" customHeight="1">
      <c r="A1" s="1183" t="s">
        <v>1054</v>
      </c>
      <c r="B1" s="739"/>
      <c r="C1" s="739"/>
      <c r="D1" s="739"/>
      <c r="E1" s="739"/>
      <c r="F1" s="739"/>
    </row>
    <row r="2" spans="1:7" s="1107" customFormat="1" ht="48.75" customHeight="1">
      <c r="A2" s="1289" t="s">
        <v>1030</v>
      </c>
      <c r="B2" s="1289"/>
      <c r="C2" s="1289"/>
      <c r="D2" s="1289"/>
      <c r="E2" s="1289"/>
      <c r="F2" s="1289"/>
      <c r="G2" s="1131"/>
    </row>
    <row r="3" spans="1:7" s="94" customFormat="1" ht="24" customHeight="1">
      <c r="A3" s="95">
        <v>44681</v>
      </c>
      <c r="B3" s="95"/>
      <c r="C3" s="95"/>
      <c r="D3" s="95"/>
      <c r="E3" s="95"/>
      <c r="F3" s="95"/>
      <c r="G3" s="1132"/>
    </row>
    <row r="4" spans="1:7" s="94" customFormat="1" ht="17.1" customHeight="1">
      <c r="A4" s="1396" t="s">
        <v>70</v>
      </c>
      <c r="B4" s="1396"/>
      <c r="C4" s="1396"/>
      <c r="D4" s="1396"/>
      <c r="E4" s="1396"/>
      <c r="F4" s="1396"/>
      <c r="G4" s="1132"/>
    </row>
    <row r="5" spans="1:7" s="70" customFormat="1" ht="13.5" thickBot="1">
      <c r="A5" s="1397"/>
      <c r="B5" s="1397"/>
      <c r="C5" s="1397"/>
      <c r="D5" s="1397"/>
      <c r="E5" s="1397"/>
      <c r="F5" s="1397"/>
      <c r="G5" s="1133"/>
    </row>
    <row r="6" spans="1:7" s="70" customFormat="1" ht="24" customHeight="1">
      <c r="A6" s="1398" t="s">
        <v>1</v>
      </c>
      <c r="B6" s="1400" t="s">
        <v>1031</v>
      </c>
      <c r="C6" s="1400"/>
      <c r="D6" s="1400"/>
      <c r="E6" s="1400"/>
      <c r="F6" s="1400"/>
      <c r="G6" s="1133"/>
    </row>
    <row r="7" spans="1:7" s="70" customFormat="1" ht="62.25" customHeight="1">
      <c r="A7" s="1399"/>
      <c r="B7" s="689" t="s">
        <v>1032</v>
      </c>
      <c r="C7" s="1134" t="s">
        <v>1033</v>
      </c>
      <c r="D7" s="1135" t="s">
        <v>1034</v>
      </c>
      <c r="E7" s="1135" t="s">
        <v>1035</v>
      </c>
      <c r="F7" s="1135" t="s">
        <v>1036</v>
      </c>
      <c r="G7" s="1133"/>
    </row>
    <row r="8" spans="1:8" s="83" customFormat="1" ht="20.1" customHeight="1">
      <c r="A8" s="79" t="s">
        <v>28</v>
      </c>
      <c r="B8" s="1136">
        <v>191.78928</v>
      </c>
      <c r="C8" s="1136" t="s">
        <v>39</v>
      </c>
      <c r="D8" s="1136">
        <v>27.94334</v>
      </c>
      <c r="E8" s="1136" t="s">
        <v>39</v>
      </c>
      <c r="F8" s="1137">
        <v>219.73262</v>
      </c>
      <c r="G8" s="1138"/>
      <c r="H8" s="1139"/>
    </row>
    <row r="9" spans="1:8" s="83" customFormat="1" ht="20.1" customHeight="1">
      <c r="A9" s="21" t="s">
        <v>29</v>
      </c>
      <c r="B9" s="1136">
        <v>142.3621</v>
      </c>
      <c r="C9" s="1136" t="s">
        <v>39</v>
      </c>
      <c r="D9" s="1136">
        <v>197.38551</v>
      </c>
      <c r="E9" s="1136" t="s">
        <v>39</v>
      </c>
      <c r="F9" s="1137">
        <v>339.74761</v>
      </c>
      <c r="G9" s="1138"/>
      <c r="H9" s="1139"/>
    </row>
    <row r="10" spans="1:8" s="83" customFormat="1" ht="20.1" customHeight="1">
      <c r="A10" s="21" t="s">
        <v>30</v>
      </c>
      <c r="B10" s="1136">
        <v>6.36796</v>
      </c>
      <c r="C10" s="1136" t="s">
        <v>39</v>
      </c>
      <c r="D10" s="1136">
        <v>32.22623</v>
      </c>
      <c r="E10" s="1136" t="s">
        <v>39</v>
      </c>
      <c r="F10" s="1137">
        <v>38.594190000000005</v>
      </c>
      <c r="G10" s="1138"/>
      <c r="H10" s="1139"/>
    </row>
    <row r="11" spans="1:8" s="83" customFormat="1" ht="20.1" customHeight="1">
      <c r="A11" s="21" t="s">
        <v>31</v>
      </c>
      <c r="B11" s="1136">
        <v>359.76959999999997</v>
      </c>
      <c r="C11" s="1136" t="s">
        <v>39</v>
      </c>
      <c r="D11" s="1136">
        <v>126.65232</v>
      </c>
      <c r="E11" s="1136" t="s">
        <v>39</v>
      </c>
      <c r="F11" s="1137">
        <v>486.42192</v>
      </c>
      <c r="G11" s="1138"/>
      <c r="H11" s="1139"/>
    </row>
    <row r="12" spans="1:8" s="83" customFormat="1" ht="20.1" customHeight="1">
      <c r="A12" s="21" t="s">
        <v>32</v>
      </c>
      <c r="B12" s="1136">
        <v>83.01953</v>
      </c>
      <c r="C12" s="1136" t="s">
        <v>39</v>
      </c>
      <c r="D12" s="1136" t="s">
        <v>39</v>
      </c>
      <c r="E12" s="1136" t="s">
        <v>39</v>
      </c>
      <c r="F12" s="1137">
        <v>83.01953</v>
      </c>
      <c r="G12" s="1138"/>
      <c r="H12" s="1139"/>
    </row>
    <row r="13" spans="1:8" s="83" customFormat="1" ht="20.1" customHeight="1">
      <c r="A13" s="21" t="s">
        <v>33</v>
      </c>
      <c r="B13" s="1136">
        <v>102.95958999999999</v>
      </c>
      <c r="C13" s="1136" t="s">
        <v>39</v>
      </c>
      <c r="D13" s="1136" t="s">
        <v>39</v>
      </c>
      <c r="E13" s="1136" t="s">
        <v>39</v>
      </c>
      <c r="F13" s="1137">
        <v>102.95958999999999</v>
      </c>
      <c r="G13" s="1138"/>
      <c r="H13" s="1139"/>
    </row>
    <row r="14" spans="1:8" s="83" customFormat="1" ht="20.1" customHeight="1">
      <c r="A14" s="21" t="s">
        <v>34</v>
      </c>
      <c r="B14" s="1136">
        <v>69.07207000000001</v>
      </c>
      <c r="C14" s="1136" t="s">
        <v>39</v>
      </c>
      <c r="D14" s="1136" t="s">
        <v>39</v>
      </c>
      <c r="E14" s="1136" t="s">
        <v>39</v>
      </c>
      <c r="F14" s="1137">
        <v>69.07207000000001</v>
      </c>
      <c r="G14" s="1138"/>
      <c r="H14" s="1139"/>
    </row>
    <row r="15" spans="1:8" s="83" customFormat="1" ht="20.1" customHeight="1">
      <c r="A15" s="79" t="s">
        <v>35</v>
      </c>
      <c r="B15" s="1136">
        <v>733.4501899999999</v>
      </c>
      <c r="C15" s="1136" t="s">
        <v>39</v>
      </c>
      <c r="D15" s="1136" t="s">
        <v>39</v>
      </c>
      <c r="E15" s="1136" t="s">
        <v>39</v>
      </c>
      <c r="F15" s="1137">
        <v>733.4501899999999</v>
      </c>
      <c r="G15" s="1138"/>
      <c r="H15" s="1139"/>
    </row>
    <row r="16" spans="1:8" s="83" customFormat="1" ht="20.1" customHeight="1">
      <c r="A16" s="79" t="s">
        <v>36</v>
      </c>
      <c r="B16" s="1136">
        <v>2.98852</v>
      </c>
      <c r="C16" s="1136" t="s">
        <v>39</v>
      </c>
      <c r="D16" s="1136" t="s">
        <v>39</v>
      </c>
      <c r="E16" s="1136" t="s">
        <v>39</v>
      </c>
      <c r="F16" s="1137">
        <v>2.98852</v>
      </c>
      <c r="G16" s="1138"/>
      <c r="H16" s="1139"/>
    </row>
    <row r="17" spans="1:8" s="83" customFormat="1" ht="20.1" customHeight="1">
      <c r="A17" s="79" t="s">
        <v>37</v>
      </c>
      <c r="B17" s="1136">
        <v>17.456229999999998</v>
      </c>
      <c r="C17" s="1136" t="s">
        <v>39</v>
      </c>
      <c r="D17" s="1136" t="s">
        <v>39</v>
      </c>
      <c r="E17" s="1136" t="s">
        <v>39</v>
      </c>
      <c r="F17" s="1137">
        <v>17.456229999999998</v>
      </c>
      <c r="G17" s="1138"/>
      <c r="H17" s="1139"/>
    </row>
    <row r="18" spans="1:8" s="1142" customFormat="1" ht="21.95" customHeight="1">
      <c r="A18" s="1140" t="s">
        <v>38</v>
      </c>
      <c r="B18" s="1137">
        <v>1709.2350700000002</v>
      </c>
      <c r="C18" s="1137" t="s">
        <v>39</v>
      </c>
      <c r="D18" s="1137">
        <v>384.2074</v>
      </c>
      <c r="E18" s="1137" t="s">
        <v>39</v>
      </c>
      <c r="F18" s="1137">
        <v>2093.44247</v>
      </c>
      <c r="G18" s="1138"/>
      <c r="H18" s="1141"/>
    </row>
    <row r="19" spans="1:7" s="385" customFormat="1" ht="7.5" customHeight="1" thickBot="1">
      <c r="A19" s="1143"/>
      <c r="B19" s="1144"/>
      <c r="C19" s="1144"/>
      <c r="D19" s="1144"/>
      <c r="E19" s="1144"/>
      <c r="F19" s="1144"/>
      <c r="G19" s="1145"/>
    </row>
    <row r="20" spans="1:7" s="400" customFormat="1" ht="17.25" customHeight="1">
      <c r="A20" s="1401" t="s">
        <v>1037</v>
      </c>
      <c r="B20" s="1401"/>
      <c r="C20" s="1401"/>
      <c r="D20" s="1401"/>
      <c r="E20" s="1401"/>
      <c r="F20" s="1401"/>
      <c r="G20" s="1146"/>
    </row>
    <row r="21" spans="1:7" s="400" customFormat="1" ht="16.5" customHeight="1">
      <c r="A21" s="1395" t="s">
        <v>1038</v>
      </c>
      <c r="B21" s="1395"/>
      <c r="C21" s="1395"/>
      <c r="D21" s="1395"/>
      <c r="E21" s="1395"/>
      <c r="F21" s="1395"/>
      <c r="G21" s="1146"/>
    </row>
    <row r="22" spans="1:7" s="385" customFormat="1" ht="15">
      <c r="A22" s="1395"/>
      <c r="B22" s="1395"/>
      <c r="C22" s="1395"/>
      <c r="D22" s="1395"/>
      <c r="E22" s="1395"/>
      <c r="F22" s="1395"/>
      <c r="G22" s="1147"/>
    </row>
    <row r="23" s="385" customFormat="1" ht="15">
      <c r="G23" s="1147"/>
    </row>
    <row r="24" s="385" customFormat="1" ht="15">
      <c r="G24" s="1147"/>
    </row>
    <row r="25" s="385" customFormat="1" ht="15">
      <c r="G25" s="1147"/>
    </row>
    <row r="26" s="385" customFormat="1" ht="15">
      <c r="G26" s="1147"/>
    </row>
    <row r="27" s="385" customFormat="1" ht="15">
      <c r="G27" s="1147"/>
    </row>
    <row r="28" s="385" customFormat="1" ht="15">
      <c r="G28" s="1147"/>
    </row>
    <row r="29" s="385" customFormat="1" ht="15">
      <c r="G29" s="1147"/>
    </row>
    <row r="30" s="385" customFormat="1" ht="15">
      <c r="G30" s="1147"/>
    </row>
    <row r="31" s="385" customFormat="1" ht="15">
      <c r="G31" s="1147"/>
    </row>
    <row r="32" s="385" customFormat="1" ht="15">
      <c r="G32" s="1147"/>
    </row>
    <row r="33" s="385" customFormat="1" ht="15">
      <c r="G33" s="1147"/>
    </row>
    <row r="34" s="385" customFormat="1" ht="15">
      <c r="G34" s="1147"/>
    </row>
    <row r="35" s="385" customFormat="1" ht="15">
      <c r="G35" s="1147"/>
    </row>
    <row r="36" s="385" customFormat="1" ht="15">
      <c r="G36" s="1147"/>
    </row>
    <row r="37" s="385" customFormat="1" ht="15">
      <c r="G37" s="1147"/>
    </row>
    <row r="38" s="385" customFormat="1" ht="15">
      <c r="G38" s="1147"/>
    </row>
    <row r="39" s="385" customFormat="1" ht="15">
      <c r="G39" s="1147"/>
    </row>
    <row r="40" s="385" customFormat="1" ht="15">
      <c r="G40" s="1147"/>
    </row>
    <row r="41" s="385" customFormat="1" ht="15">
      <c r="G41" s="1147"/>
    </row>
    <row r="42" s="385" customFormat="1" ht="15">
      <c r="G42" s="1147"/>
    </row>
    <row r="43" s="385" customFormat="1" ht="15">
      <c r="G43" s="1147"/>
    </row>
    <row r="44" s="385" customFormat="1" ht="15">
      <c r="G44" s="1147"/>
    </row>
    <row r="45" s="385" customFormat="1" ht="15">
      <c r="G45" s="1147"/>
    </row>
    <row r="46" s="385" customFormat="1" ht="15">
      <c r="G46" s="1147"/>
    </row>
    <row r="47" s="385" customFormat="1" ht="15">
      <c r="G47" s="1147"/>
    </row>
    <row r="48" s="385" customFormat="1" ht="15">
      <c r="G48" s="1147"/>
    </row>
    <row r="49" s="385" customFormat="1" ht="15">
      <c r="G49" s="1147"/>
    </row>
    <row r="50" s="385" customFormat="1" ht="15">
      <c r="G50" s="1147"/>
    </row>
    <row r="51" s="385" customFormat="1" ht="15">
      <c r="G51" s="1147"/>
    </row>
    <row r="52" s="385" customFormat="1" ht="15">
      <c r="G52" s="1147"/>
    </row>
    <row r="53" s="385" customFormat="1" ht="15">
      <c r="G53" s="1147"/>
    </row>
    <row r="54" s="385" customFormat="1" ht="15">
      <c r="G54" s="1147"/>
    </row>
    <row r="55" s="385" customFormat="1" ht="15">
      <c r="G55" s="1147"/>
    </row>
    <row r="56" s="385" customFormat="1" ht="15">
      <c r="G56" s="1147"/>
    </row>
    <row r="57" s="385" customFormat="1" ht="15">
      <c r="G57" s="1147"/>
    </row>
    <row r="58" s="385" customFormat="1" ht="15">
      <c r="G58" s="1147"/>
    </row>
    <row r="59" s="385" customFormat="1" ht="15">
      <c r="G59" s="1147"/>
    </row>
    <row r="60" s="385" customFormat="1" ht="15">
      <c r="G60" s="1147"/>
    </row>
    <row r="61" s="385" customFormat="1" ht="15">
      <c r="G61" s="1147"/>
    </row>
    <row r="62" s="385" customFormat="1" ht="15">
      <c r="G62" s="1147"/>
    </row>
    <row r="63" s="385" customFormat="1" ht="15">
      <c r="G63" s="1147"/>
    </row>
    <row r="64" s="385" customFormat="1" ht="15">
      <c r="G64" s="1147"/>
    </row>
    <row r="65" s="385" customFormat="1" ht="15">
      <c r="G65" s="1147"/>
    </row>
    <row r="66" s="385" customFormat="1" ht="15">
      <c r="G66" s="1147"/>
    </row>
    <row r="67" s="385" customFormat="1" ht="15">
      <c r="G67" s="1147"/>
    </row>
    <row r="68" s="385" customFormat="1" ht="15">
      <c r="G68" s="1147"/>
    </row>
    <row r="69" s="385" customFormat="1" ht="15">
      <c r="G69" s="1147"/>
    </row>
    <row r="70" s="385" customFormat="1" ht="15">
      <c r="G70" s="1147"/>
    </row>
    <row r="71" s="385" customFormat="1" ht="15">
      <c r="G71" s="1147"/>
    </row>
    <row r="72" s="385" customFormat="1" ht="15">
      <c r="G72" s="1147"/>
    </row>
    <row r="73" s="385" customFormat="1" ht="15">
      <c r="G73" s="1147"/>
    </row>
    <row r="74" s="385" customFormat="1" ht="15">
      <c r="G74" s="1147"/>
    </row>
    <row r="75" s="385" customFormat="1" ht="15">
      <c r="G75" s="1147"/>
    </row>
    <row r="76" s="385" customFormat="1" ht="15">
      <c r="G76" s="1147"/>
    </row>
    <row r="77" s="385" customFormat="1" ht="15">
      <c r="G77" s="1147"/>
    </row>
    <row r="78" s="385" customFormat="1" ht="15">
      <c r="G78" s="1147"/>
    </row>
    <row r="79" s="385" customFormat="1" ht="15">
      <c r="G79" s="1147"/>
    </row>
    <row r="80" s="385" customFormat="1" ht="15">
      <c r="G80" s="1147"/>
    </row>
    <row r="81" s="385" customFormat="1" ht="15">
      <c r="G81" s="1147"/>
    </row>
    <row r="82" s="385" customFormat="1" ht="15">
      <c r="G82" s="1147"/>
    </row>
    <row r="83" s="385" customFormat="1" ht="15">
      <c r="G83" s="1147"/>
    </row>
    <row r="84" s="385" customFormat="1" ht="15">
      <c r="G84" s="1147"/>
    </row>
    <row r="85" s="385" customFormat="1" ht="15">
      <c r="G85" s="1147"/>
    </row>
    <row r="86" s="385" customFormat="1" ht="15">
      <c r="G86" s="1147"/>
    </row>
    <row r="87" s="385" customFormat="1" ht="15">
      <c r="G87" s="1147"/>
    </row>
    <row r="88" s="385" customFormat="1" ht="15">
      <c r="G88" s="1147"/>
    </row>
    <row r="89" s="385" customFormat="1" ht="15">
      <c r="G89" s="1147"/>
    </row>
    <row r="90" s="385" customFormat="1" ht="15">
      <c r="G90" s="1147"/>
    </row>
    <row r="91" s="385" customFormat="1" ht="15">
      <c r="G91" s="1147"/>
    </row>
    <row r="92" s="385" customFormat="1" ht="15">
      <c r="G92" s="1147"/>
    </row>
    <row r="93" s="385" customFormat="1" ht="15">
      <c r="G93" s="1147"/>
    </row>
    <row r="94" s="385" customFormat="1" ht="15">
      <c r="G94" s="1147"/>
    </row>
    <row r="95" s="385" customFormat="1" ht="15">
      <c r="G95" s="1147"/>
    </row>
    <row r="96" s="385" customFormat="1" ht="15">
      <c r="G96" s="1147"/>
    </row>
    <row r="97" s="385" customFormat="1" ht="15">
      <c r="G97" s="1147"/>
    </row>
    <row r="98" s="385" customFormat="1" ht="15">
      <c r="G98" s="1147"/>
    </row>
    <row r="99" s="385" customFormat="1" ht="15">
      <c r="G99" s="1147"/>
    </row>
    <row r="100" s="385" customFormat="1" ht="15">
      <c r="G100" s="1147"/>
    </row>
    <row r="101" s="385" customFormat="1" ht="15">
      <c r="G101" s="1147"/>
    </row>
    <row r="102" s="385" customFormat="1" ht="15">
      <c r="G102" s="1147"/>
    </row>
    <row r="103" s="385" customFormat="1" ht="15">
      <c r="G103" s="1147"/>
    </row>
    <row r="104" s="385" customFormat="1" ht="15">
      <c r="G104" s="1147"/>
    </row>
    <row r="105" s="385" customFormat="1" ht="15">
      <c r="G105" s="1147"/>
    </row>
    <row r="106" s="385" customFormat="1" ht="15">
      <c r="G106" s="1147"/>
    </row>
    <row r="107" s="385" customFormat="1" ht="15">
      <c r="G107" s="1147"/>
    </row>
    <row r="108" s="385" customFormat="1" ht="15">
      <c r="G108" s="1147"/>
    </row>
    <row r="109" s="385" customFormat="1" ht="15">
      <c r="G109" s="1147"/>
    </row>
    <row r="110" s="385" customFormat="1" ht="15">
      <c r="G110" s="1147"/>
    </row>
    <row r="111" s="385" customFormat="1" ht="15">
      <c r="G111" s="1147"/>
    </row>
    <row r="112" s="385" customFormat="1" ht="15">
      <c r="G112" s="1147"/>
    </row>
    <row r="113" s="385" customFormat="1" ht="15">
      <c r="G113" s="1147"/>
    </row>
    <row r="114" s="385" customFormat="1" ht="15">
      <c r="G114" s="1147"/>
    </row>
    <row r="115" s="385" customFormat="1" ht="15">
      <c r="G115" s="1147"/>
    </row>
    <row r="116" s="385" customFormat="1" ht="15">
      <c r="G116" s="1147"/>
    </row>
    <row r="117" s="385" customFormat="1" ht="15">
      <c r="G117" s="1147"/>
    </row>
    <row r="118" s="385" customFormat="1" ht="15">
      <c r="G118" s="1147"/>
    </row>
    <row r="119" s="385" customFormat="1" ht="15">
      <c r="G119" s="1147"/>
    </row>
    <row r="120" s="385" customFormat="1" ht="15">
      <c r="G120" s="1147"/>
    </row>
    <row r="121" s="385" customFormat="1" ht="15">
      <c r="G121" s="1147"/>
    </row>
    <row r="122" s="385" customFormat="1" ht="15">
      <c r="G122" s="1147"/>
    </row>
    <row r="123" s="385" customFormat="1" ht="15">
      <c r="G123" s="1147"/>
    </row>
    <row r="124" s="385" customFormat="1" ht="15">
      <c r="G124" s="1147"/>
    </row>
    <row r="125" s="385" customFormat="1" ht="15">
      <c r="G125" s="1147"/>
    </row>
    <row r="126" s="385" customFormat="1" ht="15">
      <c r="G126" s="1147"/>
    </row>
    <row r="127" s="385" customFormat="1" ht="15">
      <c r="G127" s="1147"/>
    </row>
    <row r="128" s="385" customFormat="1" ht="15">
      <c r="G128" s="1147"/>
    </row>
    <row r="129" s="385" customFormat="1" ht="15">
      <c r="G129" s="1147"/>
    </row>
    <row r="130" s="385" customFormat="1" ht="15">
      <c r="G130" s="1147"/>
    </row>
    <row r="131" s="385" customFormat="1" ht="15">
      <c r="G131" s="1147"/>
    </row>
    <row r="132" s="385" customFormat="1" ht="15">
      <c r="G132" s="1147"/>
    </row>
    <row r="133" s="385" customFormat="1" ht="15">
      <c r="G133" s="1147"/>
    </row>
    <row r="134" s="385" customFormat="1" ht="15">
      <c r="G134" s="1147"/>
    </row>
    <row r="135" s="385" customFormat="1" ht="15">
      <c r="G135" s="1147"/>
    </row>
    <row r="136" s="385" customFormat="1" ht="15">
      <c r="G136" s="1147"/>
    </row>
    <row r="137" s="385" customFormat="1" ht="15">
      <c r="G137" s="1147"/>
    </row>
    <row r="138" s="385" customFormat="1" ht="15">
      <c r="G138" s="1147"/>
    </row>
    <row r="139" s="385" customFormat="1" ht="15">
      <c r="G139" s="1147"/>
    </row>
  </sheetData>
  <mergeCells count="7">
    <mergeCell ref="A21:F22"/>
    <mergeCell ref="A2:F2"/>
    <mergeCell ref="A4:F4"/>
    <mergeCell ref="A5:F5"/>
    <mergeCell ref="A6:A7"/>
    <mergeCell ref="B6:F6"/>
    <mergeCell ref="A20:F20"/>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57421875" style="606" customWidth="1"/>
    <col min="7" max="7" width="8.8515625" style="5" customWidth="1"/>
    <col min="8" max="8" width="20.140625" style="5" bestFit="1" customWidth="1"/>
    <col min="9" max="256" width="11.57421875" style="5" customWidth="1"/>
    <col min="257" max="257" width="45.140625" style="5" customWidth="1"/>
    <col min="258" max="258" width="29.8515625" style="5" customWidth="1"/>
    <col min="259" max="260" width="28.140625" style="5" customWidth="1"/>
    <col min="261" max="261" width="27.7109375" style="5" customWidth="1"/>
    <col min="262" max="262" width="11.57421875" style="5" customWidth="1"/>
    <col min="263" max="263" width="8.8515625" style="5" customWidth="1"/>
    <col min="264" max="264" width="20.140625" style="5" bestFit="1" customWidth="1"/>
    <col min="265" max="512" width="11.57421875" style="5" customWidth="1"/>
    <col min="513" max="513" width="45.140625" style="5" customWidth="1"/>
    <col min="514" max="514" width="29.8515625" style="5" customWidth="1"/>
    <col min="515" max="516" width="28.140625" style="5" customWidth="1"/>
    <col min="517" max="517" width="27.7109375" style="5" customWidth="1"/>
    <col min="518" max="518" width="11.57421875" style="5" customWidth="1"/>
    <col min="519" max="519" width="8.8515625" style="5" customWidth="1"/>
    <col min="520" max="520" width="20.140625" style="5" bestFit="1" customWidth="1"/>
    <col min="521" max="768" width="11.57421875" style="5" customWidth="1"/>
    <col min="769" max="769" width="45.140625" style="5" customWidth="1"/>
    <col min="770" max="770" width="29.8515625" style="5" customWidth="1"/>
    <col min="771" max="772" width="28.140625" style="5" customWidth="1"/>
    <col min="773" max="773" width="27.7109375" style="5" customWidth="1"/>
    <col min="774" max="774" width="11.57421875" style="5" customWidth="1"/>
    <col min="775" max="775" width="8.8515625" style="5" customWidth="1"/>
    <col min="776" max="776" width="20.140625" style="5" bestFit="1" customWidth="1"/>
    <col min="777" max="1024" width="11.57421875" style="5" customWidth="1"/>
    <col min="1025" max="1025" width="45.140625" style="5" customWidth="1"/>
    <col min="1026" max="1026" width="29.8515625" style="5" customWidth="1"/>
    <col min="1027" max="1028" width="28.140625" style="5" customWidth="1"/>
    <col min="1029" max="1029" width="27.7109375" style="5" customWidth="1"/>
    <col min="1030" max="1030" width="11.57421875" style="5" customWidth="1"/>
    <col min="1031" max="1031" width="8.8515625" style="5" customWidth="1"/>
    <col min="1032" max="1032" width="20.140625" style="5" bestFit="1" customWidth="1"/>
    <col min="1033" max="1280" width="11.57421875" style="5" customWidth="1"/>
    <col min="1281" max="1281" width="45.140625" style="5" customWidth="1"/>
    <col min="1282" max="1282" width="29.8515625" style="5" customWidth="1"/>
    <col min="1283" max="1284" width="28.140625" style="5" customWidth="1"/>
    <col min="1285" max="1285" width="27.7109375" style="5" customWidth="1"/>
    <col min="1286" max="1286" width="11.57421875" style="5" customWidth="1"/>
    <col min="1287" max="1287" width="8.8515625" style="5" customWidth="1"/>
    <col min="1288" max="1288" width="20.140625" style="5" bestFit="1" customWidth="1"/>
    <col min="1289" max="1536" width="11.57421875" style="5" customWidth="1"/>
    <col min="1537" max="1537" width="45.140625" style="5" customWidth="1"/>
    <col min="1538" max="1538" width="29.8515625" style="5" customWidth="1"/>
    <col min="1539" max="1540" width="28.140625" style="5" customWidth="1"/>
    <col min="1541" max="1541" width="27.7109375" style="5" customWidth="1"/>
    <col min="1542" max="1542" width="11.57421875" style="5" customWidth="1"/>
    <col min="1543" max="1543" width="8.8515625" style="5" customWidth="1"/>
    <col min="1544" max="1544" width="20.140625" style="5" bestFit="1" customWidth="1"/>
    <col min="1545" max="1792" width="11.57421875" style="5" customWidth="1"/>
    <col min="1793" max="1793" width="45.140625" style="5" customWidth="1"/>
    <col min="1794" max="1794" width="29.8515625" style="5" customWidth="1"/>
    <col min="1795" max="1796" width="28.140625" style="5" customWidth="1"/>
    <col min="1797" max="1797" width="27.7109375" style="5" customWidth="1"/>
    <col min="1798" max="1798" width="11.57421875" style="5" customWidth="1"/>
    <col min="1799" max="1799" width="8.8515625" style="5" customWidth="1"/>
    <col min="1800" max="1800" width="20.140625" style="5" bestFit="1" customWidth="1"/>
    <col min="1801" max="2048" width="11.57421875" style="5" customWidth="1"/>
    <col min="2049" max="2049" width="45.140625" style="5" customWidth="1"/>
    <col min="2050" max="2050" width="29.8515625" style="5" customWidth="1"/>
    <col min="2051" max="2052" width="28.140625" style="5" customWidth="1"/>
    <col min="2053" max="2053" width="27.7109375" style="5" customWidth="1"/>
    <col min="2054" max="2054" width="11.57421875" style="5" customWidth="1"/>
    <col min="2055" max="2055" width="8.8515625" style="5" customWidth="1"/>
    <col min="2056" max="2056" width="20.140625" style="5" bestFit="1" customWidth="1"/>
    <col min="2057" max="2304" width="11.57421875" style="5" customWidth="1"/>
    <col min="2305" max="2305" width="45.140625" style="5" customWidth="1"/>
    <col min="2306" max="2306" width="29.8515625" style="5" customWidth="1"/>
    <col min="2307" max="2308" width="28.140625" style="5" customWidth="1"/>
    <col min="2309" max="2309" width="27.7109375" style="5" customWidth="1"/>
    <col min="2310" max="2310" width="11.57421875" style="5" customWidth="1"/>
    <col min="2311" max="2311" width="8.8515625" style="5" customWidth="1"/>
    <col min="2312" max="2312" width="20.140625" style="5" bestFit="1" customWidth="1"/>
    <col min="2313" max="2560" width="11.57421875" style="5" customWidth="1"/>
    <col min="2561" max="2561" width="45.140625" style="5" customWidth="1"/>
    <col min="2562" max="2562" width="29.8515625" style="5" customWidth="1"/>
    <col min="2563" max="2564" width="28.140625" style="5" customWidth="1"/>
    <col min="2565" max="2565" width="27.7109375" style="5" customWidth="1"/>
    <col min="2566" max="2566" width="11.57421875" style="5" customWidth="1"/>
    <col min="2567" max="2567" width="8.8515625" style="5" customWidth="1"/>
    <col min="2568" max="2568" width="20.140625" style="5" bestFit="1" customWidth="1"/>
    <col min="2569" max="2816" width="11.57421875" style="5" customWidth="1"/>
    <col min="2817" max="2817" width="45.140625" style="5" customWidth="1"/>
    <col min="2818" max="2818" width="29.8515625" style="5" customWidth="1"/>
    <col min="2819" max="2820" width="28.140625" style="5" customWidth="1"/>
    <col min="2821" max="2821" width="27.7109375" style="5" customWidth="1"/>
    <col min="2822" max="2822" width="11.57421875" style="5" customWidth="1"/>
    <col min="2823" max="2823" width="8.8515625" style="5" customWidth="1"/>
    <col min="2824" max="2824" width="20.140625" style="5" bestFit="1" customWidth="1"/>
    <col min="2825" max="3072" width="11.57421875" style="5" customWidth="1"/>
    <col min="3073" max="3073" width="45.140625" style="5" customWidth="1"/>
    <col min="3074" max="3074" width="29.8515625" style="5" customWidth="1"/>
    <col min="3075" max="3076" width="28.140625" style="5" customWidth="1"/>
    <col min="3077" max="3077" width="27.7109375" style="5" customWidth="1"/>
    <col min="3078" max="3078" width="11.57421875" style="5" customWidth="1"/>
    <col min="3079" max="3079" width="8.8515625" style="5" customWidth="1"/>
    <col min="3080" max="3080" width="20.140625" style="5" bestFit="1" customWidth="1"/>
    <col min="3081" max="3328" width="11.57421875" style="5" customWidth="1"/>
    <col min="3329" max="3329" width="45.140625" style="5" customWidth="1"/>
    <col min="3330" max="3330" width="29.8515625" style="5" customWidth="1"/>
    <col min="3331" max="3332" width="28.140625" style="5" customWidth="1"/>
    <col min="3333" max="3333" width="27.7109375" style="5" customWidth="1"/>
    <col min="3334" max="3334" width="11.57421875" style="5" customWidth="1"/>
    <col min="3335" max="3335" width="8.8515625" style="5" customWidth="1"/>
    <col min="3336" max="3336" width="20.140625" style="5" bestFit="1" customWidth="1"/>
    <col min="3337" max="3584" width="11.57421875" style="5" customWidth="1"/>
    <col min="3585" max="3585" width="45.140625" style="5" customWidth="1"/>
    <col min="3586" max="3586" width="29.8515625" style="5" customWidth="1"/>
    <col min="3587" max="3588" width="28.140625" style="5" customWidth="1"/>
    <col min="3589" max="3589" width="27.7109375" style="5" customWidth="1"/>
    <col min="3590" max="3590" width="11.57421875" style="5" customWidth="1"/>
    <col min="3591" max="3591" width="8.8515625" style="5" customWidth="1"/>
    <col min="3592" max="3592" width="20.140625" style="5" bestFit="1" customWidth="1"/>
    <col min="3593" max="3840" width="11.57421875" style="5" customWidth="1"/>
    <col min="3841" max="3841" width="45.140625" style="5" customWidth="1"/>
    <col min="3842" max="3842" width="29.8515625" style="5" customWidth="1"/>
    <col min="3843" max="3844" width="28.140625" style="5" customWidth="1"/>
    <col min="3845" max="3845" width="27.7109375" style="5" customWidth="1"/>
    <col min="3846" max="3846" width="11.57421875" style="5" customWidth="1"/>
    <col min="3847" max="3847" width="8.8515625" style="5" customWidth="1"/>
    <col min="3848" max="3848" width="20.140625" style="5" bestFit="1" customWidth="1"/>
    <col min="3849" max="4096" width="11.57421875" style="5" customWidth="1"/>
    <col min="4097" max="4097" width="45.140625" style="5" customWidth="1"/>
    <col min="4098" max="4098" width="29.8515625" style="5" customWidth="1"/>
    <col min="4099" max="4100" width="28.140625" style="5" customWidth="1"/>
    <col min="4101" max="4101" width="27.7109375" style="5" customWidth="1"/>
    <col min="4102" max="4102" width="11.57421875" style="5" customWidth="1"/>
    <col min="4103" max="4103" width="8.8515625" style="5" customWidth="1"/>
    <col min="4104" max="4104" width="20.140625" style="5" bestFit="1" customWidth="1"/>
    <col min="4105" max="4352" width="11.57421875" style="5" customWidth="1"/>
    <col min="4353" max="4353" width="45.140625" style="5" customWidth="1"/>
    <col min="4354" max="4354" width="29.8515625" style="5" customWidth="1"/>
    <col min="4355" max="4356" width="28.140625" style="5" customWidth="1"/>
    <col min="4357" max="4357" width="27.7109375" style="5" customWidth="1"/>
    <col min="4358" max="4358" width="11.57421875" style="5" customWidth="1"/>
    <col min="4359" max="4359" width="8.8515625" style="5" customWidth="1"/>
    <col min="4360" max="4360" width="20.140625" style="5" bestFit="1" customWidth="1"/>
    <col min="4361" max="4608" width="11.57421875" style="5" customWidth="1"/>
    <col min="4609" max="4609" width="45.140625" style="5" customWidth="1"/>
    <col min="4610" max="4610" width="29.8515625" style="5" customWidth="1"/>
    <col min="4611" max="4612" width="28.140625" style="5" customWidth="1"/>
    <col min="4613" max="4613" width="27.7109375" style="5" customWidth="1"/>
    <col min="4614" max="4614" width="11.57421875" style="5" customWidth="1"/>
    <col min="4615" max="4615" width="8.8515625" style="5" customWidth="1"/>
    <col min="4616" max="4616" width="20.140625" style="5" bestFit="1" customWidth="1"/>
    <col min="4617" max="4864" width="11.57421875" style="5" customWidth="1"/>
    <col min="4865" max="4865" width="45.140625" style="5" customWidth="1"/>
    <col min="4866" max="4866" width="29.8515625" style="5" customWidth="1"/>
    <col min="4867" max="4868" width="28.140625" style="5" customWidth="1"/>
    <col min="4869" max="4869" width="27.7109375" style="5" customWidth="1"/>
    <col min="4870" max="4870" width="11.57421875" style="5" customWidth="1"/>
    <col min="4871" max="4871" width="8.8515625" style="5" customWidth="1"/>
    <col min="4872" max="4872" width="20.140625" style="5" bestFit="1" customWidth="1"/>
    <col min="4873" max="5120" width="11.57421875" style="5" customWidth="1"/>
    <col min="5121" max="5121" width="45.140625" style="5" customWidth="1"/>
    <col min="5122" max="5122" width="29.8515625" style="5" customWidth="1"/>
    <col min="5123" max="5124" width="28.140625" style="5" customWidth="1"/>
    <col min="5125" max="5125" width="27.7109375" style="5" customWidth="1"/>
    <col min="5126" max="5126" width="11.57421875" style="5" customWidth="1"/>
    <col min="5127" max="5127" width="8.8515625" style="5" customWidth="1"/>
    <col min="5128" max="5128" width="20.140625" style="5" bestFit="1" customWidth="1"/>
    <col min="5129" max="5376" width="11.57421875" style="5" customWidth="1"/>
    <col min="5377" max="5377" width="45.140625" style="5" customWidth="1"/>
    <col min="5378" max="5378" width="29.8515625" style="5" customWidth="1"/>
    <col min="5379" max="5380" width="28.140625" style="5" customWidth="1"/>
    <col min="5381" max="5381" width="27.7109375" style="5" customWidth="1"/>
    <col min="5382" max="5382" width="11.57421875" style="5" customWidth="1"/>
    <col min="5383" max="5383" width="8.8515625" style="5" customWidth="1"/>
    <col min="5384" max="5384" width="20.140625" style="5" bestFit="1" customWidth="1"/>
    <col min="5385" max="5632" width="11.57421875" style="5" customWidth="1"/>
    <col min="5633" max="5633" width="45.140625" style="5" customWidth="1"/>
    <col min="5634" max="5634" width="29.8515625" style="5" customWidth="1"/>
    <col min="5635" max="5636" width="28.140625" style="5" customWidth="1"/>
    <col min="5637" max="5637" width="27.7109375" style="5" customWidth="1"/>
    <col min="5638" max="5638" width="11.57421875" style="5" customWidth="1"/>
    <col min="5639" max="5639" width="8.8515625" style="5" customWidth="1"/>
    <col min="5640" max="5640" width="20.140625" style="5" bestFit="1" customWidth="1"/>
    <col min="5641" max="5888" width="11.57421875" style="5" customWidth="1"/>
    <col min="5889" max="5889" width="45.140625" style="5" customWidth="1"/>
    <col min="5890" max="5890" width="29.8515625" style="5" customWidth="1"/>
    <col min="5891" max="5892" width="28.140625" style="5" customWidth="1"/>
    <col min="5893" max="5893" width="27.7109375" style="5" customWidth="1"/>
    <col min="5894" max="5894" width="11.57421875" style="5" customWidth="1"/>
    <col min="5895" max="5895" width="8.8515625" style="5" customWidth="1"/>
    <col min="5896" max="5896" width="20.140625" style="5" bestFit="1" customWidth="1"/>
    <col min="5897" max="6144" width="11.57421875" style="5" customWidth="1"/>
    <col min="6145" max="6145" width="45.140625" style="5" customWidth="1"/>
    <col min="6146" max="6146" width="29.8515625" style="5" customWidth="1"/>
    <col min="6147" max="6148" width="28.140625" style="5" customWidth="1"/>
    <col min="6149" max="6149" width="27.7109375" style="5" customWidth="1"/>
    <col min="6150" max="6150" width="11.57421875" style="5" customWidth="1"/>
    <col min="6151" max="6151" width="8.8515625" style="5" customWidth="1"/>
    <col min="6152" max="6152" width="20.140625" style="5" bestFit="1" customWidth="1"/>
    <col min="6153" max="6400" width="11.57421875" style="5" customWidth="1"/>
    <col min="6401" max="6401" width="45.140625" style="5" customWidth="1"/>
    <col min="6402" max="6402" width="29.8515625" style="5" customWidth="1"/>
    <col min="6403" max="6404" width="28.140625" style="5" customWidth="1"/>
    <col min="6405" max="6405" width="27.7109375" style="5" customWidth="1"/>
    <col min="6406" max="6406" width="11.57421875" style="5" customWidth="1"/>
    <col min="6407" max="6407" width="8.8515625" style="5" customWidth="1"/>
    <col min="6408" max="6408" width="20.140625" style="5" bestFit="1" customWidth="1"/>
    <col min="6409" max="6656" width="11.57421875" style="5" customWidth="1"/>
    <col min="6657" max="6657" width="45.140625" style="5" customWidth="1"/>
    <col min="6658" max="6658" width="29.8515625" style="5" customWidth="1"/>
    <col min="6659" max="6660" width="28.140625" style="5" customWidth="1"/>
    <col min="6661" max="6661" width="27.7109375" style="5" customWidth="1"/>
    <col min="6662" max="6662" width="11.57421875" style="5" customWidth="1"/>
    <col min="6663" max="6663" width="8.8515625" style="5" customWidth="1"/>
    <col min="6664" max="6664" width="20.140625" style="5" bestFit="1" customWidth="1"/>
    <col min="6665" max="6912" width="11.57421875" style="5" customWidth="1"/>
    <col min="6913" max="6913" width="45.140625" style="5" customWidth="1"/>
    <col min="6914" max="6914" width="29.8515625" style="5" customWidth="1"/>
    <col min="6915" max="6916" width="28.140625" style="5" customWidth="1"/>
    <col min="6917" max="6917" width="27.7109375" style="5" customWidth="1"/>
    <col min="6918" max="6918" width="11.57421875" style="5" customWidth="1"/>
    <col min="6919" max="6919" width="8.8515625" style="5" customWidth="1"/>
    <col min="6920" max="6920" width="20.140625" style="5" bestFit="1" customWidth="1"/>
    <col min="6921" max="7168" width="11.57421875" style="5" customWidth="1"/>
    <col min="7169" max="7169" width="45.140625" style="5" customWidth="1"/>
    <col min="7170" max="7170" width="29.8515625" style="5" customWidth="1"/>
    <col min="7171" max="7172" width="28.140625" style="5" customWidth="1"/>
    <col min="7173" max="7173" width="27.7109375" style="5" customWidth="1"/>
    <col min="7174" max="7174" width="11.57421875" style="5" customWidth="1"/>
    <col min="7175" max="7175" width="8.8515625" style="5" customWidth="1"/>
    <col min="7176" max="7176" width="20.140625" style="5" bestFit="1" customWidth="1"/>
    <col min="7177" max="7424" width="11.57421875" style="5" customWidth="1"/>
    <col min="7425" max="7425" width="45.140625" style="5" customWidth="1"/>
    <col min="7426" max="7426" width="29.8515625" style="5" customWidth="1"/>
    <col min="7427" max="7428" width="28.140625" style="5" customWidth="1"/>
    <col min="7429" max="7429" width="27.7109375" style="5" customWidth="1"/>
    <col min="7430" max="7430" width="11.57421875" style="5" customWidth="1"/>
    <col min="7431" max="7431" width="8.8515625" style="5" customWidth="1"/>
    <col min="7432" max="7432" width="20.140625" style="5" bestFit="1" customWidth="1"/>
    <col min="7433" max="7680" width="11.57421875" style="5" customWidth="1"/>
    <col min="7681" max="7681" width="45.140625" style="5" customWidth="1"/>
    <col min="7682" max="7682" width="29.8515625" style="5" customWidth="1"/>
    <col min="7683" max="7684" width="28.140625" style="5" customWidth="1"/>
    <col min="7685" max="7685" width="27.7109375" style="5" customWidth="1"/>
    <col min="7686" max="7686" width="11.57421875" style="5" customWidth="1"/>
    <col min="7687" max="7687" width="8.8515625" style="5" customWidth="1"/>
    <col min="7688" max="7688" width="20.140625" style="5" bestFit="1" customWidth="1"/>
    <col min="7689" max="7936" width="11.57421875" style="5" customWidth="1"/>
    <col min="7937" max="7937" width="45.140625" style="5" customWidth="1"/>
    <col min="7938" max="7938" width="29.8515625" style="5" customWidth="1"/>
    <col min="7939" max="7940" width="28.140625" style="5" customWidth="1"/>
    <col min="7941" max="7941" width="27.7109375" style="5" customWidth="1"/>
    <col min="7942" max="7942" width="11.57421875" style="5" customWidth="1"/>
    <col min="7943" max="7943" width="8.8515625" style="5" customWidth="1"/>
    <col min="7944" max="7944" width="20.140625" style="5" bestFit="1" customWidth="1"/>
    <col min="7945" max="8192" width="11.57421875" style="5" customWidth="1"/>
    <col min="8193" max="8193" width="45.140625" style="5" customWidth="1"/>
    <col min="8194" max="8194" width="29.8515625" style="5" customWidth="1"/>
    <col min="8195" max="8196" width="28.140625" style="5" customWidth="1"/>
    <col min="8197" max="8197" width="27.7109375" style="5" customWidth="1"/>
    <col min="8198" max="8198" width="11.57421875" style="5" customWidth="1"/>
    <col min="8199" max="8199" width="8.8515625" style="5" customWidth="1"/>
    <col min="8200" max="8200" width="20.140625" style="5" bestFit="1" customWidth="1"/>
    <col min="8201" max="8448" width="11.57421875" style="5" customWidth="1"/>
    <col min="8449" max="8449" width="45.140625" style="5" customWidth="1"/>
    <col min="8450" max="8450" width="29.8515625" style="5" customWidth="1"/>
    <col min="8451" max="8452" width="28.140625" style="5" customWidth="1"/>
    <col min="8453" max="8453" width="27.7109375" style="5" customWidth="1"/>
    <col min="8454" max="8454" width="11.57421875" style="5" customWidth="1"/>
    <col min="8455" max="8455" width="8.8515625" style="5" customWidth="1"/>
    <col min="8456" max="8456" width="20.140625" style="5" bestFit="1" customWidth="1"/>
    <col min="8457" max="8704" width="11.57421875" style="5" customWidth="1"/>
    <col min="8705" max="8705" width="45.140625" style="5" customWidth="1"/>
    <col min="8706" max="8706" width="29.8515625" style="5" customWidth="1"/>
    <col min="8707" max="8708" width="28.140625" style="5" customWidth="1"/>
    <col min="8709" max="8709" width="27.7109375" style="5" customWidth="1"/>
    <col min="8710" max="8710" width="11.57421875" style="5" customWidth="1"/>
    <col min="8711" max="8711" width="8.8515625" style="5" customWidth="1"/>
    <col min="8712" max="8712" width="20.140625" style="5" bestFit="1" customWidth="1"/>
    <col min="8713" max="8960" width="11.57421875" style="5" customWidth="1"/>
    <col min="8961" max="8961" width="45.140625" style="5" customWidth="1"/>
    <col min="8962" max="8962" width="29.8515625" style="5" customWidth="1"/>
    <col min="8963" max="8964" width="28.140625" style="5" customWidth="1"/>
    <col min="8965" max="8965" width="27.7109375" style="5" customWidth="1"/>
    <col min="8966" max="8966" width="11.57421875" style="5" customWidth="1"/>
    <col min="8967" max="8967" width="8.8515625" style="5" customWidth="1"/>
    <col min="8968" max="8968" width="20.140625" style="5" bestFit="1" customWidth="1"/>
    <col min="8969" max="9216" width="11.57421875" style="5" customWidth="1"/>
    <col min="9217" max="9217" width="45.140625" style="5" customWidth="1"/>
    <col min="9218" max="9218" width="29.8515625" style="5" customWidth="1"/>
    <col min="9219" max="9220" width="28.140625" style="5" customWidth="1"/>
    <col min="9221" max="9221" width="27.7109375" style="5" customWidth="1"/>
    <col min="9222" max="9222" width="11.57421875" style="5" customWidth="1"/>
    <col min="9223" max="9223" width="8.8515625" style="5" customWidth="1"/>
    <col min="9224" max="9224" width="20.140625" style="5" bestFit="1" customWidth="1"/>
    <col min="9225" max="9472" width="11.57421875" style="5" customWidth="1"/>
    <col min="9473" max="9473" width="45.140625" style="5" customWidth="1"/>
    <col min="9474" max="9474" width="29.8515625" style="5" customWidth="1"/>
    <col min="9475" max="9476" width="28.140625" style="5" customWidth="1"/>
    <col min="9477" max="9477" width="27.7109375" style="5" customWidth="1"/>
    <col min="9478" max="9478" width="11.57421875" style="5" customWidth="1"/>
    <col min="9479" max="9479" width="8.8515625" style="5" customWidth="1"/>
    <col min="9480" max="9480" width="20.140625" style="5" bestFit="1" customWidth="1"/>
    <col min="9481" max="9728" width="11.57421875" style="5" customWidth="1"/>
    <col min="9729" max="9729" width="45.140625" style="5" customWidth="1"/>
    <col min="9730" max="9730" width="29.8515625" style="5" customWidth="1"/>
    <col min="9731" max="9732" width="28.140625" style="5" customWidth="1"/>
    <col min="9733" max="9733" width="27.7109375" style="5" customWidth="1"/>
    <col min="9734" max="9734" width="11.57421875" style="5" customWidth="1"/>
    <col min="9735" max="9735" width="8.8515625" style="5" customWidth="1"/>
    <col min="9736" max="9736" width="20.140625" style="5" bestFit="1" customWidth="1"/>
    <col min="9737" max="9984" width="11.57421875" style="5" customWidth="1"/>
    <col min="9985" max="9985" width="45.140625" style="5" customWidth="1"/>
    <col min="9986" max="9986" width="29.8515625" style="5" customWidth="1"/>
    <col min="9987" max="9988" width="28.140625" style="5" customWidth="1"/>
    <col min="9989" max="9989" width="27.7109375" style="5" customWidth="1"/>
    <col min="9990" max="9990" width="11.57421875" style="5" customWidth="1"/>
    <col min="9991" max="9991" width="8.8515625" style="5" customWidth="1"/>
    <col min="9992" max="9992" width="20.140625" style="5" bestFit="1" customWidth="1"/>
    <col min="9993" max="10240" width="11.57421875" style="5" customWidth="1"/>
    <col min="10241" max="10241" width="45.140625" style="5" customWidth="1"/>
    <col min="10242" max="10242" width="29.8515625" style="5" customWidth="1"/>
    <col min="10243" max="10244" width="28.140625" style="5" customWidth="1"/>
    <col min="10245" max="10245" width="27.7109375" style="5" customWidth="1"/>
    <col min="10246" max="10246" width="11.57421875" style="5" customWidth="1"/>
    <col min="10247" max="10247" width="8.8515625" style="5" customWidth="1"/>
    <col min="10248" max="10248" width="20.140625" style="5" bestFit="1" customWidth="1"/>
    <col min="10249" max="10496" width="11.57421875" style="5" customWidth="1"/>
    <col min="10497" max="10497" width="45.140625" style="5" customWidth="1"/>
    <col min="10498" max="10498" width="29.8515625" style="5" customWidth="1"/>
    <col min="10499" max="10500" width="28.140625" style="5" customWidth="1"/>
    <col min="10501" max="10501" width="27.7109375" style="5" customWidth="1"/>
    <col min="10502" max="10502" width="11.57421875" style="5" customWidth="1"/>
    <col min="10503" max="10503" width="8.8515625" style="5" customWidth="1"/>
    <col min="10504" max="10504" width="20.140625" style="5" bestFit="1" customWidth="1"/>
    <col min="10505" max="10752" width="11.57421875" style="5" customWidth="1"/>
    <col min="10753" max="10753" width="45.140625" style="5" customWidth="1"/>
    <col min="10754" max="10754" width="29.8515625" style="5" customWidth="1"/>
    <col min="10755" max="10756" width="28.140625" style="5" customWidth="1"/>
    <col min="10757" max="10757" width="27.7109375" style="5" customWidth="1"/>
    <col min="10758" max="10758" width="11.57421875" style="5" customWidth="1"/>
    <col min="10759" max="10759" width="8.8515625" style="5" customWidth="1"/>
    <col min="10760" max="10760" width="20.140625" style="5" bestFit="1" customWidth="1"/>
    <col min="10761" max="11008" width="11.57421875" style="5" customWidth="1"/>
    <col min="11009" max="11009" width="45.140625" style="5" customWidth="1"/>
    <col min="11010" max="11010" width="29.8515625" style="5" customWidth="1"/>
    <col min="11011" max="11012" width="28.140625" style="5" customWidth="1"/>
    <col min="11013" max="11013" width="27.7109375" style="5" customWidth="1"/>
    <col min="11014" max="11014" width="11.57421875" style="5" customWidth="1"/>
    <col min="11015" max="11015" width="8.8515625" style="5" customWidth="1"/>
    <col min="11016" max="11016" width="20.140625" style="5" bestFit="1" customWidth="1"/>
    <col min="11017" max="11264" width="11.57421875" style="5" customWidth="1"/>
    <col min="11265" max="11265" width="45.140625" style="5" customWidth="1"/>
    <col min="11266" max="11266" width="29.8515625" style="5" customWidth="1"/>
    <col min="11267" max="11268" width="28.140625" style="5" customWidth="1"/>
    <col min="11269" max="11269" width="27.7109375" style="5" customWidth="1"/>
    <col min="11270" max="11270" width="11.57421875" style="5" customWidth="1"/>
    <col min="11271" max="11271" width="8.8515625" style="5" customWidth="1"/>
    <col min="11272" max="11272" width="20.140625" style="5" bestFit="1" customWidth="1"/>
    <col min="11273" max="11520" width="11.57421875" style="5" customWidth="1"/>
    <col min="11521" max="11521" width="45.140625" style="5" customWidth="1"/>
    <col min="11522" max="11522" width="29.8515625" style="5" customWidth="1"/>
    <col min="11523" max="11524" width="28.140625" style="5" customWidth="1"/>
    <col min="11525" max="11525" width="27.7109375" style="5" customWidth="1"/>
    <col min="11526" max="11526" width="11.57421875" style="5" customWidth="1"/>
    <col min="11527" max="11527" width="8.8515625" style="5" customWidth="1"/>
    <col min="11528" max="11528" width="20.140625" style="5" bestFit="1" customWidth="1"/>
    <col min="11529" max="11776" width="11.57421875" style="5" customWidth="1"/>
    <col min="11777" max="11777" width="45.140625" style="5" customWidth="1"/>
    <col min="11778" max="11778" width="29.8515625" style="5" customWidth="1"/>
    <col min="11779" max="11780" width="28.140625" style="5" customWidth="1"/>
    <col min="11781" max="11781" width="27.7109375" style="5" customWidth="1"/>
    <col min="11782" max="11782" width="11.57421875" style="5" customWidth="1"/>
    <col min="11783" max="11783" width="8.8515625" style="5" customWidth="1"/>
    <col min="11784" max="11784" width="20.140625" style="5" bestFit="1" customWidth="1"/>
    <col min="11785" max="12032" width="11.57421875" style="5" customWidth="1"/>
    <col min="12033" max="12033" width="45.140625" style="5" customWidth="1"/>
    <col min="12034" max="12034" width="29.8515625" style="5" customWidth="1"/>
    <col min="12035" max="12036" width="28.140625" style="5" customWidth="1"/>
    <col min="12037" max="12037" width="27.7109375" style="5" customWidth="1"/>
    <col min="12038" max="12038" width="11.57421875" style="5" customWidth="1"/>
    <col min="12039" max="12039" width="8.8515625" style="5" customWidth="1"/>
    <col min="12040" max="12040" width="20.140625" style="5" bestFit="1" customWidth="1"/>
    <col min="12041" max="12288" width="11.57421875" style="5" customWidth="1"/>
    <col min="12289" max="12289" width="45.140625" style="5" customWidth="1"/>
    <col min="12290" max="12290" width="29.8515625" style="5" customWidth="1"/>
    <col min="12291" max="12292" width="28.140625" style="5" customWidth="1"/>
    <col min="12293" max="12293" width="27.7109375" style="5" customWidth="1"/>
    <col min="12294" max="12294" width="11.57421875" style="5" customWidth="1"/>
    <col min="12295" max="12295" width="8.8515625" style="5" customWidth="1"/>
    <col min="12296" max="12296" width="20.140625" style="5" bestFit="1" customWidth="1"/>
    <col min="12297" max="12544" width="11.57421875" style="5" customWidth="1"/>
    <col min="12545" max="12545" width="45.140625" style="5" customWidth="1"/>
    <col min="12546" max="12546" width="29.8515625" style="5" customWidth="1"/>
    <col min="12547" max="12548" width="28.140625" style="5" customWidth="1"/>
    <col min="12549" max="12549" width="27.7109375" style="5" customWidth="1"/>
    <col min="12550" max="12550" width="11.57421875" style="5" customWidth="1"/>
    <col min="12551" max="12551" width="8.8515625" style="5" customWidth="1"/>
    <col min="12552" max="12552" width="20.140625" style="5" bestFit="1" customWidth="1"/>
    <col min="12553" max="12800" width="11.57421875" style="5" customWidth="1"/>
    <col min="12801" max="12801" width="45.140625" style="5" customWidth="1"/>
    <col min="12802" max="12802" width="29.8515625" style="5" customWidth="1"/>
    <col min="12803" max="12804" width="28.140625" style="5" customWidth="1"/>
    <col min="12805" max="12805" width="27.7109375" style="5" customWidth="1"/>
    <col min="12806" max="12806" width="11.57421875" style="5" customWidth="1"/>
    <col min="12807" max="12807" width="8.8515625" style="5" customWidth="1"/>
    <col min="12808" max="12808" width="20.140625" style="5" bestFit="1" customWidth="1"/>
    <col min="12809" max="13056" width="11.57421875" style="5" customWidth="1"/>
    <col min="13057" max="13057" width="45.140625" style="5" customWidth="1"/>
    <col min="13058" max="13058" width="29.8515625" style="5" customWidth="1"/>
    <col min="13059" max="13060" width="28.140625" style="5" customWidth="1"/>
    <col min="13061" max="13061" width="27.7109375" style="5" customWidth="1"/>
    <col min="13062" max="13062" width="11.57421875" style="5" customWidth="1"/>
    <col min="13063" max="13063" width="8.8515625" style="5" customWidth="1"/>
    <col min="13064" max="13064" width="20.140625" style="5" bestFit="1" customWidth="1"/>
    <col min="13065" max="13312" width="11.57421875" style="5" customWidth="1"/>
    <col min="13313" max="13313" width="45.140625" style="5" customWidth="1"/>
    <col min="13314" max="13314" width="29.8515625" style="5" customWidth="1"/>
    <col min="13315" max="13316" width="28.140625" style="5" customWidth="1"/>
    <col min="13317" max="13317" width="27.7109375" style="5" customWidth="1"/>
    <col min="13318" max="13318" width="11.57421875" style="5" customWidth="1"/>
    <col min="13319" max="13319" width="8.8515625" style="5" customWidth="1"/>
    <col min="13320" max="13320" width="20.140625" style="5" bestFit="1" customWidth="1"/>
    <col min="13321" max="13568" width="11.57421875" style="5" customWidth="1"/>
    <col min="13569" max="13569" width="45.140625" style="5" customWidth="1"/>
    <col min="13570" max="13570" width="29.8515625" style="5" customWidth="1"/>
    <col min="13571" max="13572" width="28.140625" style="5" customWidth="1"/>
    <col min="13573" max="13573" width="27.7109375" style="5" customWidth="1"/>
    <col min="13574" max="13574" width="11.57421875" style="5" customWidth="1"/>
    <col min="13575" max="13575" width="8.8515625" style="5" customWidth="1"/>
    <col min="13576" max="13576" width="20.140625" style="5" bestFit="1" customWidth="1"/>
    <col min="13577" max="13824" width="11.57421875" style="5" customWidth="1"/>
    <col min="13825" max="13825" width="45.140625" style="5" customWidth="1"/>
    <col min="13826" max="13826" width="29.8515625" style="5" customWidth="1"/>
    <col min="13827" max="13828" width="28.140625" style="5" customWidth="1"/>
    <col min="13829" max="13829" width="27.7109375" style="5" customWidth="1"/>
    <col min="13830" max="13830" width="11.57421875" style="5" customWidth="1"/>
    <col min="13831" max="13831" width="8.8515625" style="5" customWidth="1"/>
    <col min="13832" max="13832" width="20.140625" style="5" bestFit="1" customWidth="1"/>
    <col min="13833" max="14080" width="11.57421875" style="5" customWidth="1"/>
    <col min="14081" max="14081" width="45.140625" style="5" customWidth="1"/>
    <col min="14082" max="14082" width="29.8515625" style="5" customWidth="1"/>
    <col min="14083" max="14084" width="28.140625" style="5" customWidth="1"/>
    <col min="14085" max="14085" width="27.7109375" style="5" customWidth="1"/>
    <col min="14086" max="14086" width="11.57421875" style="5" customWidth="1"/>
    <col min="14087" max="14087" width="8.8515625" style="5" customWidth="1"/>
    <col min="14088" max="14088" width="20.140625" style="5" bestFit="1" customWidth="1"/>
    <col min="14089" max="14336" width="11.57421875" style="5" customWidth="1"/>
    <col min="14337" max="14337" width="45.140625" style="5" customWidth="1"/>
    <col min="14338" max="14338" width="29.8515625" style="5" customWidth="1"/>
    <col min="14339" max="14340" width="28.140625" style="5" customWidth="1"/>
    <col min="14341" max="14341" width="27.7109375" style="5" customWidth="1"/>
    <col min="14342" max="14342" width="11.57421875" style="5" customWidth="1"/>
    <col min="14343" max="14343" width="8.8515625" style="5" customWidth="1"/>
    <col min="14344" max="14344" width="20.140625" style="5" bestFit="1" customWidth="1"/>
    <col min="14345" max="14592" width="11.57421875" style="5" customWidth="1"/>
    <col min="14593" max="14593" width="45.140625" style="5" customWidth="1"/>
    <col min="14594" max="14594" width="29.8515625" style="5" customWidth="1"/>
    <col min="14595" max="14596" width="28.140625" style="5" customWidth="1"/>
    <col min="14597" max="14597" width="27.7109375" style="5" customWidth="1"/>
    <col min="14598" max="14598" width="11.57421875" style="5" customWidth="1"/>
    <col min="14599" max="14599" width="8.8515625" style="5" customWidth="1"/>
    <col min="14600" max="14600" width="20.140625" style="5" bestFit="1" customWidth="1"/>
    <col min="14601" max="14848" width="11.57421875" style="5" customWidth="1"/>
    <col min="14849" max="14849" width="45.140625" style="5" customWidth="1"/>
    <col min="14850" max="14850" width="29.8515625" style="5" customWidth="1"/>
    <col min="14851" max="14852" width="28.140625" style="5" customWidth="1"/>
    <col min="14853" max="14853" width="27.7109375" style="5" customWidth="1"/>
    <col min="14854" max="14854" width="11.57421875" style="5" customWidth="1"/>
    <col min="14855" max="14855" width="8.8515625" style="5" customWidth="1"/>
    <col min="14856" max="14856" width="20.140625" style="5" bestFit="1" customWidth="1"/>
    <col min="14857" max="15104" width="11.57421875" style="5" customWidth="1"/>
    <col min="15105" max="15105" width="45.140625" style="5" customWidth="1"/>
    <col min="15106" max="15106" width="29.8515625" style="5" customWidth="1"/>
    <col min="15107" max="15108" width="28.140625" style="5" customWidth="1"/>
    <col min="15109" max="15109" width="27.7109375" style="5" customWidth="1"/>
    <col min="15110" max="15110" width="11.57421875" style="5" customWidth="1"/>
    <col min="15111" max="15111" width="8.8515625" style="5" customWidth="1"/>
    <col min="15112" max="15112" width="20.140625" style="5" bestFit="1" customWidth="1"/>
    <col min="15113" max="15360" width="11.57421875" style="5" customWidth="1"/>
    <col min="15361" max="15361" width="45.140625" style="5" customWidth="1"/>
    <col min="15362" max="15362" width="29.8515625" style="5" customWidth="1"/>
    <col min="15363" max="15364" width="28.140625" style="5" customWidth="1"/>
    <col min="15365" max="15365" width="27.7109375" style="5" customWidth="1"/>
    <col min="15366" max="15366" width="11.57421875" style="5" customWidth="1"/>
    <col min="15367" max="15367" width="8.8515625" style="5" customWidth="1"/>
    <col min="15368" max="15368" width="20.140625" style="5" bestFit="1" customWidth="1"/>
    <col min="15369" max="15616" width="11.57421875" style="5" customWidth="1"/>
    <col min="15617" max="15617" width="45.140625" style="5" customWidth="1"/>
    <col min="15618" max="15618" width="29.8515625" style="5" customWidth="1"/>
    <col min="15619" max="15620" width="28.140625" style="5" customWidth="1"/>
    <col min="15621" max="15621" width="27.7109375" style="5" customWidth="1"/>
    <col min="15622" max="15622" width="11.57421875" style="5" customWidth="1"/>
    <col min="15623" max="15623" width="8.8515625" style="5" customWidth="1"/>
    <col min="15624" max="15624" width="20.140625" style="5" bestFit="1" customWidth="1"/>
    <col min="15625" max="15872" width="11.57421875" style="5" customWidth="1"/>
    <col min="15873" max="15873" width="45.140625" style="5" customWidth="1"/>
    <col min="15874" max="15874" width="29.8515625" style="5" customWidth="1"/>
    <col min="15875" max="15876" width="28.140625" style="5" customWidth="1"/>
    <col min="15877" max="15877" width="27.7109375" style="5" customWidth="1"/>
    <col min="15878" max="15878" width="11.57421875" style="5" customWidth="1"/>
    <col min="15879" max="15879" width="8.8515625" style="5" customWidth="1"/>
    <col min="15880" max="15880" width="20.140625" style="5" bestFit="1" customWidth="1"/>
    <col min="15881" max="16128" width="11.57421875" style="5" customWidth="1"/>
    <col min="16129" max="16129" width="45.140625" style="5" customWidth="1"/>
    <col min="16130" max="16130" width="29.8515625" style="5" customWidth="1"/>
    <col min="16131" max="16132" width="28.140625" style="5" customWidth="1"/>
    <col min="16133" max="16133" width="27.7109375" style="5" customWidth="1"/>
    <col min="16134" max="16134" width="11.57421875" style="5" customWidth="1"/>
    <col min="16135" max="16135" width="8.8515625" style="5" customWidth="1"/>
    <col min="16136" max="16136" width="20.140625" style="5" bestFit="1" customWidth="1"/>
    <col min="16137" max="16384" width="11.57421875" style="5" customWidth="1"/>
  </cols>
  <sheetData>
    <row r="1" ht="15">
      <c r="A1" s="1183" t="s">
        <v>1054</v>
      </c>
    </row>
    <row r="2" spans="1:6" s="1107" customFormat="1" ht="33.75" customHeight="1">
      <c r="A2" s="1391" t="s">
        <v>1039</v>
      </c>
      <c r="B2" s="1391"/>
      <c r="C2" s="1391"/>
      <c r="D2" s="1391"/>
      <c r="E2" s="1391"/>
      <c r="F2" s="1131"/>
    </row>
    <row r="3" spans="1:6" s="94" customFormat="1" ht="24" customHeight="1">
      <c r="A3" s="95">
        <v>44681</v>
      </c>
      <c r="B3" s="95"/>
      <c r="C3" s="95"/>
      <c r="D3" s="95"/>
      <c r="E3" s="95"/>
      <c r="F3" s="1132"/>
    </row>
    <row r="4" spans="1:6" s="94" customFormat="1" ht="21" customHeight="1">
      <c r="A4" s="1396" t="s">
        <v>70</v>
      </c>
      <c r="B4" s="1396"/>
      <c r="C4" s="1396"/>
      <c r="D4" s="1396"/>
      <c r="E4" s="1396"/>
      <c r="F4" s="1132"/>
    </row>
    <row r="5" spans="1:6" s="70" customFormat="1" ht="6" customHeight="1" thickBot="1">
      <c r="A5" s="1397"/>
      <c r="B5" s="1397"/>
      <c r="C5" s="1397"/>
      <c r="D5" s="1397"/>
      <c r="E5" s="1397"/>
      <c r="F5" s="1133"/>
    </row>
    <row r="6" spans="1:6" s="70" customFormat="1" ht="20.1" customHeight="1">
      <c r="A6" s="1398" t="s">
        <v>1</v>
      </c>
      <c r="B6" s="1340" t="s">
        <v>1040</v>
      </c>
      <c r="C6" s="1340" t="s">
        <v>1041</v>
      </c>
      <c r="D6" s="1340" t="s">
        <v>1042</v>
      </c>
      <c r="E6" s="1340" t="s">
        <v>1043</v>
      </c>
      <c r="F6" s="1133"/>
    </row>
    <row r="7" spans="1:6" s="70" customFormat="1" ht="80.1" customHeight="1">
      <c r="A7" s="1399"/>
      <c r="B7" s="1341"/>
      <c r="C7" s="1341"/>
      <c r="D7" s="1341"/>
      <c r="E7" s="1341"/>
      <c r="F7" s="1133"/>
    </row>
    <row r="8" spans="1:8" s="83" customFormat="1" ht="21.95" customHeight="1">
      <c r="A8" s="79" t="s">
        <v>28</v>
      </c>
      <c r="B8" s="1136">
        <v>-2397.366</v>
      </c>
      <c r="C8" s="1136" t="s">
        <v>39</v>
      </c>
      <c r="D8" s="1136" t="s">
        <v>39</v>
      </c>
      <c r="E8" s="1137">
        <v>-2397.366</v>
      </c>
      <c r="F8" s="1138"/>
      <c r="H8" s="1139"/>
    </row>
    <row r="9" spans="1:8" s="83" customFormat="1" ht="21.95" customHeight="1">
      <c r="A9" s="21" t="s">
        <v>29</v>
      </c>
      <c r="B9" s="1136">
        <v>1779.5263</v>
      </c>
      <c r="C9" s="1136" t="s">
        <v>39</v>
      </c>
      <c r="D9" s="1136" t="s">
        <v>39</v>
      </c>
      <c r="E9" s="1137">
        <v>1779.5263</v>
      </c>
      <c r="F9" s="1138"/>
      <c r="H9" s="1139"/>
    </row>
    <row r="10" spans="1:8" s="83" customFormat="1" ht="21.95" customHeight="1">
      <c r="A10" s="21" t="s">
        <v>30</v>
      </c>
      <c r="B10" s="1136">
        <v>79.59946000000001</v>
      </c>
      <c r="C10" s="1136" t="s">
        <v>39</v>
      </c>
      <c r="D10" s="1136" t="s">
        <v>39</v>
      </c>
      <c r="E10" s="1137">
        <v>79.59946000000001</v>
      </c>
      <c r="F10" s="1138"/>
      <c r="H10" s="1139"/>
    </row>
    <row r="11" spans="1:8" s="83" customFormat="1" ht="21.95" customHeight="1">
      <c r="A11" s="21" t="s">
        <v>31</v>
      </c>
      <c r="B11" s="1136">
        <v>4497.120019999999</v>
      </c>
      <c r="C11" s="1136" t="s">
        <v>39</v>
      </c>
      <c r="D11" s="1136" t="s">
        <v>39</v>
      </c>
      <c r="E11" s="1137">
        <v>4497.120019999999</v>
      </c>
      <c r="F11" s="1138"/>
      <c r="H11" s="1139"/>
    </row>
    <row r="12" spans="1:8" s="83" customFormat="1" ht="21.95" customHeight="1">
      <c r="A12" s="21" t="s">
        <v>32</v>
      </c>
      <c r="B12" s="1136">
        <v>1037.7441800000001</v>
      </c>
      <c r="C12" s="1136" t="s">
        <v>39</v>
      </c>
      <c r="D12" s="1136" t="s">
        <v>39</v>
      </c>
      <c r="E12" s="1137">
        <v>1037.7441800000001</v>
      </c>
      <c r="F12" s="1138"/>
      <c r="H12" s="1139"/>
    </row>
    <row r="13" spans="1:8" s="83" customFormat="1" ht="21.95" customHeight="1">
      <c r="A13" s="21" t="s">
        <v>33</v>
      </c>
      <c r="B13" s="1136">
        <v>-1286.99489</v>
      </c>
      <c r="C13" s="1136" t="s">
        <v>39</v>
      </c>
      <c r="D13" s="1136" t="s">
        <v>39</v>
      </c>
      <c r="E13" s="1137">
        <v>-1286.99489</v>
      </c>
      <c r="F13" s="1138"/>
      <c r="H13" s="1139"/>
    </row>
    <row r="14" spans="1:8" s="83" customFormat="1" ht="21.95" customHeight="1">
      <c r="A14" s="21" t="s">
        <v>34</v>
      </c>
      <c r="B14" s="1136">
        <v>863.40088</v>
      </c>
      <c r="C14" s="1136" t="s">
        <v>39</v>
      </c>
      <c r="D14" s="1136" t="s">
        <v>39</v>
      </c>
      <c r="E14" s="1137">
        <v>863.40088</v>
      </c>
      <c r="F14" s="1138"/>
      <c r="H14" s="1139"/>
    </row>
    <row r="15" spans="1:8" s="83" customFormat="1" ht="21.95" customHeight="1">
      <c r="A15" s="79" t="s">
        <v>35</v>
      </c>
      <c r="B15" s="1136">
        <v>-9168.12743</v>
      </c>
      <c r="C15" s="1136" t="s">
        <v>39</v>
      </c>
      <c r="D15" s="1136" t="s">
        <v>39</v>
      </c>
      <c r="E15" s="1137">
        <v>-9168.12743</v>
      </c>
      <c r="F15" s="1138"/>
      <c r="H15" s="1139"/>
    </row>
    <row r="16" spans="1:8" s="83" customFormat="1" ht="21.95" customHeight="1">
      <c r="A16" s="79" t="s">
        <v>36</v>
      </c>
      <c r="B16" s="1136">
        <v>37.3565</v>
      </c>
      <c r="C16" s="1136" t="s">
        <v>39</v>
      </c>
      <c r="D16" s="1136" t="s">
        <v>39</v>
      </c>
      <c r="E16" s="1137">
        <v>37.3565</v>
      </c>
      <c r="F16" s="1138"/>
      <c r="H16" s="1139"/>
    </row>
    <row r="17" spans="1:8" s="83" customFormat="1" ht="21.95" customHeight="1">
      <c r="A17" s="79" t="s">
        <v>37</v>
      </c>
      <c r="B17" s="1136">
        <v>-218.20286</v>
      </c>
      <c r="C17" s="1136" t="s">
        <v>39</v>
      </c>
      <c r="D17" s="1136" t="s">
        <v>39</v>
      </c>
      <c r="E17" s="1137">
        <v>-218.20286</v>
      </c>
      <c r="F17" s="1138"/>
      <c r="H17" s="1139"/>
    </row>
    <row r="18" spans="1:7" s="1142" customFormat="1" ht="21.95" customHeight="1">
      <c r="A18" s="1140" t="s">
        <v>38</v>
      </c>
      <c r="B18" s="1137">
        <v>-4775.943840000001</v>
      </c>
      <c r="C18" s="1137" t="s">
        <v>39</v>
      </c>
      <c r="D18" s="1137" t="s">
        <v>39</v>
      </c>
      <c r="E18" s="1137">
        <v>-4775.943840000001</v>
      </c>
      <c r="F18" s="1138"/>
      <c r="G18" s="1148"/>
    </row>
    <row r="19" spans="1:6" s="385" customFormat="1" ht="7.5" customHeight="1" thickBot="1">
      <c r="A19" s="1143"/>
      <c r="B19" s="1144"/>
      <c r="C19" s="1144"/>
      <c r="D19" s="1144"/>
      <c r="E19" s="1144"/>
      <c r="F19" s="1149"/>
    </row>
    <row r="20" spans="1:6" s="439" customFormat="1" ht="15.75" customHeight="1">
      <c r="A20" s="686" t="s">
        <v>1044</v>
      </c>
      <c r="B20" s="1150"/>
      <c r="C20" s="1150"/>
      <c r="D20" s="1150"/>
      <c r="E20" s="1150"/>
      <c r="F20" s="1151"/>
    </row>
    <row r="21" spans="1:6" s="400" customFormat="1" ht="12" customHeight="1">
      <c r="A21" s="1152" t="s">
        <v>1045</v>
      </c>
      <c r="B21" s="1150"/>
      <c r="C21" s="1150"/>
      <c r="D21" s="1150"/>
      <c r="E21" s="1150"/>
      <c r="F21" s="1146"/>
    </row>
    <row r="22" spans="1:6" s="400" customFormat="1" ht="12" customHeight="1">
      <c r="A22" s="433"/>
      <c r="B22" s="1150"/>
      <c r="C22" s="1150"/>
      <c r="D22" s="1150"/>
      <c r="E22" s="1150"/>
      <c r="F22" s="1146"/>
    </row>
    <row r="23" s="385" customFormat="1" ht="15">
      <c r="F23" s="1147"/>
    </row>
    <row r="24" s="385" customFormat="1" ht="15">
      <c r="F24" s="1147"/>
    </row>
    <row r="25" s="385" customFormat="1" ht="15">
      <c r="F25" s="1147"/>
    </row>
    <row r="26" s="385" customFormat="1" ht="15">
      <c r="F26" s="1147"/>
    </row>
    <row r="27" s="385" customFormat="1" ht="15">
      <c r="F27" s="1147"/>
    </row>
    <row r="28" s="385" customFormat="1" ht="15">
      <c r="F28" s="1147"/>
    </row>
    <row r="29" s="385" customFormat="1" ht="15">
      <c r="F29" s="1147"/>
    </row>
    <row r="30" s="385" customFormat="1" ht="15">
      <c r="F30" s="1147"/>
    </row>
    <row r="31" s="385" customFormat="1" ht="15">
      <c r="F31" s="1147"/>
    </row>
    <row r="32" s="385" customFormat="1" ht="15">
      <c r="F32" s="1147"/>
    </row>
    <row r="33" s="385" customFormat="1" ht="15">
      <c r="F33" s="1147"/>
    </row>
    <row r="34" s="385" customFormat="1" ht="15">
      <c r="F34" s="1147"/>
    </row>
    <row r="35" s="385" customFormat="1" ht="15">
      <c r="F35" s="1147"/>
    </row>
    <row r="36" s="385" customFormat="1" ht="15">
      <c r="F36" s="1147"/>
    </row>
    <row r="37" s="385" customFormat="1" ht="15">
      <c r="F37" s="1147"/>
    </row>
    <row r="38" s="385" customFormat="1" ht="15">
      <c r="F38" s="1147"/>
    </row>
    <row r="39" s="385" customFormat="1" ht="15">
      <c r="F39" s="1147"/>
    </row>
    <row r="40" s="385" customFormat="1" ht="15">
      <c r="F40" s="1147"/>
    </row>
    <row r="41" s="385" customFormat="1" ht="15">
      <c r="F41" s="1147"/>
    </row>
    <row r="42" s="385" customFormat="1" ht="15">
      <c r="F42" s="1147"/>
    </row>
    <row r="43" s="385" customFormat="1" ht="15">
      <c r="F43" s="1147"/>
    </row>
    <row r="44" s="385" customFormat="1" ht="15">
      <c r="F44" s="1147"/>
    </row>
    <row r="45" s="385" customFormat="1" ht="15">
      <c r="F45" s="1147"/>
    </row>
    <row r="46" s="385" customFormat="1" ht="15">
      <c r="F46" s="1147"/>
    </row>
    <row r="47" s="385" customFormat="1" ht="15">
      <c r="F47" s="1147"/>
    </row>
    <row r="48" s="385" customFormat="1" ht="15">
      <c r="F48" s="1147"/>
    </row>
    <row r="49" s="385" customFormat="1" ht="15">
      <c r="F49" s="1147"/>
    </row>
    <row r="50" s="385" customFormat="1" ht="15">
      <c r="F50" s="1147"/>
    </row>
    <row r="51" s="385" customFormat="1" ht="15">
      <c r="F51" s="1147"/>
    </row>
    <row r="52" s="385" customFormat="1" ht="15">
      <c r="F52" s="1147"/>
    </row>
    <row r="53" s="385" customFormat="1" ht="15">
      <c r="F53" s="1147"/>
    </row>
    <row r="54" s="385" customFormat="1" ht="15">
      <c r="F54" s="1147"/>
    </row>
    <row r="55" s="385" customFormat="1" ht="15">
      <c r="F55" s="1147"/>
    </row>
    <row r="56" s="385" customFormat="1" ht="15">
      <c r="F56" s="1147"/>
    </row>
    <row r="57" s="385" customFormat="1" ht="15">
      <c r="F57" s="1147"/>
    </row>
    <row r="58" s="385" customFormat="1" ht="15">
      <c r="F58" s="1147"/>
    </row>
    <row r="59" s="385" customFormat="1" ht="15">
      <c r="F59" s="1147"/>
    </row>
    <row r="60" s="385" customFormat="1" ht="15">
      <c r="F60" s="1147"/>
    </row>
    <row r="61" s="385" customFormat="1" ht="15">
      <c r="F61" s="1147"/>
    </row>
    <row r="62" s="385" customFormat="1" ht="15">
      <c r="F62" s="1147"/>
    </row>
    <row r="63" s="385" customFormat="1" ht="15">
      <c r="F63" s="1147"/>
    </row>
    <row r="64" s="385" customFormat="1" ht="15">
      <c r="F64" s="1147"/>
    </row>
    <row r="65" s="385" customFormat="1" ht="15">
      <c r="F65" s="1147"/>
    </row>
    <row r="66" s="385" customFormat="1" ht="15">
      <c r="F66" s="1147"/>
    </row>
    <row r="67" s="385" customFormat="1" ht="15">
      <c r="F67" s="1147"/>
    </row>
    <row r="68" s="385" customFormat="1" ht="15">
      <c r="F68" s="1147"/>
    </row>
    <row r="69" s="385" customFormat="1" ht="15">
      <c r="F69" s="1147"/>
    </row>
    <row r="70" s="385" customFormat="1" ht="15">
      <c r="F70" s="1147"/>
    </row>
    <row r="71" s="385" customFormat="1" ht="15">
      <c r="F71" s="1147"/>
    </row>
    <row r="72" s="385" customFormat="1" ht="15">
      <c r="F72" s="1147"/>
    </row>
    <row r="73" s="385" customFormat="1" ht="15">
      <c r="F73" s="1147"/>
    </row>
    <row r="74" s="385" customFormat="1" ht="15">
      <c r="F74" s="1147"/>
    </row>
    <row r="75" s="385" customFormat="1" ht="15">
      <c r="F75" s="1147"/>
    </row>
    <row r="76" s="385" customFormat="1" ht="15">
      <c r="F76" s="1147"/>
    </row>
    <row r="77" s="385" customFormat="1" ht="15">
      <c r="F77" s="1147"/>
    </row>
    <row r="78" s="385" customFormat="1" ht="15">
      <c r="F78" s="1147"/>
    </row>
    <row r="79" s="385" customFormat="1" ht="15">
      <c r="F79" s="1147"/>
    </row>
    <row r="80" s="385" customFormat="1" ht="15">
      <c r="F80" s="1147"/>
    </row>
    <row r="81" s="385" customFormat="1" ht="15">
      <c r="F81" s="1147"/>
    </row>
    <row r="82" s="385" customFormat="1" ht="15">
      <c r="F82" s="1147"/>
    </row>
    <row r="83" s="385" customFormat="1" ht="15">
      <c r="F83" s="1147"/>
    </row>
    <row r="84" s="385" customFormat="1" ht="15">
      <c r="F84" s="1147"/>
    </row>
    <row r="85" s="385" customFormat="1" ht="15">
      <c r="F85" s="1147"/>
    </row>
    <row r="86" s="385" customFormat="1" ht="15">
      <c r="F86" s="1147"/>
    </row>
    <row r="87" s="385" customFormat="1" ht="15">
      <c r="F87" s="1147"/>
    </row>
    <row r="88" s="385" customFormat="1" ht="15">
      <c r="F88" s="1147"/>
    </row>
    <row r="89" s="385" customFormat="1" ht="15">
      <c r="F89" s="1147"/>
    </row>
    <row r="90" s="385" customFormat="1" ht="15">
      <c r="F90" s="1147"/>
    </row>
    <row r="91" s="385" customFormat="1" ht="15">
      <c r="F91" s="1147"/>
    </row>
    <row r="92" s="385" customFormat="1" ht="15">
      <c r="F92" s="1147"/>
    </row>
    <row r="93" s="385" customFormat="1" ht="15">
      <c r="F93" s="1147"/>
    </row>
    <row r="94" s="385" customFormat="1" ht="15">
      <c r="F94" s="1147"/>
    </row>
    <row r="95" s="385" customFormat="1" ht="15">
      <c r="F95" s="1147"/>
    </row>
    <row r="96" s="385" customFormat="1" ht="15">
      <c r="F96" s="1147"/>
    </row>
    <row r="97" s="385" customFormat="1" ht="15">
      <c r="F97" s="1147"/>
    </row>
    <row r="98" s="385" customFormat="1" ht="15">
      <c r="F98" s="1147"/>
    </row>
    <row r="99" s="385" customFormat="1" ht="15">
      <c r="F99" s="1147"/>
    </row>
    <row r="100" s="385" customFormat="1" ht="15">
      <c r="F100" s="1147"/>
    </row>
    <row r="101" s="385" customFormat="1" ht="15">
      <c r="F101" s="1147"/>
    </row>
    <row r="102" s="385" customFormat="1" ht="15">
      <c r="F102" s="1147"/>
    </row>
    <row r="103" s="385" customFormat="1" ht="15">
      <c r="F103" s="1147"/>
    </row>
    <row r="104" s="385" customFormat="1" ht="15">
      <c r="F104" s="1147"/>
    </row>
    <row r="105" s="385" customFormat="1" ht="15">
      <c r="F105" s="1147"/>
    </row>
    <row r="106" s="385" customFormat="1" ht="15">
      <c r="F106" s="1147"/>
    </row>
    <row r="107" s="385" customFormat="1" ht="15">
      <c r="F107" s="1147"/>
    </row>
    <row r="108" s="385" customFormat="1" ht="15">
      <c r="F108" s="1147"/>
    </row>
    <row r="109" s="385" customFormat="1" ht="15">
      <c r="F109" s="1147"/>
    </row>
    <row r="110" s="385" customFormat="1" ht="15">
      <c r="F110" s="1147"/>
    </row>
    <row r="111" s="385" customFormat="1" ht="15">
      <c r="F111" s="1147"/>
    </row>
    <row r="112" s="385" customFormat="1" ht="15">
      <c r="F112" s="1147"/>
    </row>
    <row r="113" s="385" customFormat="1" ht="15">
      <c r="F113" s="1147"/>
    </row>
    <row r="114" s="385" customFormat="1" ht="15">
      <c r="F114" s="1147"/>
    </row>
    <row r="115" s="385" customFormat="1" ht="15">
      <c r="F115" s="1147"/>
    </row>
    <row r="116" s="385" customFormat="1" ht="15">
      <c r="F116" s="1147"/>
    </row>
    <row r="117" s="385" customFormat="1" ht="15">
      <c r="F117" s="1147"/>
    </row>
    <row r="118" s="385" customFormat="1" ht="15">
      <c r="F118" s="1147"/>
    </row>
    <row r="119" s="385" customFormat="1" ht="15">
      <c r="F119" s="1147"/>
    </row>
    <row r="120" s="385" customFormat="1" ht="15">
      <c r="F120" s="1147"/>
    </row>
    <row r="121" s="385" customFormat="1" ht="15">
      <c r="F121" s="1147"/>
    </row>
    <row r="122" s="385" customFormat="1" ht="15">
      <c r="F122" s="1147"/>
    </row>
    <row r="123" s="385" customFormat="1" ht="15">
      <c r="F123" s="1147"/>
    </row>
    <row r="124" s="385" customFormat="1" ht="15">
      <c r="F124" s="1147"/>
    </row>
    <row r="125" s="385" customFormat="1" ht="15">
      <c r="F125" s="1147"/>
    </row>
    <row r="126" s="385" customFormat="1" ht="15">
      <c r="F126" s="1147"/>
    </row>
    <row r="127" s="385" customFormat="1" ht="15">
      <c r="F127" s="1147"/>
    </row>
    <row r="128" s="385" customFormat="1" ht="15">
      <c r="F128" s="1147"/>
    </row>
    <row r="129" s="385" customFormat="1" ht="15">
      <c r="F129" s="1147"/>
    </row>
    <row r="130" s="385" customFormat="1" ht="15">
      <c r="F130" s="1147"/>
    </row>
    <row r="131" s="385" customFormat="1" ht="15">
      <c r="F131" s="1147"/>
    </row>
    <row r="132" s="385" customFormat="1" ht="15">
      <c r="F132" s="1147"/>
    </row>
    <row r="133" s="385" customFormat="1" ht="15">
      <c r="F133" s="1147"/>
    </row>
    <row r="134" s="385" customFormat="1" ht="15">
      <c r="F134" s="1147"/>
    </row>
    <row r="135" s="385" customFormat="1" ht="15">
      <c r="F135" s="1147"/>
    </row>
    <row r="136" s="385" customFormat="1" ht="15">
      <c r="F136" s="1147"/>
    </row>
    <row r="137" s="385" customFormat="1" ht="15">
      <c r="F137" s="1147"/>
    </row>
    <row r="138" s="385" customFormat="1" ht="15">
      <c r="F138" s="1147"/>
    </row>
    <row r="139" s="385" customFormat="1" ht="15">
      <c r="F139" s="1147"/>
    </row>
    <row r="140" s="385" customFormat="1" ht="15">
      <c r="F140" s="1147"/>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tabSelected="1" workbookViewId="0" topLeftCell="A1"/>
  </sheetViews>
  <sheetFormatPr defaultColWidth="12.7109375" defaultRowHeight="15"/>
  <cols>
    <col min="1" max="1" width="7.28125" style="1205" bestFit="1" customWidth="1"/>
    <col min="2" max="2" width="69.421875" style="1205" bestFit="1" customWidth="1"/>
    <col min="3" max="3" width="99.7109375" style="1205" customWidth="1"/>
    <col min="4" max="16384" width="12.7109375" style="1205" customWidth="1"/>
  </cols>
  <sheetData>
    <row r="1" ht="15">
      <c r="B1" s="1206" t="s">
        <v>1110</v>
      </c>
    </row>
    <row r="2" ht="6.6" customHeight="1"/>
    <row r="3" spans="2:3" ht="12.75" customHeight="1">
      <c r="B3" s="1263" t="s">
        <v>1111</v>
      </c>
      <c r="C3" s="1264"/>
    </row>
    <row r="4" spans="2:3" ht="15">
      <c r="B4" s="1265"/>
      <c r="C4" s="1266"/>
    </row>
    <row r="5" spans="2:3" ht="15">
      <c r="B5" s="1265"/>
      <c r="C5" s="1266"/>
    </row>
    <row r="6" spans="2:3" ht="30.75" customHeight="1">
      <c r="B6" s="1267"/>
      <c r="C6" s="1268"/>
    </row>
    <row r="7" spans="2:3" ht="15">
      <c r="B7" s="1207"/>
      <c r="C7" s="1207"/>
    </row>
    <row r="8" spans="1:3" ht="15">
      <c r="A8" s="1208"/>
      <c r="B8" s="1208"/>
      <c r="C8" s="1208"/>
    </row>
    <row r="9" spans="1:3" ht="15">
      <c r="A9" s="1209"/>
      <c r="B9" s="1209" t="s">
        <v>1112</v>
      </c>
      <c r="C9" s="1209"/>
    </row>
    <row r="10" spans="1:3" ht="13.5" thickBot="1">
      <c r="A10" s="1210"/>
      <c r="B10" s="1210"/>
      <c r="C10" s="1210"/>
    </row>
    <row r="11" spans="2:3" ht="24" customHeight="1">
      <c r="B11" s="6" t="s">
        <v>1113</v>
      </c>
      <c r="C11" s="1211"/>
    </row>
    <row r="12" spans="2:3" ht="11.45" customHeight="1">
      <c r="B12" s="6"/>
      <c r="C12" s="1211"/>
    </row>
    <row r="13" spans="1:3" ht="15">
      <c r="A13" s="1212" t="s">
        <v>1114</v>
      </c>
      <c r="B13" s="6" t="s">
        <v>429</v>
      </c>
      <c r="C13" s="1213" t="str">
        <f>A14&amp;"+"&amp;A15&amp;"+"&amp;A16&amp;"+"&amp;A17</f>
        <v>(A.1)+(A.2)+(A.3)+(A.4)</v>
      </c>
    </row>
    <row r="14" spans="1:3" ht="15">
      <c r="A14" s="1214" t="s">
        <v>1115</v>
      </c>
      <c r="B14" s="1215" t="s">
        <v>1116</v>
      </c>
      <c r="C14" s="1216">
        <v>1101</v>
      </c>
    </row>
    <row r="15" spans="1:3" ht="15">
      <c r="A15" s="1214" t="s">
        <v>1117</v>
      </c>
      <c r="B15" s="1215" t="s">
        <v>1118</v>
      </c>
      <c r="C15" s="90" t="s">
        <v>1119</v>
      </c>
    </row>
    <row r="16" spans="1:3" ht="15">
      <c r="A16" s="1214" t="s">
        <v>1120</v>
      </c>
      <c r="B16" s="1215" t="s">
        <v>603</v>
      </c>
      <c r="C16" s="90" t="s">
        <v>1121</v>
      </c>
    </row>
    <row r="17" spans="1:3" ht="15">
      <c r="A17" s="1214" t="s">
        <v>1122</v>
      </c>
      <c r="B17" s="1215" t="s">
        <v>1123</v>
      </c>
      <c r="C17" s="1216">
        <v>1105</v>
      </c>
    </row>
    <row r="18" spans="1:3" ht="15">
      <c r="A18" s="1212" t="s">
        <v>1124</v>
      </c>
      <c r="B18" s="6" t="s">
        <v>434</v>
      </c>
      <c r="C18" s="1217">
        <v>1201</v>
      </c>
    </row>
    <row r="19" spans="1:3" ht="18.75" customHeight="1">
      <c r="A19" s="1212" t="s">
        <v>1125</v>
      </c>
      <c r="B19" s="6" t="s">
        <v>1126</v>
      </c>
      <c r="C19" s="1213" t="str">
        <f>A20&amp;"+"&amp;A21&amp;"+"&amp;A22&amp;"+"&amp;A23&amp;"+"&amp;A24&amp;"+"&amp;A25</f>
        <v>(C.1)+(C.2)+(C.3)+(C.4)+(C.5)+(C.6)</v>
      </c>
    </row>
    <row r="20" spans="1:3" ht="15">
      <c r="A20" s="1214" t="s">
        <v>1127</v>
      </c>
      <c r="B20" s="1215" t="s">
        <v>1128</v>
      </c>
      <c r="C20" s="90" t="s">
        <v>1129</v>
      </c>
    </row>
    <row r="21" spans="1:3" ht="15">
      <c r="A21" s="1214" t="s">
        <v>1130</v>
      </c>
      <c r="B21" s="1215" t="s">
        <v>1131</v>
      </c>
      <c r="C21" s="90" t="s">
        <v>1132</v>
      </c>
    </row>
    <row r="22" spans="1:3" ht="15">
      <c r="A22" s="1214" t="s">
        <v>1133</v>
      </c>
      <c r="B22" s="1215" t="s">
        <v>1134</v>
      </c>
      <c r="C22" s="1216">
        <v>1305</v>
      </c>
    </row>
    <row r="23" spans="1:3" ht="15">
      <c r="A23" s="1214" t="s">
        <v>1135</v>
      </c>
      <c r="B23" s="1215" t="s">
        <v>1136</v>
      </c>
      <c r="C23" s="1216">
        <v>1306</v>
      </c>
    </row>
    <row r="24" spans="1:3" ht="15">
      <c r="A24" s="1214" t="s">
        <v>1137</v>
      </c>
      <c r="B24" s="1215" t="s">
        <v>1138</v>
      </c>
      <c r="C24" s="1216" t="s">
        <v>1139</v>
      </c>
    </row>
    <row r="25" spans="1:3" ht="15">
      <c r="A25" s="1214" t="s">
        <v>1140</v>
      </c>
      <c r="B25" s="1215" t="s">
        <v>1141</v>
      </c>
      <c r="C25" s="1218" t="s">
        <v>1142</v>
      </c>
    </row>
    <row r="26" spans="1:3" ht="19.15" customHeight="1">
      <c r="A26" s="1212" t="s">
        <v>1143</v>
      </c>
      <c r="B26" s="6" t="s">
        <v>1144</v>
      </c>
      <c r="C26" s="1213" t="str">
        <f>A27&amp;"+"&amp;A38&amp;"+"&amp;A39&amp;"+"&amp;A42&amp;"+"&amp;A43</f>
        <v>(D.1)+(D.12)+(D.13)+(D.16)+(D.17)</v>
      </c>
    </row>
    <row r="27" spans="1:3" ht="15">
      <c r="A27" s="1214" t="s">
        <v>1145</v>
      </c>
      <c r="B27" s="1219" t="s">
        <v>888</v>
      </c>
      <c r="C27" s="1213" t="str">
        <f>A28&amp;"+"&amp;A29&amp;"+"&amp;A30&amp;"+"&amp;A31&amp;"+"&amp;A32&amp;"+"&amp;A33&amp;"+"&amp;A34&amp;"+"&amp;A35&amp;"+"&amp;A36&amp;"+"&amp;A37</f>
        <v>(D.2)+(D.3)+(D.4)+(D.5)+(D.6)+(D.7)+(D.8)+(D.9)+(D.10)+(D.11)</v>
      </c>
    </row>
    <row r="28" spans="1:3" ht="27.75">
      <c r="A28" s="1214" t="s">
        <v>1146</v>
      </c>
      <c r="B28" s="1220" t="s">
        <v>643</v>
      </c>
      <c r="C28" s="1221" t="s">
        <v>1147</v>
      </c>
    </row>
    <row r="29" spans="1:3" ht="25.5">
      <c r="A29" s="1214" t="s">
        <v>1148</v>
      </c>
      <c r="B29" s="1220" t="s">
        <v>1149</v>
      </c>
      <c r="C29" s="1222" t="s">
        <v>1150</v>
      </c>
    </row>
    <row r="30" spans="1:3" ht="15">
      <c r="A30" s="1214" t="s">
        <v>1151</v>
      </c>
      <c r="B30" s="1220" t="s">
        <v>392</v>
      </c>
      <c r="C30" s="1223" t="s">
        <v>1152</v>
      </c>
    </row>
    <row r="31" spans="1:3" ht="15">
      <c r="A31" s="1214" t="s">
        <v>1153</v>
      </c>
      <c r="B31" s="1220" t="s">
        <v>624</v>
      </c>
      <c r="C31" s="1223" t="s">
        <v>1154</v>
      </c>
    </row>
    <row r="32" spans="1:3" ht="25.5">
      <c r="A32" s="1214" t="s">
        <v>1155</v>
      </c>
      <c r="B32" s="1220" t="s">
        <v>396</v>
      </c>
      <c r="C32" s="1222" t="s">
        <v>1156</v>
      </c>
    </row>
    <row r="33" spans="1:3" ht="25.5">
      <c r="A33" s="1214" t="s">
        <v>1157</v>
      </c>
      <c r="B33" s="1220" t="s">
        <v>1158</v>
      </c>
      <c r="C33" s="1222" t="s">
        <v>1159</v>
      </c>
    </row>
    <row r="34" spans="1:3" ht="15">
      <c r="A34" s="1214" t="s">
        <v>1160</v>
      </c>
      <c r="B34" s="1220" t="s">
        <v>645</v>
      </c>
      <c r="C34" s="1224">
        <v>1401.04</v>
      </c>
    </row>
    <row r="35" spans="1:3" ht="15">
      <c r="A35" s="1214" t="s">
        <v>1161</v>
      </c>
      <c r="B35" s="1220" t="s">
        <v>647</v>
      </c>
      <c r="C35" s="1225" t="s">
        <v>1162</v>
      </c>
    </row>
    <row r="36" spans="1:3" ht="15">
      <c r="A36" s="1226" t="s">
        <v>1163</v>
      </c>
      <c r="B36" s="1220" t="s">
        <v>1164</v>
      </c>
      <c r="C36" s="1222" t="s">
        <v>1165</v>
      </c>
    </row>
    <row r="37" spans="1:3" ht="63.75">
      <c r="A37" s="1226" t="s">
        <v>1166</v>
      </c>
      <c r="B37" s="1220" t="s">
        <v>603</v>
      </c>
      <c r="C37" s="1227" t="s">
        <v>1167</v>
      </c>
    </row>
    <row r="38" spans="1:3" ht="15">
      <c r="A38" s="1226" t="s">
        <v>1168</v>
      </c>
      <c r="B38" s="1219" t="s">
        <v>1169</v>
      </c>
      <c r="C38" s="1228" t="s">
        <v>1170</v>
      </c>
    </row>
    <row r="39" spans="1:3" ht="15">
      <c r="A39" s="1214" t="s">
        <v>1171</v>
      </c>
      <c r="B39" s="1219" t="s">
        <v>904</v>
      </c>
      <c r="C39" s="6" t="str">
        <f>A40&amp;"+"&amp;A41</f>
        <v>(D.14)+(D.15)</v>
      </c>
    </row>
    <row r="40" spans="1:3" ht="15">
      <c r="A40" s="1214" t="s">
        <v>1172</v>
      </c>
      <c r="B40" s="1229" t="s">
        <v>891</v>
      </c>
      <c r="C40" s="1218">
        <v>1405</v>
      </c>
    </row>
    <row r="41" spans="1:3" ht="15">
      <c r="A41" s="1214" t="s">
        <v>1173</v>
      </c>
      <c r="B41" s="1229" t="s">
        <v>1174</v>
      </c>
      <c r="C41" s="1218">
        <v>1406</v>
      </c>
    </row>
    <row r="42" spans="1:3" ht="15">
      <c r="A42" s="1214" t="s">
        <v>1175</v>
      </c>
      <c r="B42" s="1219" t="s">
        <v>1141</v>
      </c>
      <c r="C42" s="1230" t="s">
        <v>1176</v>
      </c>
    </row>
    <row r="43" spans="1:3" ht="24" customHeight="1">
      <c r="A43" s="1214" t="s">
        <v>1177</v>
      </c>
      <c r="B43" s="1219" t="s">
        <v>1178</v>
      </c>
      <c r="C43" s="1231" t="s">
        <v>1179</v>
      </c>
    </row>
    <row r="44" spans="1:3" ht="19.5" customHeight="1">
      <c r="A44" s="1212" t="s">
        <v>1180</v>
      </c>
      <c r="B44" s="6" t="s">
        <v>459</v>
      </c>
      <c r="C44" s="1231" t="s">
        <v>1181</v>
      </c>
    </row>
    <row r="45" spans="1:3" ht="15">
      <c r="A45" s="1212" t="s">
        <v>1182</v>
      </c>
      <c r="B45" s="6" t="s">
        <v>1183</v>
      </c>
      <c r="C45" s="6" t="str">
        <f>A46&amp;"+"&amp;A47&amp;"+"&amp;A48&amp;"+"&amp;A49&amp;"+"&amp;A50</f>
        <v>(F.1)+(F.2)+(F.3)+(F.4)+(F.5)</v>
      </c>
    </row>
    <row r="46" spans="1:3" ht="15">
      <c r="A46" s="1214" t="s">
        <v>1184</v>
      </c>
      <c r="B46" s="1215" t="s">
        <v>461</v>
      </c>
      <c r="C46" s="1216">
        <v>1108</v>
      </c>
    </row>
    <row r="47" spans="1:3" ht="15">
      <c r="A47" s="1214" t="s">
        <v>1185</v>
      </c>
      <c r="B47" s="1215" t="s">
        <v>605</v>
      </c>
      <c r="C47" s="1216">
        <v>1208</v>
      </c>
    </row>
    <row r="48" spans="1:3" ht="15">
      <c r="A48" s="1214" t="s">
        <v>1186</v>
      </c>
      <c r="B48" s="1215" t="s">
        <v>606</v>
      </c>
      <c r="C48" s="1216">
        <v>1308</v>
      </c>
    </row>
    <row r="49" spans="1:3" ht="15">
      <c r="A49" s="1214" t="s">
        <v>1187</v>
      </c>
      <c r="B49" s="1215" t="s">
        <v>607</v>
      </c>
      <c r="C49" s="1216">
        <v>1408</v>
      </c>
    </row>
    <row r="50" spans="1:3" ht="15">
      <c r="A50" s="1214" t="s">
        <v>1188</v>
      </c>
      <c r="B50" s="1215" t="s">
        <v>1189</v>
      </c>
      <c r="C50" s="1216">
        <v>1508</v>
      </c>
    </row>
    <row r="51" spans="1:3" ht="18.75" customHeight="1">
      <c r="A51" s="1212" t="s">
        <v>1190</v>
      </c>
      <c r="B51" s="1228" t="s">
        <v>466</v>
      </c>
      <c r="C51" s="1232" t="s">
        <v>1191</v>
      </c>
    </row>
    <row r="52" spans="1:3" ht="21" customHeight="1">
      <c r="A52" s="1212" t="s">
        <v>1192</v>
      </c>
      <c r="B52" s="6" t="s">
        <v>1193</v>
      </c>
      <c r="C52" s="1217">
        <v>18</v>
      </c>
    </row>
    <row r="53" spans="1:3" ht="42.75">
      <c r="A53" s="1269" t="s">
        <v>1194</v>
      </c>
      <c r="B53" s="1270" t="s">
        <v>1195</v>
      </c>
      <c r="C53" s="1233" t="s">
        <v>1196</v>
      </c>
    </row>
    <row r="54" spans="1:3" ht="42.75">
      <c r="A54" s="1269"/>
      <c r="B54" s="1270"/>
      <c r="C54" s="1233" t="s">
        <v>1197</v>
      </c>
    </row>
    <row r="55" spans="1:3" ht="18.6" customHeight="1">
      <c r="A55" s="1212" t="s">
        <v>1198</v>
      </c>
      <c r="B55" s="1234" t="s">
        <v>1199</v>
      </c>
      <c r="C55" s="1213" t="str">
        <f>A13&amp;"+"&amp;A18&amp;"+"&amp;A19&amp;"+"&amp;A26&amp;"+"&amp;A44&amp;"+"&amp;A45&amp;"+"&amp;A51&amp;"+"&amp;A52&amp;"+"&amp;A53</f>
        <v>(A)+(B)+(C)+(D)+(E)+(F)+(G)+(H)+(I)</v>
      </c>
    </row>
    <row r="56" ht="15">
      <c r="B56" s="1235"/>
    </row>
    <row r="57" ht="15">
      <c r="B57" s="1235"/>
    </row>
    <row r="58" ht="15">
      <c r="B58" s="1236" t="s">
        <v>1200</v>
      </c>
    </row>
    <row r="59" ht="15">
      <c r="B59" s="1236"/>
    </row>
    <row r="60" spans="1:3" ht="15">
      <c r="A60" s="1212" t="s">
        <v>1201</v>
      </c>
      <c r="B60" s="1236" t="s">
        <v>472</v>
      </c>
      <c r="C60" s="1213" t="str">
        <f>A61&amp;"+"&amp;A62&amp;"+"&amp;A63&amp;"+"&amp;A68&amp;"+"&amp;A69</f>
        <v>(K.1)+(K.2)+(K.3)+(K.8)+(K.9)</v>
      </c>
    </row>
    <row r="61" spans="1:3" ht="15">
      <c r="A61" s="1214" t="s">
        <v>1202</v>
      </c>
      <c r="B61" s="1215" t="s">
        <v>71</v>
      </c>
      <c r="C61" s="1237" t="s">
        <v>1203</v>
      </c>
    </row>
    <row r="62" spans="1:3" ht="15">
      <c r="A62" s="1214" t="s">
        <v>1204</v>
      </c>
      <c r="B62" s="1215" t="s">
        <v>72</v>
      </c>
      <c r="C62" s="1216">
        <v>2102</v>
      </c>
    </row>
    <row r="63" spans="1:3" ht="15">
      <c r="A63" s="1214" t="s">
        <v>1205</v>
      </c>
      <c r="B63" s="1215" t="s">
        <v>73</v>
      </c>
      <c r="C63" s="1238" t="str">
        <f>A64&amp;"+"&amp;A65&amp;"+"&amp;A66&amp;"+"&amp;A67</f>
        <v>(K.4)+(K.5)+(K.6)+(K.7)</v>
      </c>
    </row>
    <row r="64" spans="1:3" ht="15">
      <c r="A64" s="1214" t="s">
        <v>1206</v>
      </c>
      <c r="B64" s="1215" t="s">
        <v>1207</v>
      </c>
      <c r="C64" s="1239" t="s">
        <v>1208</v>
      </c>
    </row>
    <row r="65" spans="1:3" ht="15">
      <c r="A65" s="1214" t="s">
        <v>1209</v>
      </c>
      <c r="B65" s="1215" t="s">
        <v>1210</v>
      </c>
      <c r="C65" s="1239">
        <v>2103.03</v>
      </c>
    </row>
    <row r="66" spans="1:3" ht="15">
      <c r="A66" s="1214" t="s">
        <v>1211</v>
      </c>
      <c r="B66" s="1215" t="s">
        <v>1212</v>
      </c>
      <c r="C66" s="1239">
        <v>2103.05</v>
      </c>
    </row>
    <row r="67" spans="1:3" ht="15">
      <c r="A67" s="1214" t="s">
        <v>1213</v>
      </c>
      <c r="B67" s="1215" t="s">
        <v>1214</v>
      </c>
      <c r="C67" s="90" t="s">
        <v>1215</v>
      </c>
    </row>
    <row r="68" spans="1:3" ht="15">
      <c r="A68" s="1214" t="s">
        <v>1216</v>
      </c>
      <c r="B68" s="1215" t="s">
        <v>1217</v>
      </c>
      <c r="C68" s="1239">
        <v>2107</v>
      </c>
    </row>
    <row r="69" spans="1:3" ht="15">
      <c r="A69" s="1214" t="s">
        <v>1218</v>
      </c>
      <c r="B69" s="1215" t="s">
        <v>1219</v>
      </c>
      <c r="C69" s="1238" t="str">
        <f>A70&amp;"+"&amp;A71</f>
        <v>(K.10)+(K.11)</v>
      </c>
    </row>
    <row r="70" spans="1:3" ht="30">
      <c r="A70" s="1226" t="s">
        <v>1220</v>
      </c>
      <c r="B70" s="1240" t="s">
        <v>1221</v>
      </c>
      <c r="C70" s="1225" t="s">
        <v>1222</v>
      </c>
    </row>
    <row r="71" spans="1:3" ht="15">
      <c r="A71" s="1226" t="s">
        <v>1223</v>
      </c>
      <c r="B71" s="1240" t="s">
        <v>1224</v>
      </c>
      <c r="C71" s="1239">
        <v>2105</v>
      </c>
    </row>
    <row r="72" spans="1:3" ht="15">
      <c r="A72" s="1212" t="s">
        <v>1225</v>
      </c>
      <c r="B72" s="1236" t="s">
        <v>1226</v>
      </c>
      <c r="C72" s="1238" t="str">
        <f>A73&amp;"+"&amp;A74&amp;"+"&amp;A75</f>
        <v>(L.1)+(L.2)+(L.3)</v>
      </c>
    </row>
    <row r="73" spans="1:3" ht="15">
      <c r="A73" s="1214" t="s">
        <v>1227</v>
      </c>
      <c r="B73" s="1215" t="s">
        <v>71</v>
      </c>
      <c r="C73" s="1216">
        <v>2301</v>
      </c>
    </row>
    <row r="74" spans="1:3" ht="15">
      <c r="A74" s="1214" t="s">
        <v>1228</v>
      </c>
      <c r="B74" s="1215" t="s">
        <v>72</v>
      </c>
      <c r="C74" s="1216">
        <v>2302</v>
      </c>
    </row>
    <row r="75" spans="1:3" ht="15">
      <c r="A75" s="1214" t="s">
        <v>1229</v>
      </c>
      <c r="B75" s="1215" t="s">
        <v>73</v>
      </c>
      <c r="C75" s="1216">
        <v>2303</v>
      </c>
    </row>
    <row r="76" spans="1:3" ht="15">
      <c r="A76" s="1212" t="s">
        <v>1230</v>
      </c>
      <c r="B76" s="1236" t="s">
        <v>434</v>
      </c>
      <c r="C76" s="90" t="s">
        <v>1231</v>
      </c>
    </row>
    <row r="77" spans="1:3" ht="15">
      <c r="A77" s="1212" t="s">
        <v>1232</v>
      </c>
      <c r="B77" s="1236" t="s">
        <v>1233</v>
      </c>
      <c r="C77" s="1238" t="str">
        <f>A78&amp;"+"&amp;A79</f>
        <v>(N.1)+(N.2)</v>
      </c>
    </row>
    <row r="78" spans="1:3" ht="15">
      <c r="A78" s="1214" t="s">
        <v>1234</v>
      </c>
      <c r="B78" s="1216" t="s">
        <v>1235</v>
      </c>
      <c r="C78" s="90" t="s">
        <v>1236</v>
      </c>
    </row>
    <row r="79" spans="1:3" ht="15">
      <c r="A79" s="1214" t="s">
        <v>1237</v>
      </c>
      <c r="B79" s="1216" t="s">
        <v>1238</v>
      </c>
      <c r="C79" s="90" t="s">
        <v>1239</v>
      </c>
    </row>
    <row r="80" spans="1:3" ht="15">
      <c r="A80" s="1212" t="s">
        <v>1240</v>
      </c>
      <c r="B80" s="1236" t="s">
        <v>1241</v>
      </c>
      <c r="C80" s="1238" t="str">
        <f>A81&amp;"+"&amp;A82&amp;"+"&amp;A83</f>
        <v>(Ñ.1)+(Ñ.2)+(Ñ.3)</v>
      </c>
    </row>
    <row r="81" spans="1:3" ht="15">
      <c r="A81" s="1214" t="s">
        <v>1242</v>
      </c>
      <c r="B81" s="1205" t="s">
        <v>1243</v>
      </c>
      <c r="C81" s="1216">
        <v>2804</v>
      </c>
    </row>
    <row r="82" spans="1:3" ht="12.75" customHeight="1">
      <c r="A82" s="1214" t="s">
        <v>1244</v>
      </c>
      <c r="B82" s="1205" t="s">
        <v>1245</v>
      </c>
      <c r="C82" s="1216">
        <v>2805</v>
      </c>
    </row>
    <row r="83" spans="1:3" ht="15">
      <c r="A83" s="1214" t="s">
        <v>1246</v>
      </c>
      <c r="B83" s="1216" t="s">
        <v>1247</v>
      </c>
      <c r="C83" s="90" t="s">
        <v>1248</v>
      </c>
    </row>
    <row r="84" spans="1:3" ht="15">
      <c r="A84" s="1212" t="s">
        <v>1249</v>
      </c>
      <c r="B84" s="1236" t="s">
        <v>1250</v>
      </c>
      <c r="C84" s="90" t="s">
        <v>1251</v>
      </c>
    </row>
    <row r="85" spans="1:3" ht="15">
      <c r="A85" s="1212" t="s">
        <v>1252</v>
      </c>
      <c r="B85" s="1236" t="s">
        <v>1253</v>
      </c>
      <c r="C85" s="1213" t="str">
        <f>A86&amp;"+"&amp;A87&amp;"+"&amp;A88&amp;"+"&amp;A89&amp;"+"&amp;A90&amp;"+"&amp;A91</f>
        <v>(P.1)+(P.2)+(P.3)+(P.4)+(P.5)+(P.6)</v>
      </c>
    </row>
    <row r="86" spans="1:3" ht="15">
      <c r="A86" s="1214" t="s">
        <v>1254</v>
      </c>
      <c r="B86" s="1216" t="s">
        <v>1255</v>
      </c>
      <c r="C86" s="90" t="s">
        <v>1256</v>
      </c>
    </row>
    <row r="87" spans="1:3" ht="15">
      <c r="A87" s="1214" t="s">
        <v>1257</v>
      </c>
      <c r="B87" s="1216" t="s">
        <v>1258</v>
      </c>
      <c r="C87" s="1216">
        <v>2308</v>
      </c>
    </row>
    <row r="88" spans="1:3" ht="15">
      <c r="A88" s="1214" t="s">
        <v>1259</v>
      </c>
      <c r="B88" s="1216" t="s">
        <v>462</v>
      </c>
      <c r="C88" s="1216">
        <v>2208</v>
      </c>
    </row>
    <row r="89" spans="1:3" ht="15">
      <c r="A89" s="1214" t="s">
        <v>1260</v>
      </c>
      <c r="B89" s="1216" t="s">
        <v>1261</v>
      </c>
      <c r="C89" s="90" t="s">
        <v>1262</v>
      </c>
    </row>
    <row r="90" spans="1:3" ht="15">
      <c r="A90" s="1214" t="s">
        <v>1263</v>
      </c>
      <c r="B90" s="1216" t="s">
        <v>1264</v>
      </c>
      <c r="C90" s="90" t="s">
        <v>1265</v>
      </c>
    </row>
    <row r="91" spans="1:3" ht="15">
      <c r="A91" s="1214" t="s">
        <v>1266</v>
      </c>
      <c r="B91" s="1216" t="s">
        <v>1267</v>
      </c>
      <c r="C91" s="1216">
        <v>2508</v>
      </c>
    </row>
    <row r="92" spans="1:3" ht="75">
      <c r="A92" s="1269" t="s">
        <v>1268</v>
      </c>
      <c r="B92" s="1270" t="s">
        <v>503</v>
      </c>
      <c r="C92" s="1241" t="s">
        <v>1269</v>
      </c>
    </row>
    <row r="93" spans="1:3" ht="45">
      <c r="A93" s="1269"/>
      <c r="B93" s="1270"/>
      <c r="C93" s="1241" t="s">
        <v>1270</v>
      </c>
    </row>
    <row r="94" spans="1:3" ht="8.45" customHeight="1">
      <c r="A94" s="1212"/>
      <c r="B94" s="1236"/>
      <c r="C94" s="1241"/>
    </row>
    <row r="95" spans="1:3" ht="15">
      <c r="A95" s="1212" t="s">
        <v>1271</v>
      </c>
      <c r="B95" s="1236" t="s">
        <v>1272</v>
      </c>
      <c r="C95" s="1238" t="str">
        <f>A96&amp;"+"&amp;A97</f>
        <v>(R.1)+(R.2)</v>
      </c>
    </row>
    <row r="96" spans="1:3" ht="15">
      <c r="A96" s="1214" t="s">
        <v>1273</v>
      </c>
      <c r="B96" s="1215" t="s">
        <v>1274</v>
      </c>
      <c r="C96" s="1216">
        <v>2701</v>
      </c>
    </row>
    <row r="97" spans="1:3" ht="15">
      <c r="A97" s="1214" t="s">
        <v>1275</v>
      </c>
      <c r="B97" s="1215" t="s">
        <v>1276</v>
      </c>
      <c r="C97" s="1239" t="s">
        <v>1277</v>
      </c>
    </row>
    <row r="98" spans="1:3" ht="15">
      <c r="A98" s="1212" t="s">
        <v>1278</v>
      </c>
      <c r="B98" s="1242" t="s">
        <v>1279</v>
      </c>
      <c r="C98" s="400" t="s">
        <v>1280</v>
      </c>
    </row>
    <row r="99" spans="1:3" ht="6.6" customHeight="1">
      <c r="A99" s="1212"/>
      <c r="B99" s="1242"/>
      <c r="C99" s="400"/>
    </row>
    <row r="100" spans="1:3" ht="15">
      <c r="A100" s="1212" t="s">
        <v>1281</v>
      </c>
      <c r="B100" s="1242" t="s">
        <v>508</v>
      </c>
      <c r="C100" s="1234" t="str">
        <f>A60&amp;"+"&amp;A72&amp;"+"&amp;A76&amp;"+"&amp;A77&amp;"+"&amp;A80&amp;"+"&amp;A84&amp;"+"&amp;A85&amp;"+"&amp;A92&amp;"+"&amp;A95&amp;"+"&amp;A98</f>
        <v>(K)+(L)+(M)+(N)+(Ñ)+(O)+(P)+(Q)+(R)+(S)</v>
      </c>
    </row>
    <row r="101" spans="1:3" ht="6" customHeight="1">
      <c r="A101" s="1212"/>
      <c r="B101" s="1242"/>
      <c r="C101" s="1234"/>
    </row>
    <row r="102" spans="1:3" ht="15">
      <c r="A102" s="1212" t="s">
        <v>1282</v>
      </c>
      <c r="B102" s="1242" t="s">
        <v>509</v>
      </c>
      <c r="C102" s="1243" t="str">
        <f>A103&amp;"+"&amp;A104&amp;"+"&amp;A105&amp;"+"&amp;A106&amp;"+"&amp;A107&amp;"+"&amp;A108</f>
        <v>(U.1)+(U.2)+(U.3)+(U.4)+(U.5)+(U.6)</v>
      </c>
    </row>
    <row r="103" spans="1:3" ht="15">
      <c r="A103" s="1214" t="s">
        <v>1283</v>
      </c>
      <c r="B103" s="1244" t="s">
        <v>1284</v>
      </c>
      <c r="C103" s="400" t="s">
        <v>1285</v>
      </c>
    </row>
    <row r="104" spans="1:3" ht="15">
      <c r="A104" s="1214" t="s">
        <v>1286</v>
      </c>
      <c r="B104" s="1244" t="s">
        <v>1287</v>
      </c>
      <c r="C104" s="1245" t="s">
        <v>1288</v>
      </c>
    </row>
    <row r="105" spans="1:3" ht="15">
      <c r="A105" s="1214" t="s">
        <v>1289</v>
      </c>
      <c r="B105" s="1244" t="s">
        <v>1290</v>
      </c>
      <c r="C105" s="400" t="s">
        <v>1291</v>
      </c>
    </row>
    <row r="106" spans="1:3" ht="15">
      <c r="A106" s="1214" t="s">
        <v>1292</v>
      </c>
      <c r="B106" s="1244" t="s">
        <v>1293</v>
      </c>
      <c r="C106" s="400" t="s">
        <v>1294</v>
      </c>
    </row>
    <row r="107" spans="1:3" ht="15">
      <c r="A107" s="1214" t="s">
        <v>1295</v>
      </c>
      <c r="B107" s="1244" t="s">
        <v>1296</v>
      </c>
      <c r="C107" s="400" t="s">
        <v>1297</v>
      </c>
    </row>
    <row r="108" spans="1:3" ht="15">
      <c r="A108" s="1214" t="s">
        <v>1298</v>
      </c>
      <c r="B108" s="1244" t="s">
        <v>1299</v>
      </c>
      <c r="C108" s="400" t="s">
        <v>1300</v>
      </c>
    </row>
    <row r="109" spans="1:3" ht="15">
      <c r="A109" s="1212" t="s">
        <v>1301</v>
      </c>
      <c r="B109" s="1242" t="s">
        <v>516</v>
      </c>
      <c r="C109" s="1234" t="str">
        <f>A100&amp;"+"&amp;A102</f>
        <v>(T)+(U)</v>
      </c>
    </row>
    <row r="110" spans="1:3" ht="9.6" customHeight="1">
      <c r="A110" s="1212"/>
      <c r="B110" s="1242"/>
      <c r="C110" s="1234"/>
    </row>
    <row r="111" spans="1:3" ht="15">
      <c r="A111" s="1212" t="s">
        <v>1302</v>
      </c>
      <c r="B111" s="1236" t="s">
        <v>1303</v>
      </c>
      <c r="C111" s="1238" t="str">
        <f>A112&amp;"+"&amp;A113&amp;"+"&amp;A114&amp;"+"&amp;A115</f>
        <v>(W.1)+(W.2)+(W.3)+(W.4)</v>
      </c>
    </row>
    <row r="112" spans="1:3" ht="15">
      <c r="A112" s="1214" t="s">
        <v>1304</v>
      </c>
      <c r="B112" s="1215" t="s">
        <v>1274</v>
      </c>
      <c r="C112" s="90" t="s">
        <v>1305</v>
      </c>
    </row>
    <row r="113" spans="1:3" ht="15">
      <c r="A113" s="1214" t="s">
        <v>1306</v>
      </c>
      <c r="B113" s="1215" t="s">
        <v>1307</v>
      </c>
      <c r="C113" s="1216">
        <v>7205</v>
      </c>
    </row>
    <row r="114" spans="1:3" ht="15">
      <c r="A114" s="1214" t="s">
        <v>1308</v>
      </c>
      <c r="B114" s="1215" t="s">
        <v>1309</v>
      </c>
      <c r="C114" s="1216">
        <v>7206</v>
      </c>
    </row>
    <row r="115" spans="1:3" ht="15">
      <c r="A115" s="1214" t="s">
        <v>1310</v>
      </c>
      <c r="B115" s="1215" t="s">
        <v>1311</v>
      </c>
      <c r="C115" s="1239" t="s">
        <v>1312</v>
      </c>
    </row>
    <row r="116" spans="2:3" ht="15">
      <c r="B116" s="1215"/>
      <c r="C116" s="1239"/>
    </row>
    <row r="118" spans="1:4" ht="15">
      <c r="A118" s="1208"/>
      <c r="B118" s="1208"/>
      <c r="C118" s="1208"/>
      <c r="D118" s="1208"/>
    </row>
    <row r="119" spans="1:4" ht="15">
      <c r="A119" s="1246"/>
      <c r="B119" s="1271" t="s">
        <v>1313</v>
      </c>
      <c r="C119" s="1271"/>
      <c r="D119" s="1247"/>
    </row>
    <row r="120" spans="1:4" ht="13.5" thickBot="1">
      <c r="A120" s="1210"/>
      <c r="B120" s="1210"/>
      <c r="C120" s="1210"/>
      <c r="D120" s="1210"/>
    </row>
    <row r="121" spans="2:4" ht="15">
      <c r="B121" s="1248"/>
      <c r="C121" s="1249"/>
      <c r="D121" s="1250"/>
    </row>
    <row r="122" spans="1:3" ht="15">
      <c r="A122" s="1212" t="s">
        <v>1114</v>
      </c>
      <c r="B122" s="1236" t="s">
        <v>1314</v>
      </c>
      <c r="C122" s="1217" t="s">
        <v>1315</v>
      </c>
    </row>
    <row r="123" spans="1:3" ht="15">
      <c r="A123" s="1214" t="s">
        <v>1115</v>
      </c>
      <c r="B123" s="1215" t="s">
        <v>461</v>
      </c>
      <c r="C123" s="1216">
        <v>5101</v>
      </c>
    </row>
    <row r="124" spans="1:3" ht="15">
      <c r="A124" s="1214" t="s">
        <v>1117</v>
      </c>
      <c r="B124" s="1215" t="s">
        <v>605</v>
      </c>
      <c r="C124" s="1216">
        <v>5102</v>
      </c>
    </row>
    <row r="125" spans="1:3" ht="15">
      <c r="A125" s="1214" t="s">
        <v>1120</v>
      </c>
      <c r="B125" s="1215" t="s">
        <v>606</v>
      </c>
      <c r="C125" s="1216">
        <v>5103</v>
      </c>
    </row>
    <row r="126" spans="1:3" ht="15">
      <c r="A126" s="1214" t="s">
        <v>1122</v>
      </c>
      <c r="B126" s="1215" t="s">
        <v>1316</v>
      </c>
      <c r="C126" s="1216" t="s">
        <v>1317</v>
      </c>
    </row>
    <row r="127" spans="1:3" ht="15">
      <c r="A127" s="1214" t="s">
        <v>1318</v>
      </c>
      <c r="B127" s="1215" t="s">
        <v>1319</v>
      </c>
      <c r="C127" s="1216" t="s">
        <v>1320</v>
      </c>
    </row>
    <row r="128" spans="1:3" ht="15">
      <c r="A128" s="1214" t="s">
        <v>1321</v>
      </c>
      <c r="B128" s="1215" t="s">
        <v>1322</v>
      </c>
      <c r="C128" s="1216" t="s">
        <v>1323</v>
      </c>
    </row>
    <row r="129" spans="1:3" ht="15">
      <c r="A129" s="1214" t="s">
        <v>1324</v>
      </c>
      <c r="B129" s="1215" t="s">
        <v>1325</v>
      </c>
      <c r="C129" s="1216" t="s">
        <v>1326</v>
      </c>
    </row>
    <row r="130" spans="1:3" ht="15">
      <c r="A130" s="1214" t="s">
        <v>1327</v>
      </c>
      <c r="B130" s="1215" t="s">
        <v>1328</v>
      </c>
      <c r="C130" s="1216" t="s">
        <v>1329</v>
      </c>
    </row>
    <row r="131" spans="1:3" ht="15">
      <c r="A131" s="1214" t="s">
        <v>1330</v>
      </c>
      <c r="B131" s="1215" t="s">
        <v>603</v>
      </c>
      <c r="C131" s="1216" t="s">
        <v>1331</v>
      </c>
    </row>
    <row r="132" spans="1:3" ht="9" customHeight="1">
      <c r="A132" s="1251"/>
      <c r="B132" s="1252"/>
      <c r="C132" s="1216"/>
    </row>
    <row r="133" spans="1:3" ht="15">
      <c r="A133" s="1212" t="s">
        <v>1124</v>
      </c>
      <c r="B133" s="1236" t="s">
        <v>1332</v>
      </c>
      <c r="C133" s="1217" t="s">
        <v>1333</v>
      </c>
    </row>
    <row r="134" spans="1:3" ht="15">
      <c r="A134" s="1214" t="s">
        <v>1334</v>
      </c>
      <c r="B134" s="1215" t="s">
        <v>703</v>
      </c>
      <c r="C134" s="1216">
        <v>4101</v>
      </c>
    </row>
    <row r="135" spans="1:3" ht="15">
      <c r="A135" s="1214" t="s">
        <v>1335</v>
      </c>
      <c r="B135" s="1215" t="s">
        <v>605</v>
      </c>
      <c r="C135" s="1216">
        <v>4102</v>
      </c>
    </row>
    <row r="136" spans="1:3" ht="15">
      <c r="A136" s="1214" t="s">
        <v>1336</v>
      </c>
      <c r="B136" s="1215" t="s">
        <v>1337</v>
      </c>
      <c r="C136" s="1216">
        <v>4103</v>
      </c>
    </row>
    <row r="137" spans="1:3" ht="15">
      <c r="A137" s="1214" t="s">
        <v>1338</v>
      </c>
      <c r="B137" s="1215" t="s">
        <v>705</v>
      </c>
      <c r="C137" s="1216" t="s">
        <v>1339</v>
      </c>
    </row>
    <row r="138" spans="1:3" ht="15">
      <c r="A138" s="1214" t="s">
        <v>1340</v>
      </c>
      <c r="B138" s="1215" t="s">
        <v>706</v>
      </c>
      <c r="C138" s="1216" t="s">
        <v>1341</v>
      </c>
    </row>
    <row r="139" spans="1:3" ht="15">
      <c r="A139" s="1214" t="s">
        <v>1342</v>
      </c>
      <c r="B139" s="1215" t="s">
        <v>707</v>
      </c>
      <c r="C139" s="1216" t="s">
        <v>1343</v>
      </c>
    </row>
    <row r="140" spans="1:3" ht="15">
      <c r="A140" s="1214" t="s">
        <v>1344</v>
      </c>
      <c r="B140" s="1215" t="s">
        <v>1345</v>
      </c>
      <c r="C140" s="1216" t="s">
        <v>1346</v>
      </c>
    </row>
    <row r="141" spans="1:3" ht="15">
      <c r="A141" s="1214" t="s">
        <v>1347</v>
      </c>
      <c r="B141" s="1215" t="s">
        <v>1348</v>
      </c>
      <c r="C141" s="1216" t="s">
        <v>1349</v>
      </c>
    </row>
    <row r="142" spans="1:3" ht="15">
      <c r="A142" s="1214" t="s">
        <v>1350</v>
      </c>
      <c r="B142" s="1215" t="s">
        <v>1351</v>
      </c>
      <c r="C142" s="1216">
        <v>4109.05</v>
      </c>
    </row>
    <row r="143" spans="1:3" ht="15">
      <c r="A143" s="1226" t="s">
        <v>1352</v>
      </c>
      <c r="B143" s="1215" t="s">
        <v>1353</v>
      </c>
      <c r="C143" s="1216" t="s">
        <v>1354</v>
      </c>
    </row>
    <row r="144" spans="1:3" ht="15">
      <c r="A144" s="1226" t="s">
        <v>1355</v>
      </c>
      <c r="B144" s="1215" t="s">
        <v>1356</v>
      </c>
      <c r="C144" s="1216" t="s">
        <v>1357</v>
      </c>
    </row>
    <row r="145" spans="1:3" ht="15">
      <c r="A145" s="1226" t="s">
        <v>1358</v>
      </c>
      <c r="B145" s="1215" t="s">
        <v>603</v>
      </c>
      <c r="C145" s="1216" t="s">
        <v>1359</v>
      </c>
    </row>
    <row r="146" spans="1:3" ht="9" customHeight="1">
      <c r="A146" s="1251"/>
      <c r="B146" s="1248"/>
      <c r="C146" s="1216"/>
    </row>
    <row r="147" spans="1:3" ht="15">
      <c r="A147" s="1253" t="s">
        <v>1125</v>
      </c>
      <c r="B147" s="1236" t="s">
        <v>544</v>
      </c>
      <c r="C147" s="1217" t="s">
        <v>1360</v>
      </c>
    </row>
    <row r="148" spans="1:3" ht="15">
      <c r="A148" s="1212" t="s">
        <v>1143</v>
      </c>
      <c r="B148" s="1215" t="s">
        <v>1361</v>
      </c>
      <c r="C148" s="1216" t="s">
        <v>1362</v>
      </c>
    </row>
    <row r="149" spans="1:3" ht="9" customHeight="1">
      <c r="A149" s="1214"/>
      <c r="B149" s="1215"/>
      <c r="C149" s="1216"/>
    </row>
    <row r="150" spans="1:3" ht="15">
      <c r="A150" s="1253" t="s">
        <v>1180</v>
      </c>
      <c r="B150" s="1236" t="s">
        <v>546</v>
      </c>
      <c r="C150" s="1217" t="s">
        <v>1363</v>
      </c>
    </row>
    <row r="151" spans="1:3" ht="9" customHeight="1">
      <c r="A151" s="1254"/>
      <c r="B151" s="1236"/>
      <c r="C151" s="1216"/>
    </row>
    <row r="152" spans="1:3" ht="15">
      <c r="A152" s="1212" t="s">
        <v>1182</v>
      </c>
      <c r="B152" s="1236" t="s">
        <v>547</v>
      </c>
      <c r="C152" s="1217" t="s">
        <v>1364</v>
      </c>
    </row>
    <row r="153" spans="1:3" ht="15">
      <c r="A153" s="1214" t="s">
        <v>1184</v>
      </c>
      <c r="B153" s="1215" t="s">
        <v>1365</v>
      </c>
      <c r="C153" s="1216">
        <v>5105</v>
      </c>
    </row>
    <row r="154" spans="1:3" ht="15">
      <c r="A154" s="1214" t="s">
        <v>1185</v>
      </c>
      <c r="B154" s="1215" t="s">
        <v>1274</v>
      </c>
      <c r="C154" s="1216">
        <v>5201</v>
      </c>
    </row>
    <row r="155" spans="1:3" ht="15">
      <c r="A155" s="1214" t="s">
        <v>1186</v>
      </c>
      <c r="B155" s="1215" t="s">
        <v>1366</v>
      </c>
      <c r="C155" s="1216" t="s">
        <v>1367</v>
      </c>
    </row>
    <row r="156" spans="1:3" ht="15">
      <c r="A156" s="1214" t="s">
        <v>1187</v>
      </c>
      <c r="B156" s="1215" t="s">
        <v>1368</v>
      </c>
      <c r="C156" s="1216" t="s">
        <v>1369</v>
      </c>
    </row>
    <row r="157" spans="1:3" ht="9" customHeight="1">
      <c r="A157" s="1214"/>
      <c r="B157" s="1215"/>
      <c r="C157" s="1216"/>
    </row>
    <row r="158" spans="1:3" ht="15">
      <c r="A158" s="1212" t="s">
        <v>1190</v>
      </c>
      <c r="B158" s="1236" t="s">
        <v>552</v>
      </c>
      <c r="C158" s="1217" t="s">
        <v>1370</v>
      </c>
    </row>
    <row r="159" spans="1:3" ht="15">
      <c r="A159" s="1214" t="s">
        <v>1371</v>
      </c>
      <c r="B159" s="1215" t="s">
        <v>1372</v>
      </c>
      <c r="C159" s="1216">
        <v>4105</v>
      </c>
    </row>
    <row r="160" spans="1:3" ht="15">
      <c r="A160" s="1214" t="s">
        <v>1373</v>
      </c>
      <c r="B160" s="1215" t="s">
        <v>1374</v>
      </c>
      <c r="C160" s="1216" t="s">
        <v>1375</v>
      </c>
    </row>
    <row r="161" spans="1:3" ht="15">
      <c r="A161" s="1214" t="s">
        <v>1376</v>
      </c>
      <c r="B161" s="1215" t="s">
        <v>1366</v>
      </c>
      <c r="C161" s="1216" t="s">
        <v>1377</v>
      </c>
    </row>
    <row r="162" spans="1:3" ht="15">
      <c r="A162" s="1214" t="s">
        <v>1378</v>
      </c>
      <c r="B162" s="1215" t="s">
        <v>1379</v>
      </c>
      <c r="C162" s="1216" t="s">
        <v>1380</v>
      </c>
    </row>
    <row r="163" spans="1:3" ht="9" customHeight="1">
      <c r="A163" s="1214"/>
      <c r="B163" s="1215"/>
      <c r="C163" s="1216"/>
    </row>
    <row r="164" spans="1:3" ht="15">
      <c r="A164" s="1212" t="s">
        <v>1194</v>
      </c>
      <c r="B164" s="1236" t="s">
        <v>1381</v>
      </c>
      <c r="C164" s="1216" t="s">
        <v>1382</v>
      </c>
    </row>
    <row r="165" spans="1:3" ht="9" customHeight="1">
      <c r="A165" s="1212"/>
      <c r="B165" s="1236"/>
      <c r="C165" s="1216"/>
    </row>
    <row r="166" spans="1:3" ht="15">
      <c r="A166" s="1212" t="s">
        <v>1198</v>
      </c>
      <c r="B166" s="1236" t="s">
        <v>556</v>
      </c>
      <c r="C166" s="1217" t="s">
        <v>1383</v>
      </c>
    </row>
    <row r="167" spans="1:3" ht="9" customHeight="1">
      <c r="A167" s="1212"/>
      <c r="B167" s="1236"/>
      <c r="C167" s="1216"/>
    </row>
    <row r="168" spans="1:3" ht="15">
      <c r="A168" s="1212" t="s">
        <v>1201</v>
      </c>
      <c r="B168" s="1236" t="s">
        <v>1384</v>
      </c>
      <c r="C168" s="1217" t="s">
        <v>1385</v>
      </c>
    </row>
    <row r="169" spans="1:3" ht="15">
      <c r="A169" s="1214" t="s">
        <v>1202</v>
      </c>
      <c r="B169" s="1215" t="s">
        <v>1386</v>
      </c>
      <c r="C169" s="1216">
        <v>4501</v>
      </c>
    </row>
    <row r="170" spans="1:3" ht="15">
      <c r="A170" s="1214" t="s">
        <v>1204</v>
      </c>
      <c r="B170" s="1215" t="s">
        <v>1387</v>
      </c>
      <c r="C170" s="1216">
        <v>4502</v>
      </c>
    </row>
    <row r="171" spans="1:3" ht="15">
      <c r="A171" s="1214" t="s">
        <v>1205</v>
      </c>
      <c r="B171" s="1215" t="s">
        <v>1388</v>
      </c>
      <c r="C171" s="1216">
        <v>4503</v>
      </c>
    </row>
    <row r="172" spans="1:3" ht="15">
      <c r="A172" s="1214" t="s">
        <v>1206</v>
      </c>
      <c r="B172" s="1215" t="s">
        <v>1389</v>
      </c>
      <c r="C172" s="1216">
        <v>4504</v>
      </c>
    </row>
    <row r="173" spans="1:3" ht="9" customHeight="1">
      <c r="A173" s="1214"/>
      <c r="B173" s="1215"/>
      <c r="C173" s="1216"/>
    </row>
    <row r="174" spans="1:3" ht="15">
      <c r="A174" s="1212" t="s">
        <v>1225</v>
      </c>
      <c r="B174" s="1236" t="s">
        <v>562</v>
      </c>
      <c r="C174" s="1217" t="s">
        <v>1390</v>
      </c>
    </row>
    <row r="175" spans="1:3" ht="9" customHeight="1">
      <c r="A175" s="1212"/>
      <c r="B175" s="1236"/>
      <c r="C175" s="1216"/>
    </row>
    <row r="176" spans="1:3" ht="15">
      <c r="A176" s="1212" t="s">
        <v>1230</v>
      </c>
      <c r="B176" s="1236" t="s">
        <v>1391</v>
      </c>
      <c r="C176" s="1217" t="s">
        <v>1392</v>
      </c>
    </row>
    <row r="177" spans="1:3" ht="15">
      <c r="A177" s="1214" t="s">
        <v>1393</v>
      </c>
      <c r="B177" s="1215" t="s">
        <v>1394</v>
      </c>
      <c r="C177" s="1216" t="s">
        <v>1395</v>
      </c>
    </row>
    <row r="178" spans="1:3" ht="15">
      <c r="A178" s="1214" t="s">
        <v>1396</v>
      </c>
      <c r="B178" s="1215" t="s">
        <v>1397</v>
      </c>
      <c r="C178" s="1216" t="s">
        <v>1398</v>
      </c>
    </row>
    <row r="179" spans="1:3" ht="15">
      <c r="A179" s="1214" t="s">
        <v>1399</v>
      </c>
      <c r="B179" s="1215" t="s">
        <v>1400</v>
      </c>
      <c r="C179" s="1216" t="s">
        <v>1401</v>
      </c>
    </row>
    <row r="180" spans="1:3" ht="15">
      <c r="A180" s="1214" t="s">
        <v>1402</v>
      </c>
      <c r="B180" s="1215" t="s">
        <v>1403</v>
      </c>
      <c r="C180" s="1216" t="s">
        <v>1404</v>
      </c>
    </row>
    <row r="181" spans="1:3" ht="15">
      <c r="A181" s="1214" t="s">
        <v>1405</v>
      </c>
      <c r="B181" s="1215" t="s">
        <v>1276</v>
      </c>
      <c r="C181" s="1216" t="s">
        <v>1406</v>
      </c>
    </row>
    <row r="182" spans="1:3" ht="15">
      <c r="A182" s="1214" t="s">
        <v>1407</v>
      </c>
      <c r="B182" s="1215" t="s">
        <v>1408</v>
      </c>
      <c r="C182" s="1216" t="s">
        <v>1409</v>
      </c>
    </row>
    <row r="183" spans="1:3" ht="15">
      <c r="A183" s="1214" t="s">
        <v>1410</v>
      </c>
      <c r="B183" s="1215" t="s">
        <v>1411</v>
      </c>
      <c r="C183" s="1216" t="s">
        <v>1412</v>
      </c>
    </row>
    <row r="184" spans="1:3" ht="9" customHeight="1">
      <c r="A184" s="1214"/>
      <c r="B184" s="1215"/>
      <c r="C184" s="1216"/>
    </row>
    <row r="185" spans="1:3" ht="15">
      <c r="A185" s="1212" t="s">
        <v>1232</v>
      </c>
      <c r="B185" s="1236" t="s">
        <v>1413</v>
      </c>
      <c r="C185" s="1217" t="s">
        <v>1414</v>
      </c>
    </row>
    <row r="186" spans="1:3" ht="9" customHeight="1">
      <c r="A186" s="1212"/>
      <c r="B186" s="1236"/>
      <c r="C186" s="1216"/>
    </row>
    <row r="187" spans="1:3" ht="15">
      <c r="A187" s="1212" t="s">
        <v>1249</v>
      </c>
      <c r="B187" s="1236" t="s">
        <v>1415</v>
      </c>
      <c r="C187" s="1217" t="s">
        <v>1416</v>
      </c>
    </row>
    <row r="188" spans="1:3" ht="9" customHeight="1">
      <c r="A188" s="1212"/>
      <c r="B188" s="1236"/>
      <c r="C188" s="1216"/>
    </row>
    <row r="189" spans="1:3" ht="15">
      <c r="A189" s="1253" t="s">
        <v>1252</v>
      </c>
      <c r="B189" s="1236" t="s">
        <v>573</v>
      </c>
      <c r="C189" s="1217">
        <v>6801</v>
      </c>
    </row>
    <row r="190" spans="1:3" ht="9" customHeight="1">
      <c r="A190" s="1253"/>
      <c r="B190" s="1236"/>
      <c r="C190" s="1216"/>
    </row>
    <row r="191" spans="1:3" ht="15">
      <c r="A191" s="1255" t="s">
        <v>1268</v>
      </c>
      <c r="B191" s="1236" t="s">
        <v>574</v>
      </c>
      <c r="C191" s="1217" t="s">
        <v>1417</v>
      </c>
    </row>
    <row r="192" spans="1:4" ht="15">
      <c r="A192" s="1251"/>
      <c r="B192" s="1248"/>
      <c r="C192" s="1248"/>
      <c r="D192" s="1248"/>
    </row>
    <row r="193" spans="1:4" ht="15">
      <c r="A193" s="1251" t="s">
        <v>1418</v>
      </c>
      <c r="B193" s="1248"/>
      <c r="C193" s="1248"/>
      <c r="D193" s="1248"/>
    </row>
    <row r="194" spans="1:4" ht="15">
      <c r="A194" s="1251"/>
      <c r="B194" s="1248" t="s">
        <v>1419</v>
      </c>
      <c r="C194" s="1248"/>
      <c r="D194" s="1248"/>
    </row>
    <row r="195" spans="1:4" ht="15">
      <c r="A195" s="1251"/>
      <c r="B195" s="1248" t="s">
        <v>1420</v>
      </c>
      <c r="D195" s="1248"/>
    </row>
    <row r="196" spans="2:4" ht="15">
      <c r="B196" s="1248" t="s">
        <v>1421</v>
      </c>
      <c r="D196" s="1248"/>
    </row>
    <row r="197" spans="2:3" ht="15">
      <c r="B197" s="1248" t="s">
        <v>1422</v>
      </c>
      <c r="C197" s="1256"/>
    </row>
    <row r="198" spans="2:3" ht="15">
      <c r="B198" s="1257"/>
      <c r="C198" s="1256"/>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667" bestFit="1" customWidth="1"/>
    <col min="2" max="2" width="24.7109375" style="667" customWidth="1"/>
    <col min="3" max="3" width="23.00390625" style="667" customWidth="1"/>
    <col min="4" max="4" width="21.140625" style="667" customWidth="1"/>
    <col min="5" max="5" width="19.140625" style="667" customWidth="1"/>
    <col min="6" max="6" width="19.140625" style="1180" customWidth="1"/>
    <col min="7" max="256" width="11.57421875" style="667" customWidth="1"/>
    <col min="257" max="257" width="33.7109375" style="667" customWidth="1"/>
    <col min="258" max="258" width="24.7109375" style="667" customWidth="1"/>
    <col min="259" max="259" width="23.00390625" style="667" customWidth="1"/>
    <col min="260" max="260" width="21.140625" style="667" customWidth="1"/>
    <col min="261" max="262" width="19.140625" style="667" customWidth="1"/>
    <col min="263" max="512" width="11.57421875" style="667" customWidth="1"/>
    <col min="513" max="513" width="33.7109375" style="667" customWidth="1"/>
    <col min="514" max="514" width="24.7109375" style="667" customWidth="1"/>
    <col min="515" max="515" width="23.00390625" style="667" customWidth="1"/>
    <col min="516" max="516" width="21.140625" style="667" customWidth="1"/>
    <col min="517" max="518" width="19.140625" style="667" customWidth="1"/>
    <col min="519" max="768" width="11.57421875" style="667" customWidth="1"/>
    <col min="769" max="769" width="33.7109375" style="667" customWidth="1"/>
    <col min="770" max="770" width="24.7109375" style="667" customWidth="1"/>
    <col min="771" max="771" width="23.00390625" style="667" customWidth="1"/>
    <col min="772" max="772" width="21.140625" style="667" customWidth="1"/>
    <col min="773" max="774" width="19.140625" style="667" customWidth="1"/>
    <col min="775" max="1024" width="11.57421875" style="667" customWidth="1"/>
    <col min="1025" max="1025" width="33.7109375" style="667" customWidth="1"/>
    <col min="1026" max="1026" width="24.7109375" style="667" customWidth="1"/>
    <col min="1027" max="1027" width="23.00390625" style="667" customWidth="1"/>
    <col min="1028" max="1028" width="21.140625" style="667" customWidth="1"/>
    <col min="1029" max="1030" width="19.140625" style="667" customWidth="1"/>
    <col min="1031" max="1280" width="11.57421875" style="667" customWidth="1"/>
    <col min="1281" max="1281" width="33.7109375" style="667" customWidth="1"/>
    <col min="1282" max="1282" width="24.7109375" style="667" customWidth="1"/>
    <col min="1283" max="1283" width="23.00390625" style="667" customWidth="1"/>
    <col min="1284" max="1284" width="21.140625" style="667" customWidth="1"/>
    <col min="1285" max="1286" width="19.140625" style="667" customWidth="1"/>
    <col min="1287" max="1536" width="11.57421875" style="667" customWidth="1"/>
    <col min="1537" max="1537" width="33.7109375" style="667" customWidth="1"/>
    <col min="1538" max="1538" width="24.7109375" style="667" customWidth="1"/>
    <col min="1539" max="1539" width="23.00390625" style="667" customWidth="1"/>
    <col min="1540" max="1540" width="21.140625" style="667" customWidth="1"/>
    <col min="1541" max="1542" width="19.140625" style="667" customWidth="1"/>
    <col min="1543" max="1792" width="11.57421875" style="667" customWidth="1"/>
    <col min="1793" max="1793" width="33.7109375" style="667" customWidth="1"/>
    <col min="1794" max="1794" width="24.7109375" style="667" customWidth="1"/>
    <col min="1795" max="1795" width="23.00390625" style="667" customWidth="1"/>
    <col min="1796" max="1796" width="21.140625" style="667" customWidth="1"/>
    <col min="1797" max="1798" width="19.140625" style="667" customWidth="1"/>
    <col min="1799" max="2048" width="11.57421875" style="667" customWidth="1"/>
    <col min="2049" max="2049" width="33.7109375" style="667" customWidth="1"/>
    <col min="2050" max="2050" width="24.7109375" style="667" customWidth="1"/>
    <col min="2051" max="2051" width="23.00390625" style="667" customWidth="1"/>
    <col min="2052" max="2052" width="21.140625" style="667" customWidth="1"/>
    <col min="2053" max="2054" width="19.140625" style="667" customWidth="1"/>
    <col min="2055" max="2304" width="11.57421875" style="667" customWidth="1"/>
    <col min="2305" max="2305" width="33.7109375" style="667" customWidth="1"/>
    <col min="2306" max="2306" width="24.7109375" style="667" customWidth="1"/>
    <col min="2307" max="2307" width="23.00390625" style="667" customWidth="1"/>
    <col min="2308" max="2308" width="21.140625" style="667" customWidth="1"/>
    <col min="2309" max="2310" width="19.140625" style="667" customWidth="1"/>
    <col min="2311" max="2560" width="11.57421875" style="667" customWidth="1"/>
    <col min="2561" max="2561" width="33.7109375" style="667" customWidth="1"/>
    <col min="2562" max="2562" width="24.7109375" style="667" customWidth="1"/>
    <col min="2563" max="2563" width="23.00390625" style="667" customWidth="1"/>
    <col min="2564" max="2564" width="21.140625" style="667" customWidth="1"/>
    <col min="2565" max="2566" width="19.140625" style="667" customWidth="1"/>
    <col min="2567" max="2816" width="11.57421875" style="667" customWidth="1"/>
    <col min="2817" max="2817" width="33.7109375" style="667" customWidth="1"/>
    <col min="2818" max="2818" width="24.7109375" style="667" customWidth="1"/>
    <col min="2819" max="2819" width="23.00390625" style="667" customWidth="1"/>
    <col min="2820" max="2820" width="21.140625" style="667" customWidth="1"/>
    <col min="2821" max="2822" width="19.140625" style="667" customWidth="1"/>
    <col min="2823" max="3072" width="11.57421875" style="667" customWidth="1"/>
    <col min="3073" max="3073" width="33.7109375" style="667" customWidth="1"/>
    <col min="3074" max="3074" width="24.7109375" style="667" customWidth="1"/>
    <col min="3075" max="3075" width="23.00390625" style="667" customWidth="1"/>
    <col min="3076" max="3076" width="21.140625" style="667" customWidth="1"/>
    <col min="3077" max="3078" width="19.140625" style="667" customWidth="1"/>
    <col min="3079" max="3328" width="11.57421875" style="667" customWidth="1"/>
    <col min="3329" max="3329" width="33.7109375" style="667" customWidth="1"/>
    <col min="3330" max="3330" width="24.7109375" style="667" customWidth="1"/>
    <col min="3331" max="3331" width="23.00390625" style="667" customWidth="1"/>
    <col min="3332" max="3332" width="21.140625" style="667" customWidth="1"/>
    <col min="3333" max="3334" width="19.140625" style="667" customWidth="1"/>
    <col min="3335" max="3584" width="11.57421875" style="667" customWidth="1"/>
    <col min="3585" max="3585" width="33.7109375" style="667" customWidth="1"/>
    <col min="3586" max="3586" width="24.7109375" style="667" customWidth="1"/>
    <col min="3587" max="3587" width="23.00390625" style="667" customWidth="1"/>
    <col min="3588" max="3588" width="21.140625" style="667" customWidth="1"/>
    <col min="3589" max="3590" width="19.140625" style="667" customWidth="1"/>
    <col min="3591" max="3840" width="11.57421875" style="667" customWidth="1"/>
    <col min="3841" max="3841" width="33.7109375" style="667" customWidth="1"/>
    <col min="3842" max="3842" width="24.7109375" style="667" customWidth="1"/>
    <col min="3843" max="3843" width="23.00390625" style="667" customWidth="1"/>
    <col min="3844" max="3844" width="21.140625" style="667" customWidth="1"/>
    <col min="3845" max="3846" width="19.140625" style="667" customWidth="1"/>
    <col min="3847" max="4096" width="11.57421875" style="667" customWidth="1"/>
    <col min="4097" max="4097" width="33.7109375" style="667" customWidth="1"/>
    <col min="4098" max="4098" width="24.7109375" style="667" customWidth="1"/>
    <col min="4099" max="4099" width="23.00390625" style="667" customWidth="1"/>
    <col min="4100" max="4100" width="21.140625" style="667" customWidth="1"/>
    <col min="4101" max="4102" width="19.140625" style="667" customWidth="1"/>
    <col min="4103" max="4352" width="11.57421875" style="667" customWidth="1"/>
    <col min="4353" max="4353" width="33.7109375" style="667" customWidth="1"/>
    <col min="4354" max="4354" width="24.7109375" style="667" customWidth="1"/>
    <col min="4355" max="4355" width="23.00390625" style="667" customWidth="1"/>
    <col min="4356" max="4356" width="21.140625" style="667" customWidth="1"/>
    <col min="4357" max="4358" width="19.140625" style="667" customWidth="1"/>
    <col min="4359" max="4608" width="11.57421875" style="667" customWidth="1"/>
    <col min="4609" max="4609" width="33.7109375" style="667" customWidth="1"/>
    <col min="4610" max="4610" width="24.7109375" style="667" customWidth="1"/>
    <col min="4611" max="4611" width="23.00390625" style="667" customWidth="1"/>
    <col min="4612" max="4612" width="21.140625" style="667" customWidth="1"/>
    <col min="4613" max="4614" width="19.140625" style="667" customWidth="1"/>
    <col min="4615" max="4864" width="11.57421875" style="667" customWidth="1"/>
    <col min="4865" max="4865" width="33.7109375" style="667" customWidth="1"/>
    <col min="4866" max="4866" width="24.7109375" style="667" customWidth="1"/>
    <col min="4867" max="4867" width="23.00390625" style="667" customWidth="1"/>
    <col min="4868" max="4868" width="21.140625" style="667" customWidth="1"/>
    <col min="4869" max="4870" width="19.140625" style="667" customWidth="1"/>
    <col min="4871" max="5120" width="11.57421875" style="667" customWidth="1"/>
    <col min="5121" max="5121" width="33.7109375" style="667" customWidth="1"/>
    <col min="5122" max="5122" width="24.7109375" style="667" customWidth="1"/>
    <col min="5123" max="5123" width="23.00390625" style="667" customWidth="1"/>
    <col min="5124" max="5124" width="21.140625" style="667" customWidth="1"/>
    <col min="5125" max="5126" width="19.140625" style="667" customWidth="1"/>
    <col min="5127" max="5376" width="11.57421875" style="667" customWidth="1"/>
    <col min="5377" max="5377" width="33.7109375" style="667" customWidth="1"/>
    <col min="5378" max="5378" width="24.7109375" style="667" customWidth="1"/>
    <col min="5379" max="5379" width="23.00390625" style="667" customWidth="1"/>
    <col min="5380" max="5380" width="21.140625" style="667" customWidth="1"/>
    <col min="5381" max="5382" width="19.140625" style="667" customWidth="1"/>
    <col min="5383" max="5632" width="11.57421875" style="667" customWidth="1"/>
    <col min="5633" max="5633" width="33.7109375" style="667" customWidth="1"/>
    <col min="5634" max="5634" width="24.7109375" style="667" customWidth="1"/>
    <col min="5635" max="5635" width="23.00390625" style="667" customWidth="1"/>
    <col min="5636" max="5636" width="21.140625" style="667" customWidth="1"/>
    <col min="5637" max="5638" width="19.140625" style="667" customWidth="1"/>
    <col min="5639" max="5888" width="11.57421875" style="667" customWidth="1"/>
    <col min="5889" max="5889" width="33.7109375" style="667" customWidth="1"/>
    <col min="5890" max="5890" width="24.7109375" style="667" customWidth="1"/>
    <col min="5891" max="5891" width="23.00390625" style="667" customWidth="1"/>
    <col min="5892" max="5892" width="21.140625" style="667" customWidth="1"/>
    <col min="5893" max="5894" width="19.140625" style="667" customWidth="1"/>
    <col min="5895" max="6144" width="11.57421875" style="667" customWidth="1"/>
    <col min="6145" max="6145" width="33.7109375" style="667" customWidth="1"/>
    <col min="6146" max="6146" width="24.7109375" style="667" customWidth="1"/>
    <col min="6147" max="6147" width="23.00390625" style="667" customWidth="1"/>
    <col min="6148" max="6148" width="21.140625" style="667" customWidth="1"/>
    <col min="6149" max="6150" width="19.140625" style="667" customWidth="1"/>
    <col min="6151" max="6400" width="11.57421875" style="667" customWidth="1"/>
    <col min="6401" max="6401" width="33.7109375" style="667" customWidth="1"/>
    <col min="6402" max="6402" width="24.7109375" style="667" customWidth="1"/>
    <col min="6403" max="6403" width="23.00390625" style="667" customWidth="1"/>
    <col min="6404" max="6404" width="21.140625" style="667" customWidth="1"/>
    <col min="6405" max="6406" width="19.140625" style="667" customWidth="1"/>
    <col min="6407" max="6656" width="11.57421875" style="667" customWidth="1"/>
    <col min="6657" max="6657" width="33.7109375" style="667" customWidth="1"/>
    <col min="6658" max="6658" width="24.7109375" style="667" customWidth="1"/>
    <col min="6659" max="6659" width="23.00390625" style="667" customWidth="1"/>
    <col min="6660" max="6660" width="21.140625" style="667" customWidth="1"/>
    <col min="6661" max="6662" width="19.140625" style="667" customWidth="1"/>
    <col min="6663" max="6912" width="11.57421875" style="667" customWidth="1"/>
    <col min="6913" max="6913" width="33.7109375" style="667" customWidth="1"/>
    <col min="6914" max="6914" width="24.7109375" style="667" customWidth="1"/>
    <col min="6915" max="6915" width="23.00390625" style="667" customWidth="1"/>
    <col min="6916" max="6916" width="21.140625" style="667" customWidth="1"/>
    <col min="6917" max="6918" width="19.140625" style="667" customWidth="1"/>
    <col min="6919" max="7168" width="11.57421875" style="667" customWidth="1"/>
    <col min="7169" max="7169" width="33.7109375" style="667" customWidth="1"/>
    <col min="7170" max="7170" width="24.7109375" style="667" customWidth="1"/>
    <col min="7171" max="7171" width="23.00390625" style="667" customWidth="1"/>
    <col min="7172" max="7172" width="21.140625" style="667" customWidth="1"/>
    <col min="7173" max="7174" width="19.140625" style="667" customWidth="1"/>
    <col min="7175" max="7424" width="11.57421875" style="667" customWidth="1"/>
    <col min="7425" max="7425" width="33.7109375" style="667" customWidth="1"/>
    <col min="7426" max="7426" width="24.7109375" style="667" customWidth="1"/>
    <col min="7427" max="7427" width="23.00390625" style="667" customWidth="1"/>
    <col min="7428" max="7428" width="21.140625" style="667" customWidth="1"/>
    <col min="7429" max="7430" width="19.140625" style="667" customWidth="1"/>
    <col min="7431" max="7680" width="11.57421875" style="667" customWidth="1"/>
    <col min="7681" max="7681" width="33.7109375" style="667" customWidth="1"/>
    <col min="7682" max="7682" width="24.7109375" style="667" customWidth="1"/>
    <col min="7683" max="7683" width="23.00390625" style="667" customWidth="1"/>
    <col min="7684" max="7684" width="21.140625" style="667" customWidth="1"/>
    <col min="7685" max="7686" width="19.140625" style="667" customWidth="1"/>
    <col min="7687" max="7936" width="11.57421875" style="667" customWidth="1"/>
    <col min="7937" max="7937" width="33.7109375" style="667" customWidth="1"/>
    <col min="7938" max="7938" width="24.7109375" style="667" customWidth="1"/>
    <col min="7939" max="7939" width="23.00390625" style="667" customWidth="1"/>
    <col min="7940" max="7940" width="21.140625" style="667" customWidth="1"/>
    <col min="7941" max="7942" width="19.140625" style="667" customWidth="1"/>
    <col min="7943" max="8192" width="11.57421875" style="667" customWidth="1"/>
    <col min="8193" max="8193" width="33.7109375" style="667" customWidth="1"/>
    <col min="8194" max="8194" width="24.7109375" style="667" customWidth="1"/>
    <col min="8195" max="8195" width="23.00390625" style="667" customWidth="1"/>
    <col min="8196" max="8196" width="21.140625" style="667" customWidth="1"/>
    <col min="8197" max="8198" width="19.140625" style="667" customWidth="1"/>
    <col min="8199" max="8448" width="11.57421875" style="667" customWidth="1"/>
    <col min="8449" max="8449" width="33.7109375" style="667" customWidth="1"/>
    <col min="8450" max="8450" width="24.7109375" style="667" customWidth="1"/>
    <col min="8451" max="8451" width="23.00390625" style="667" customWidth="1"/>
    <col min="8452" max="8452" width="21.140625" style="667" customWidth="1"/>
    <col min="8453" max="8454" width="19.140625" style="667" customWidth="1"/>
    <col min="8455" max="8704" width="11.57421875" style="667" customWidth="1"/>
    <col min="8705" max="8705" width="33.7109375" style="667" customWidth="1"/>
    <col min="8706" max="8706" width="24.7109375" style="667" customWidth="1"/>
    <col min="8707" max="8707" width="23.00390625" style="667" customWidth="1"/>
    <col min="8708" max="8708" width="21.140625" style="667" customWidth="1"/>
    <col min="8709" max="8710" width="19.140625" style="667" customWidth="1"/>
    <col min="8711" max="8960" width="11.57421875" style="667" customWidth="1"/>
    <col min="8961" max="8961" width="33.7109375" style="667" customWidth="1"/>
    <col min="8962" max="8962" width="24.7109375" style="667" customWidth="1"/>
    <col min="8963" max="8963" width="23.00390625" style="667" customWidth="1"/>
    <col min="8964" max="8964" width="21.140625" style="667" customWidth="1"/>
    <col min="8965" max="8966" width="19.140625" style="667" customWidth="1"/>
    <col min="8967" max="9216" width="11.57421875" style="667" customWidth="1"/>
    <col min="9217" max="9217" width="33.7109375" style="667" customWidth="1"/>
    <col min="9218" max="9218" width="24.7109375" style="667" customWidth="1"/>
    <col min="9219" max="9219" width="23.00390625" style="667" customWidth="1"/>
    <col min="9220" max="9220" width="21.140625" style="667" customWidth="1"/>
    <col min="9221" max="9222" width="19.140625" style="667" customWidth="1"/>
    <col min="9223" max="9472" width="11.57421875" style="667" customWidth="1"/>
    <col min="9473" max="9473" width="33.7109375" style="667" customWidth="1"/>
    <col min="9474" max="9474" width="24.7109375" style="667" customWidth="1"/>
    <col min="9475" max="9475" width="23.00390625" style="667" customWidth="1"/>
    <col min="9476" max="9476" width="21.140625" style="667" customWidth="1"/>
    <col min="9477" max="9478" width="19.140625" style="667" customWidth="1"/>
    <col min="9479" max="9728" width="11.57421875" style="667" customWidth="1"/>
    <col min="9729" max="9729" width="33.7109375" style="667" customWidth="1"/>
    <col min="9730" max="9730" width="24.7109375" style="667" customWidth="1"/>
    <col min="9731" max="9731" width="23.00390625" style="667" customWidth="1"/>
    <col min="9732" max="9732" width="21.140625" style="667" customWidth="1"/>
    <col min="9733" max="9734" width="19.140625" style="667" customWidth="1"/>
    <col min="9735" max="9984" width="11.57421875" style="667" customWidth="1"/>
    <col min="9985" max="9985" width="33.7109375" style="667" customWidth="1"/>
    <col min="9986" max="9986" width="24.7109375" style="667" customWidth="1"/>
    <col min="9987" max="9987" width="23.00390625" style="667" customWidth="1"/>
    <col min="9988" max="9988" width="21.140625" style="667" customWidth="1"/>
    <col min="9989" max="9990" width="19.140625" style="667" customWidth="1"/>
    <col min="9991" max="10240" width="11.57421875" style="667" customWidth="1"/>
    <col min="10241" max="10241" width="33.7109375" style="667" customWidth="1"/>
    <col min="10242" max="10242" width="24.7109375" style="667" customWidth="1"/>
    <col min="10243" max="10243" width="23.00390625" style="667" customWidth="1"/>
    <col min="10244" max="10244" width="21.140625" style="667" customWidth="1"/>
    <col min="10245" max="10246" width="19.140625" style="667" customWidth="1"/>
    <col min="10247" max="10496" width="11.57421875" style="667" customWidth="1"/>
    <col min="10497" max="10497" width="33.7109375" style="667" customWidth="1"/>
    <col min="10498" max="10498" width="24.7109375" style="667" customWidth="1"/>
    <col min="10499" max="10499" width="23.00390625" style="667" customWidth="1"/>
    <col min="10500" max="10500" width="21.140625" style="667" customWidth="1"/>
    <col min="10501" max="10502" width="19.140625" style="667" customWidth="1"/>
    <col min="10503" max="10752" width="11.57421875" style="667" customWidth="1"/>
    <col min="10753" max="10753" width="33.7109375" style="667" customWidth="1"/>
    <col min="10754" max="10754" width="24.7109375" style="667" customWidth="1"/>
    <col min="10755" max="10755" width="23.00390625" style="667" customWidth="1"/>
    <col min="10756" max="10756" width="21.140625" style="667" customWidth="1"/>
    <col min="10757" max="10758" width="19.140625" style="667" customWidth="1"/>
    <col min="10759" max="11008" width="11.57421875" style="667" customWidth="1"/>
    <col min="11009" max="11009" width="33.7109375" style="667" customWidth="1"/>
    <col min="11010" max="11010" width="24.7109375" style="667" customWidth="1"/>
    <col min="11011" max="11011" width="23.00390625" style="667" customWidth="1"/>
    <col min="11012" max="11012" width="21.140625" style="667" customWidth="1"/>
    <col min="11013" max="11014" width="19.140625" style="667" customWidth="1"/>
    <col min="11015" max="11264" width="11.57421875" style="667" customWidth="1"/>
    <col min="11265" max="11265" width="33.7109375" style="667" customWidth="1"/>
    <col min="11266" max="11266" width="24.7109375" style="667" customWidth="1"/>
    <col min="11267" max="11267" width="23.00390625" style="667" customWidth="1"/>
    <col min="11268" max="11268" width="21.140625" style="667" customWidth="1"/>
    <col min="11269" max="11270" width="19.140625" style="667" customWidth="1"/>
    <col min="11271" max="11520" width="11.57421875" style="667" customWidth="1"/>
    <col min="11521" max="11521" width="33.7109375" style="667" customWidth="1"/>
    <col min="11522" max="11522" width="24.7109375" style="667" customWidth="1"/>
    <col min="11523" max="11523" width="23.00390625" style="667" customWidth="1"/>
    <col min="11524" max="11524" width="21.140625" style="667" customWidth="1"/>
    <col min="11525" max="11526" width="19.140625" style="667" customWidth="1"/>
    <col min="11527" max="11776" width="11.57421875" style="667" customWidth="1"/>
    <col min="11777" max="11777" width="33.7109375" style="667" customWidth="1"/>
    <col min="11778" max="11778" width="24.7109375" style="667" customWidth="1"/>
    <col min="11779" max="11779" width="23.00390625" style="667" customWidth="1"/>
    <col min="11780" max="11780" width="21.140625" style="667" customWidth="1"/>
    <col min="11781" max="11782" width="19.140625" style="667" customWidth="1"/>
    <col min="11783" max="12032" width="11.57421875" style="667" customWidth="1"/>
    <col min="12033" max="12033" width="33.7109375" style="667" customWidth="1"/>
    <col min="12034" max="12034" width="24.7109375" style="667" customWidth="1"/>
    <col min="12035" max="12035" width="23.00390625" style="667" customWidth="1"/>
    <col min="12036" max="12036" width="21.140625" style="667" customWidth="1"/>
    <col min="12037" max="12038" width="19.140625" style="667" customWidth="1"/>
    <col min="12039" max="12288" width="11.57421875" style="667" customWidth="1"/>
    <col min="12289" max="12289" width="33.7109375" style="667" customWidth="1"/>
    <col min="12290" max="12290" width="24.7109375" style="667" customWidth="1"/>
    <col min="12291" max="12291" width="23.00390625" style="667" customWidth="1"/>
    <col min="12292" max="12292" width="21.140625" style="667" customWidth="1"/>
    <col min="12293" max="12294" width="19.140625" style="667" customWidth="1"/>
    <col min="12295" max="12544" width="11.57421875" style="667" customWidth="1"/>
    <col min="12545" max="12545" width="33.7109375" style="667" customWidth="1"/>
    <col min="12546" max="12546" width="24.7109375" style="667" customWidth="1"/>
    <col min="12547" max="12547" width="23.00390625" style="667" customWidth="1"/>
    <col min="12548" max="12548" width="21.140625" style="667" customWidth="1"/>
    <col min="12549" max="12550" width="19.140625" style="667" customWidth="1"/>
    <col min="12551" max="12800" width="11.57421875" style="667" customWidth="1"/>
    <col min="12801" max="12801" width="33.7109375" style="667" customWidth="1"/>
    <col min="12802" max="12802" width="24.7109375" style="667" customWidth="1"/>
    <col min="12803" max="12803" width="23.00390625" style="667" customWidth="1"/>
    <col min="12804" max="12804" width="21.140625" style="667" customWidth="1"/>
    <col min="12805" max="12806" width="19.140625" style="667" customWidth="1"/>
    <col min="12807" max="13056" width="11.57421875" style="667" customWidth="1"/>
    <col min="13057" max="13057" width="33.7109375" style="667" customWidth="1"/>
    <col min="13058" max="13058" width="24.7109375" style="667" customWidth="1"/>
    <col min="13059" max="13059" width="23.00390625" style="667" customWidth="1"/>
    <col min="13060" max="13060" width="21.140625" style="667" customWidth="1"/>
    <col min="13061" max="13062" width="19.140625" style="667" customWidth="1"/>
    <col min="13063" max="13312" width="11.57421875" style="667" customWidth="1"/>
    <col min="13313" max="13313" width="33.7109375" style="667" customWidth="1"/>
    <col min="13314" max="13314" width="24.7109375" style="667" customWidth="1"/>
    <col min="13315" max="13315" width="23.00390625" style="667" customWidth="1"/>
    <col min="13316" max="13316" width="21.140625" style="667" customWidth="1"/>
    <col min="13317" max="13318" width="19.140625" style="667" customWidth="1"/>
    <col min="13319" max="13568" width="11.57421875" style="667" customWidth="1"/>
    <col min="13569" max="13569" width="33.7109375" style="667" customWidth="1"/>
    <col min="13570" max="13570" width="24.7109375" style="667" customWidth="1"/>
    <col min="13571" max="13571" width="23.00390625" style="667" customWidth="1"/>
    <col min="13572" max="13572" width="21.140625" style="667" customWidth="1"/>
    <col min="13573" max="13574" width="19.140625" style="667" customWidth="1"/>
    <col min="13575" max="13824" width="11.57421875" style="667" customWidth="1"/>
    <col min="13825" max="13825" width="33.7109375" style="667" customWidth="1"/>
    <col min="13826" max="13826" width="24.7109375" style="667" customWidth="1"/>
    <col min="13827" max="13827" width="23.00390625" style="667" customWidth="1"/>
    <col min="13828" max="13828" width="21.140625" style="667" customWidth="1"/>
    <col min="13829" max="13830" width="19.140625" style="667" customWidth="1"/>
    <col min="13831" max="14080" width="11.57421875" style="667" customWidth="1"/>
    <col min="14081" max="14081" width="33.7109375" style="667" customWidth="1"/>
    <col min="14082" max="14082" width="24.7109375" style="667" customWidth="1"/>
    <col min="14083" max="14083" width="23.00390625" style="667" customWidth="1"/>
    <col min="14084" max="14084" width="21.140625" style="667" customWidth="1"/>
    <col min="14085" max="14086" width="19.140625" style="667" customWidth="1"/>
    <col min="14087" max="14336" width="11.57421875" style="667" customWidth="1"/>
    <col min="14337" max="14337" width="33.7109375" style="667" customWidth="1"/>
    <col min="14338" max="14338" width="24.7109375" style="667" customWidth="1"/>
    <col min="14339" max="14339" width="23.00390625" style="667" customWidth="1"/>
    <col min="14340" max="14340" width="21.140625" style="667" customWidth="1"/>
    <col min="14341" max="14342" width="19.140625" style="667" customWidth="1"/>
    <col min="14343" max="14592" width="11.57421875" style="667" customWidth="1"/>
    <col min="14593" max="14593" width="33.7109375" style="667" customWidth="1"/>
    <col min="14594" max="14594" width="24.7109375" style="667" customWidth="1"/>
    <col min="14595" max="14595" width="23.00390625" style="667" customWidth="1"/>
    <col min="14596" max="14596" width="21.140625" style="667" customWidth="1"/>
    <col min="14597" max="14598" width="19.140625" style="667" customWidth="1"/>
    <col min="14599" max="14848" width="11.57421875" style="667" customWidth="1"/>
    <col min="14849" max="14849" width="33.7109375" style="667" customWidth="1"/>
    <col min="14850" max="14850" width="24.7109375" style="667" customWidth="1"/>
    <col min="14851" max="14851" width="23.00390625" style="667" customWidth="1"/>
    <col min="14852" max="14852" width="21.140625" style="667" customWidth="1"/>
    <col min="14853" max="14854" width="19.140625" style="667" customWidth="1"/>
    <col min="14855" max="15104" width="11.57421875" style="667" customWidth="1"/>
    <col min="15105" max="15105" width="33.7109375" style="667" customWidth="1"/>
    <col min="15106" max="15106" width="24.7109375" style="667" customWidth="1"/>
    <col min="15107" max="15107" width="23.00390625" style="667" customWidth="1"/>
    <col min="15108" max="15108" width="21.140625" style="667" customWidth="1"/>
    <col min="15109" max="15110" width="19.140625" style="667" customWidth="1"/>
    <col min="15111" max="15360" width="11.57421875" style="667" customWidth="1"/>
    <col min="15361" max="15361" width="33.7109375" style="667" customWidth="1"/>
    <col min="15362" max="15362" width="24.7109375" style="667" customWidth="1"/>
    <col min="15363" max="15363" width="23.00390625" style="667" customWidth="1"/>
    <col min="15364" max="15364" width="21.140625" style="667" customWidth="1"/>
    <col min="15365" max="15366" width="19.140625" style="667" customWidth="1"/>
    <col min="15367" max="15616" width="11.57421875" style="667" customWidth="1"/>
    <col min="15617" max="15617" width="33.7109375" style="667" customWidth="1"/>
    <col min="15618" max="15618" width="24.7109375" style="667" customWidth="1"/>
    <col min="15619" max="15619" width="23.00390625" style="667" customWidth="1"/>
    <col min="15620" max="15620" width="21.140625" style="667" customWidth="1"/>
    <col min="15621" max="15622" width="19.140625" style="667" customWidth="1"/>
    <col min="15623" max="15872" width="11.57421875" style="667" customWidth="1"/>
    <col min="15873" max="15873" width="33.7109375" style="667" customWidth="1"/>
    <col min="15874" max="15874" width="24.7109375" style="667" customWidth="1"/>
    <col min="15875" max="15875" width="23.00390625" style="667" customWidth="1"/>
    <col min="15876" max="15876" width="21.140625" style="667" customWidth="1"/>
    <col min="15877" max="15878" width="19.140625" style="667" customWidth="1"/>
    <col min="15879" max="16128" width="11.57421875" style="667" customWidth="1"/>
    <col min="16129" max="16129" width="33.7109375" style="667" customWidth="1"/>
    <col min="16130" max="16130" width="24.7109375" style="667" customWidth="1"/>
    <col min="16131" max="16131" width="23.00390625" style="667" customWidth="1"/>
    <col min="16132" max="16132" width="21.140625" style="667" customWidth="1"/>
    <col min="16133" max="16134" width="19.140625" style="667" customWidth="1"/>
    <col min="16135" max="16384" width="11.57421875" style="667" customWidth="1"/>
  </cols>
  <sheetData>
    <row r="1" spans="1:6" ht="21" customHeight="1">
      <c r="A1" s="1183" t="s">
        <v>1054</v>
      </c>
      <c r="B1" s="1153"/>
      <c r="C1" s="1153"/>
      <c r="D1" s="1153"/>
      <c r="E1" s="1153"/>
      <c r="F1" s="1153"/>
    </row>
    <row r="2" spans="1:6" s="1154" customFormat="1" ht="57.75" customHeight="1">
      <c r="A2" s="1402" t="s">
        <v>1046</v>
      </c>
      <c r="B2" s="1402"/>
      <c r="C2" s="1402"/>
      <c r="D2" s="1402"/>
      <c r="E2" s="1402"/>
      <c r="F2" s="1402"/>
    </row>
    <row r="3" spans="1:6" s="1156" customFormat="1" ht="24" customHeight="1">
      <c r="A3" s="1155">
        <v>44681</v>
      </c>
      <c r="B3" s="1155"/>
      <c r="C3" s="1155"/>
      <c r="D3" s="1155"/>
      <c r="E3" s="1155"/>
      <c r="F3" s="1155"/>
    </row>
    <row r="4" spans="1:6" s="1156" customFormat="1" ht="17.1" customHeight="1">
      <c r="A4" s="1403" t="s">
        <v>70</v>
      </c>
      <c r="B4" s="1403"/>
      <c r="C4" s="1403"/>
      <c r="D4" s="1403"/>
      <c r="E4" s="1403"/>
      <c r="F4" s="1403"/>
    </row>
    <row r="5" spans="1:6" s="1158" customFormat="1" ht="6" customHeight="1" thickBot="1">
      <c r="A5" s="1404"/>
      <c r="B5" s="1404"/>
      <c r="C5" s="1404"/>
      <c r="D5" s="1404"/>
      <c r="E5" s="1404"/>
      <c r="F5" s="1157"/>
    </row>
    <row r="6" spans="1:6" s="1162" customFormat="1" ht="55.5" customHeight="1">
      <c r="A6" s="1159" t="s">
        <v>1</v>
      </c>
      <c r="B6" s="1160" t="s">
        <v>1047</v>
      </c>
      <c r="C6" s="1160" t="s">
        <v>1048</v>
      </c>
      <c r="D6" s="1160" t="s">
        <v>1049</v>
      </c>
      <c r="E6" s="1160" t="s">
        <v>1050</v>
      </c>
      <c r="F6" s="1161" t="s">
        <v>1051</v>
      </c>
    </row>
    <row r="7" spans="1:8" s="1166" customFormat="1" ht="20.1" customHeight="1">
      <c r="A7" s="871" t="s">
        <v>28</v>
      </c>
      <c r="B7" s="1163" t="s">
        <v>39</v>
      </c>
      <c r="C7" s="1163">
        <v>35914.37487</v>
      </c>
      <c r="D7" s="1163" t="s">
        <v>39</v>
      </c>
      <c r="E7" s="1163" t="s">
        <v>39</v>
      </c>
      <c r="F7" s="1164">
        <v>35914.37487</v>
      </c>
      <c r="G7" s="1165"/>
      <c r="H7" s="871"/>
    </row>
    <row r="8" spans="1:8" s="1166" customFormat="1" ht="20.1" customHeight="1">
      <c r="A8" s="871" t="s">
        <v>29</v>
      </c>
      <c r="B8" s="1163" t="s">
        <v>39</v>
      </c>
      <c r="C8" s="1163">
        <v>17725.65877055158</v>
      </c>
      <c r="D8" s="1163" t="s">
        <v>39</v>
      </c>
      <c r="E8" s="1163" t="s">
        <v>39</v>
      </c>
      <c r="F8" s="1164">
        <v>17725.65877</v>
      </c>
      <c r="G8" s="1167"/>
      <c r="H8" s="871"/>
    </row>
    <row r="9" spans="1:8" s="1166" customFormat="1" ht="20.1" customHeight="1">
      <c r="A9" s="871" t="s">
        <v>30</v>
      </c>
      <c r="B9" s="1163" t="s">
        <v>39</v>
      </c>
      <c r="C9" s="1163">
        <v>11827.538785272882</v>
      </c>
      <c r="D9" s="1163" t="s">
        <v>39</v>
      </c>
      <c r="E9" s="1163">
        <v>11580.79505293178</v>
      </c>
      <c r="F9" s="1164">
        <v>23408.33384</v>
      </c>
      <c r="G9" s="1167"/>
      <c r="H9" s="871"/>
    </row>
    <row r="10" spans="1:8" s="1166" customFormat="1" ht="20.1" customHeight="1">
      <c r="A10" s="871" t="s">
        <v>31</v>
      </c>
      <c r="B10" s="1163" t="s">
        <v>39</v>
      </c>
      <c r="C10" s="1163">
        <v>8889.825210696594</v>
      </c>
      <c r="D10" s="1163" t="s">
        <v>39</v>
      </c>
      <c r="E10" s="1163">
        <v>10961.933008700851</v>
      </c>
      <c r="F10" s="1164">
        <v>19851.758219397445</v>
      </c>
      <c r="G10" s="1167"/>
      <c r="H10" s="871"/>
    </row>
    <row r="11" spans="1:8" s="1166" customFormat="1" ht="20.1" customHeight="1">
      <c r="A11" s="871" t="s">
        <v>32</v>
      </c>
      <c r="B11" s="1163">
        <v>8610.79909</v>
      </c>
      <c r="C11" s="1163" t="s">
        <v>39</v>
      </c>
      <c r="D11" s="1163" t="s">
        <v>39</v>
      </c>
      <c r="E11" s="1163" t="s">
        <v>39</v>
      </c>
      <c r="F11" s="1164">
        <v>8610.79909</v>
      </c>
      <c r="G11" s="1167"/>
      <c r="H11" s="871"/>
    </row>
    <row r="12" spans="1:8" s="1166" customFormat="1" ht="20.1" customHeight="1">
      <c r="A12" s="682" t="s">
        <v>33</v>
      </c>
      <c r="B12" s="1163">
        <v>40709.19036</v>
      </c>
      <c r="C12" s="1163" t="s">
        <v>39</v>
      </c>
      <c r="D12" s="1163" t="s">
        <v>39</v>
      </c>
      <c r="E12" s="1163" t="s">
        <v>39</v>
      </c>
      <c r="F12" s="1164">
        <v>40709.19036</v>
      </c>
      <c r="G12" s="1167"/>
      <c r="H12" s="871"/>
    </row>
    <row r="13" spans="1:8" s="1166" customFormat="1" ht="20.1" customHeight="1">
      <c r="A13" s="871" t="s">
        <v>34</v>
      </c>
      <c r="B13" s="1163">
        <v>34.47286</v>
      </c>
      <c r="C13" s="1163" t="s">
        <v>39</v>
      </c>
      <c r="D13" s="1163" t="s">
        <v>39</v>
      </c>
      <c r="E13" s="1163" t="s">
        <v>39</v>
      </c>
      <c r="F13" s="1164">
        <v>34.47286</v>
      </c>
      <c r="G13" s="1167"/>
      <c r="H13" s="871"/>
    </row>
    <row r="14" spans="1:8" s="1166" customFormat="1" ht="20.1" customHeight="1">
      <c r="A14" s="871" t="s">
        <v>35</v>
      </c>
      <c r="B14" s="1163">
        <v>23434.63786</v>
      </c>
      <c r="C14" s="1163" t="s">
        <v>39</v>
      </c>
      <c r="D14" s="1163" t="s">
        <v>39</v>
      </c>
      <c r="E14" s="1163" t="s">
        <v>39</v>
      </c>
      <c r="F14" s="1164">
        <v>23434.63786</v>
      </c>
      <c r="G14" s="1167"/>
      <c r="H14" s="871"/>
    </row>
    <row r="15" spans="1:8" s="1166" customFormat="1" ht="20.1" customHeight="1">
      <c r="A15" s="871" t="s">
        <v>36</v>
      </c>
      <c r="B15" s="1163">
        <v>12399.42612</v>
      </c>
      <c r="C15" s="1163" t="s">
        <v>39</v>
      </c>
      <c r="D15" s="1163" t="s">
        <v>39</v>
      </c>
      <c r="E15" s="1163" t="s">
        <v>39</v>
      </c>
      <c r="F15" s="1164">
        <v>12399.42612</v>
      </c>
      <c r="G15" s="1167"/>
      <c r="H15" s="871"/>
    </row>
    <row r="16" spans="1:8" s="1166" customFormat="1" ht="20.1" customHeight="1">
      <c r="A16" s="871" t="s">
        <v>37</v>
      </c>
      <c r="B16" s="1163">
        <v>17220.931149999997</v>
      </c>
      <c r="C16" s="1163" t="s">
        <v>39</v>
      </c>
      <c r="D16" s="1163" t="s">
        <v>39</v>
      </c>
      <c r="E16" s="1163" t="s">
        <v>39</v>
      </c>
      <c r="F16" s="1164">
        <v>17220.931149999997</v>
      </c>
      <c r="G16" s="1167"/>
      <c r="H16" s="871"/>
    </row>
    <row r="17" spans="1:8" s="1171" customFormat="1" ht="21.95" customHeight="1">
      <c r="A17" s="1168" t="s">
        <v>38</v>
      </c>
      <c r="B17" s="1169">
        <v>102409.45744</v>
      </c>
      <c r="C17" s="1169">
        <v>74357.39763652105</v>
      </c>
      <c r="D17" s="1169" t="s">
        <v>39</v>
      </c>
      <c r="E17" s="1169">
        <v>22542.72806163263</v>
      </c>
      <c r="F17" s="1169">
        <v>199309.58313939744</v>
      </c>
      <c r="G17" s="1167"/>
      <c r="H17" s="1170"/>
    </row>
    <row r="18" spans="1:6" s="1174" customFormat="1" ht="7.5" customHeight="1" thickBot="1">
      <c r="A18" s="1172"/>
      <c r="B18" s="1173"/>
      <c r="C18" s="1173"/>
      <c r="D18" s="1173"/>
      <c r="E18" s="1173"/>
      <c r="F18" s="1173"/>
    </row>
    <row r="19" spans="1:6" s="1175" customFormat="1" ht="27.75" customHeight="1">
      <c r="A19" s="1405" t="s">
        <v>1052</v>
      </c>
      <c r="B19" s="1405"/>
      <c r="C19" s="1405"/>
      <c r="D19" s="1405"/>
      <c r="E19" s="1405"/>
      <c r="F19" s="1405"/>
    </row>
    <row r="20" spans="1:6" s="1175" customFormat="1" ht="16.5" customHeight="1">
      <c r="A20" s="433"/>
      <c r="B20" s="1176"/>
      <c r="C20" s="1176"/>
      <c r="D20" s="1176"/>
      <c r="E20" s="1176"/>
      <c r="F20" s="1177"/>
    </row>
    <row r="21" spans="3:6" s="1174" customFormat="1" ht="15">
      <c r="C21" s="1178"/>
      <c r="F21" s="1179"/>
    </row>
    <row r="22" s="1174" customFormat="1" ht="15">
      <c r="F22" s="1179"/>
    </row>
    <row r="23" s="1174" customFormat="1" ht="15">
      <c r="F23" s="1179"/>
    </row>
    <row r="24" s="1174" customFormat="1" ht="15">
      <c r="F24" s="1179"/>
    </row>
    <row r="25" s="1174" customFormat="1" ht="15">
      <c r="F25" s="1179"/>
    </row>
    <row r="26" s="1174" customFormat="1" ht="15">
      <c r="F26" s="1179"/>
    </row>
    <row r="27" s="1174" customFormat="1" ht="15">
      <c r="F27" s="1179"/>
    </row>
    <row r="28" s="1174" customFormat="1" ht="15">
      <c r="F28" s="1179"/>
    </row>
    <row r="29" s="1174" customFormat="1" ht="15">
      <c r="F29" s="1179"/>
    </row>
    <row r="30" s="1174" customFormat="1" ht="15">
      <c r="F30" s="1179"/>
    </row>
    <row r="31" s="1174" customFormat="1" ht="15">
      <c r="F31" s="1179"/>
    </row>
    <row r="32" s="1174" customFormat="1" ht="15">
      <c r="F32" s="1179"/>
    </row>
    <row r="33" s="1174" customFormat="1" ht="15">
      <c r="F33" s="1179"/>
    </row>
    <row r="34" s="1174" customFormat="1" ht="15">
      <c r="F34" s="1179"/>
    </row>
    <row r="35" s="1174" customFormat="1" ht="15">
      <c r="F35" s="1179"/>
    </row>
    <row r="36" s="1174" customFormat="1" ht="15">
      <c r="F36" s="1179"/>
    </row>
    <row r="37" s="1174" customFormat="1" ht="15">
      <c r="F37" s="1179"/>
    </row>
    <row r="38" s="1174" customFormat="1" ht="15">
      <c r="F38" s="1179"/>
    </row>
    <row r="39" s="1174" customFormat="1" ht="15">
      <c r="F39" s="1179"/>
    </row>
    <row r="40" s="1174" customFormat="1" ht="15">
      <c r="F40" s="1179"/>
    </row>
    <row r="41" s="1174" customFormat="1" ht="15">
      <c r="F41" s="1179"/>
    </row>
    <row r="42" s="1174" customFormat="1" ht="15">
      <c r="F42" s="1179"/>
    </row>
    <row r="43" s="1174" customFormat="1" ht="15">
      <c r="F43" s="1179"/>
    </row>
    <row r="44" s="1174" customFormat="1" ht="15">
      <c r="F44" s="1179"/>
    </row>
    <row r="45" s="1174" customFormat="1" ht="15">
      <c r="F45" s="1179"/>
    </row>
    <row r="46" s="1174" customFormat="1" ht="15">
      <c r="F46" s="1179"/>
    </row>
    <row r="47" s="1174" customFormat="1" ht="15">
      <c r="F47" s="1179"/>
    </row>
    <row r="48" s="1174" customFormat="1" ht="15">
      <c r="F48" s="1179"/>
    </row>
    <row r="49" s="1174" customFormat="1" ht="15">
      <c r="F49" s="1179"/>
    </row>
    <row r="50" s="1174" customFormat="1" ht="15">
      <c r="F50" s="1179"/>
    </row>
    <row r="51" s="1174" customFormat="1" ht="15">
      <c r="F51" s="1179"/>
    </row>
    <row r="52" s="1174" customFormat="1" ht="15">
      <c r="F52" s="1179"/>
    </row>
    <row r="53" s="1174" customFormat="1" ht="15">
      <c r="F53" s="1179"/>
    </row>
    <row r="54" s="1174" customFormat="1" ht="15">
      <c r="F54" s="1179"/>
    </row>
    <row r="55" s="1174" customFormat="1" ht="15">
      <c r="F55" s="1179"/>
    </row>
    <row r="56" s="1174" customFormat="1" ht="15">
      <c r="F56" s="1179"/>
    </row>
    <row r="57" s="1174" customFormat="1" ht="15">
      <c r="F57" s="1179"/>
    </row>
    <row r="58" s="1174" customFormat="1" ht="15">
      <c r="F58" s="1179"/>
    </row>
    <row r="59" s="1174" customFormat="1" ht="15">
      <c r="F59" s="1179"/>
    </row>
    <row r="60" s="1174" customFormat="1" ht="15">
      <c r="F60" s="1179"/>
    </row>
    <row r="61" s="1174" customFormat="1" ht="15">
      <c r="F61" s="1179"/>
    </row>
    <row r="62" s="1174" customFormat="1" ht="15">
      <c r="F62" s="1179"/>
    </row>
    <row r="63" s="1174" customFormat="1" ht="15">
      <c r="F63" s="1179"/>
    </row>
    <row r="64" s="1174" customFormat="1" ht="15">
      <c r="F64" s="1179"/>
    </row>
    <row r="65" s="1174" customFormat="1" ht="15">
      <c r="F65" s="1179"/>
    </row>
    <row r="66" s="1174" customFormat="1" ht="15">
      <c r="F66" s="1179"/>
    </row>
    <row r="67" s="1174" customFormat="1" ht="15">
      <c r="F67" s="1179"/>
    </row>
    <row r="68" s="1174" customFormat="1" ht="15">
      <c r="F68" s="1179"/>
    </row>
    <row r="69" s="1174" customFormat="1" ht="15">
      <c r="F69" s="1179"/>
    </row>
    <row r="70" s="1174" customFormat="1" ht="15">
      <c r="F70" s="1179"/>
    </row>
    <row r="71" s="1174" customFormat="1" ht="15">
      <c r="F71" s="1179"/>
    </row>
    <row r="72" s="1174" customFormat="1" ht="15">
      <c r="F72" s="1179"/>
    </row>
    <row r="73" s="1174" customFormat="1" ht="15">
      <c r="F73" s="1179"/>
    </row>
    <row r="74" s="1174" customFormat="1" ht="15">
      <c r="F74" s="1179"/>
    </row>
    <row r="75" s="1174" customFormat="1" ht="15">
      <c r="F75" s="1179"/>
    </row>
    <row r="76" s="1174" customFormat="1" ht="15">
      <c r="F76" s="1179"/>
    </row>
    <row r="77" s="1174" customFormat="1" ht="15">
      <c r="F77" s="1179"/>
    </row>
    <row r="78" s="1174" customFormat="1" ht="15">
      <c r="F78" s="1179"/>
    </row>
    <row r="79" s="1174" customFormat="1" ht="15">
      <c r="F79" s="1179"/>
    </row>
    <row r="80" s="1174" customFormat="1" ht="15">
      <c r="F80" s="1179"/>
    </row>
    <row r="81" s="1174" customFormat="1" ht="15">
      <c r="F81" s="1179"/>
    </row>
    <row r="82" s="1174" customFormat="1" ht="15">
      <c r="F82" s="1179"/>
    </row>
    <row r="83" s="1174" customFormat="1" ht="15">
      <c r="F83" s="1179"/>
    </row>
    <row r="84" s="1174" customFormat="1" ht="15">
      <c r="F84" s="1179"/>
    </row>
    <row r="85" s="1174" customFormat="1" ht="15">
      <c r="F85" s="1179"/>
    </row>
    <row r="86" s="1174" customFormat="1" ht="15">
      <c r="F86" s="1179"/>
    </row>
    <row r="87" s="1174" customFormat="1" ht="15">
      <c r="F87" s="1179"/>
    </row>
    <row r="88" s="1174" customFormat="1" ht="15">
      <c r="F88" s="1179"/>
    </row>
    <row r="89" s="1174" customFormat="1" ht="15">
      <c r="F89" s="1179"/>
    </row>
    <row r="90" s="1174" customFormat="1" ht="15">
      <c r="F90" s="1179"/>
    </row>
    <row r="91" s="1174" customFormat="1" ht="15">
      <c r="F91" s="1179"/>
    </row>
    <row r="92" s="1174" customFormat="1" ht="15">
      <c r="F92" s="1179"/>
    </row>
    <row r="93" s="1174" customFormat="1" ht="15">
      <c r="F93" s="1179"/>
    </row>
    <row r="94" s="1174" customFormat="1" ht="15">
      <c r="F94" s="1179"/>
    </row>
    <row r="95" s="1174" customFormat="1" ht="15">
      <c r="F95" s="1179"/>
    </row>
    <row r="96" s="1174" customFormat="1" ht="15">
      <c r="F96" s="1179"/>
    </row>
    <row r="97" s="1174" customFormat="1" ht="15">
      <c r="F97" s="1179"/>
    </row>
    <row r="98" s="1174" customFormat="1" ht="15">
      <c r="F98" s="1179"/>
    </row>
    <row r="99" s="1174" customFormat="1" ht="15">
      <c r="F99" s="1179"/>
    </row>
    <row r="100" s="1174" customFormat="1" ht="15">
      <c r="F100" s="1179"/>
    </row>
    <row r="101" s="1174" customFormat="1" ht="15">
      <c r="F101" s="1179"/>
    </row>
    <row r="102" s="1174" customFormat="1" ht="15">
      <c r="F102" s="1179"/>
    </row>
    <row r="103" s="1174" customFormat="1" ht="15">
      <c r="F103" s="1179"/>
    </row>
    <row r="104" s="1174" customFormat="1" ht="15">
      <c r="F104" s="1179"/>
    </row>
    <row r="105" s="1174" customFormat="1" ht="15">
      <c r="F105" s="1179"/>
    </row>
    <row r="106" s="1174" customFormat="1" ht="15">
      <c r="F106" s="1179"/>
    </row>
    <row r="107" s="1174" customFormat="1" ht="15">
      <c r="F107" s="1179"/>
    </row>
    <row r="108" s="1174" customFormat="1" ht="15">
      <c r="F108" s="1179"/>
    </row>
    <row r="109" s="1174" customFormat="1" ht="15">
      <c r="F109" s="1179"/>
    </row>
    <row r="110" s="1174" customFormat="1" ht="15">
      <c r="F110" s="1179"/>
    </row>
    <row r="111" s="1174" customFormat="1" ht="15">
      <c r="F111" s="1179"/>
    </row>
    <row r="112" s="1174" customFormat="1" ht="15">
      <c r="F112" s="1179"/>
    </row>
    <row r="113" s="1174" customFormat="1" ht="15">
      <c r="F113" s="1179"/>
    </row>
    <row r="114" s="1174" customFormat="1" ht="15">
      <c r="F114" s="1179"/>
    </row>
    <row r="115" s="1174" customFormat="1" ht="15">
      <c r="F115" s="1179"/>
    </row>
    <row r="116" s="1174" customFormat="1" ht="15">
      <c r="F116" s="1179"/>
    </row>
    <row r="117" s="1174" customFormat="1" ht="15">
      <c r="F117" s="1179"/>
    </row>
    <row r="118" s="1174" customFormat="1" ht="15">
      <c r="F118" s="1179"/>
    </row>
    <row r="119" s="1174" customFormat="1" ht="15">
      <c r="F119" s="1179"/>
    </row>
    <row r="120" s="1174" customFormat="1" ht="15">
      <c r="F120" s="1179"/>
    </row>
    <row r="121" s="1174" customFormat="1" ht="15">
      <c r="F121" s="1179"/>
    </row>
    <row r="122" s="1174" customFormat="1" ht="15">
      <c r="F122" s="1179"/>
    </row>
    <row r="123" s="1174" customFormat="1" ht="15">
      <c r="F123" s="1179"/>
    </row>
    <row r="124" s="1174" customFormat="1" ht="15">
      <c r="F124" s="1179"/>
    </row>
    <row r="125" s="1174" customFormat="1" ht="15">
      <c r="F125" s="1179"/>
    </row>
    <row r="126" s="1174" customFormat="1" ht="15">
      <c r="F126" s="1179"/>
    </row>
    <row r="127" s="1174" customFormat="1" ht="15">
      <c r="F127" s="1179"/>
    </row>
    <row r="128" s="1174" customFormat="1" ht="15">
      <c r="F128" s="1179"/>
    </row>
    <row r="129" s="1174" customFormat="1" ht="15">
      <c r="F129" s="1179"/>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57421875" defaultRowHeight="15"/>
  <cols>
    <col min="1" max="1" width="31.57421875" style="5" customWidth="1"/>
    <col min="2" max="9" width="15.421875" style="5" customWidth="1"/>
    <col min="10" max="17" width="11.57421875" style="5" customWidth="1"/>
    <col min="18" max="18" width="12.8515625" style="5" customWidth="1"/>
    <col min="19" max="16384" width="11.57421875" style="5" customWidth="1"/>
  </cols>
  <sheetData>
    <row r="1" spans="1:9" s="2" customFormat="1" ht="19.5" customHeight="1">
      <c r="A1" s="1183" t="s">
        <v>1054</v>
      </c>
      <c r="B1" s="65"/>
      <c r="C1" s="65"/>
      <c r="D1" s="65"/>
      <c r="E1" s="65"/>
      <c r="F1" s="65"/>
      <c r="G1" s="65"/>
      <c r="H1" s="65"/>
      <c r="I1" s="65"/>
    </row>
    <row r="2" spans="1:9" s="503" customFormat="1" ht="34.5" customHeight="1">
      <c r="A2" s="1315" t="s">
        <v>575</v>
      </c>
      <c r="B2" s="1315"/>
      <c r="C2" s="1315"/>
      <c r="D2" s="1315"/>
      <c r="E2" s="1315"/>
      <c r="F2" s="1315"/>
      <c r="G2" s="1315"/>
      <c r="H2" s="1315"/>
      <c r="I2" s="1315"/>
    </row>
    <row r="3" spans="1:9" s="504" customFormat="1" ht="24.75" customHeight="1">
      <c r="A3" s="1316">
        <v>44681</v>
      </c>
      <c r="B3" s="1316"/>
      <c r="C3" s="1316"/>
      <c r="D3" s="1316"/>
      <c r="E3" s="1316"/>
      <c r="F3" s="1316"/>
      <c r="G3" s="1316"/>
      <c r="H3" s="1316"/>
      <c r="I3" s="1316"/>
    </row>
    <row r="4" spans="1:9" s="505" customFormat="1" ht="23.25" customHeight="1">
      <c r="A4" s="1317" t="s">
        <v>65</v>
      </c>
      <c r="B4" s="1317"/>
      <c r="C4" s="1317"/>
      <c r="D4" s="1317"/>
      <c r="E4" s="1317"/>
      <c r="F4" s="1317"/>
      <c r="G4" s="1317"/>
      <c r="H4" s="1317"/>
      <c r="I4" s="1317"/>
    </row>
    <row r="5" s="507" customFormat="1" ht="13.5" thickBot="1">
      <c r="A5" s="506"/>
    </row>
    <row r="6" spans="1:9" s="507" customFormat="1" ht="23.25" customHeight="1">
      <c r="A6" s="1338" t="s">
        <v>1</v>
      </c>
      <c r="B6" s="1340" t="s">
        <v>461</v>
      </c>
      <c r="C6" s="1340" t="s">
        <v>576</v>
      </c>
      <c r="D6" s="1340" t="s">
        <v>577</v>
      </c>
      <c r="E6" s="1340" t="s">
        <v>578</v>
      </c>
      <c r="F6" s="1340" t="s">
        <v>579</v>
      </c>
      <c r="G6" s="1340" t="s">
        <v>580</v>
      </c>
      <c r="H6" s="1340" t="s">
        <v>581</v>
      </c>
      <c r="I6" s="1406" t="s">
        <v>582</v>
      </c>
    </row>
    <row r="7" spans="1:9" s="507" customFormat="1" ht="54" customHeight="1">
      <c r="A7" s="1408"/>
      <c r="B7" s="1341"/>
      <c r="C7" s="1341"/>
      <c r="D7" s="1341"/>
      <c r="E7" s="1341"/>
      <c r="F7" s="1341"/>
      <c r="G7" s="1341"/>
      <c r="H7" s="1341"/>
      <c r="I7" s="1407"/>
    </row>
    <row r="8" spans="1:9" s="507" customFormat="1" ht="9" customHeight="1">
      <c r="A8" s="508"/>
      <c r="B8" s="509"/>
      <c r="C8" s="510"/>
      <c r="D8" s="510"/>
      <c r="E8" s="510"/>
      <c r="F8" s="510"/>
      <c r="G8" s="510"/>
      <c r="H8" s="511"/>
      <c r="I8" s="512"/>
    </row>
    <row r="9" spans="1:169" s="14" customFormat="1" ht="23.1" customHeight="1">
      <c r="A9" s="79" t="s">
        <v>28</v>
      </c>
      <c r="B9" s="513">
        <v>12.165331379665908</v>
      </c>
      <c r="C9" s="513">
        <v>2.565786388457101</v>
      </c>
      <c r="D9" s="513">
        <v>70.80722839029201</v>
      </c>
      <c r="E9" s="513">
        <v>2.7692705633597896</v>
      </c>
      <c r="F9" s="513">
        <v>0.006134469790968314</v>
      </c>
      <c r="G9" s="513">
        <v>0.6580067062972829</v>
      </c>
      <c r="H9" s="513">
        <v>11.028242102136941</v>
      </c>
      <c r="I9" s="514">
        <v>2735656.96333</v>
      </c>
      <c r="J9" s="515"/>
      <c r="K9" s="515"/>
      <c r="L9" s="515"/>
      <c r="M9" s="515"/>
      <c r="N9" s="515"/>
      <c r="O9" s="515"/>
      <c r="P9" s="515"/>
      <c r="Q9" s="515"/>
      <c r="R9" s="515"/>
      <c r="S9" s="516"/>
      <c r="T9" s="516"/>
      <c r="U9" s="516"/>
      <c r="V9" s="516"/>
      <c r="W9" s="516"/>
      <c r="X9" s="516"/>
      <c r="Y9" s="516"/>
      <c r="Z9" s="516"/>
      <c r="AA9" s="516"/>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row>
    <row r="10" spans="1:169" s="14" customFormat="1" ht="23.1" customHeight="1">
      <c r="A10" s="21" t="s">
        <v>29</v>
      </c>
      <c r="B10" s="513">
        <v>11.839391790218189</v>
      </c>
      <c r="C10" s="513">
        <v>6.7394161182653605</v>
      </c>
      <c r="D10" s="513">
        <v>74.96602047220236</v>
      </c>
      <c r="E10" s="513">
        <v>1.6324116001144091</v>
      </c>
      <c r="F10" s="513" t="s">
        <v>39</v>
      </c>
      <c r="G10" s="513">
        <v>1.050964122760313</v>
      </c>
      <c r="H10" s="513">
        <v>3.7717958964393583</v>
      </c>
      <c r="I10" s="514">
        <v>3804436.63814</v>
      </c>
      <c r="J10" s="515"/>
      <c r="K10" s="515"/>
      <c r="L10" s="515"/>
      <c r="M10" s="515"/>
      <c r="N10" s="515"/>
      <c r="O10" s="515"/>
      <c r="P10" s="515"/>
      <c r="Q10" s="515"/>
      <c r="R10" s="515"/>
      <c r="S10" s="516"/>
      <c r="T10" s="516"/>
      <c r="U10" s="516"/>
      <c r="V10" s="516"/>
      <c r="W10" s="516"/>
      <c r="X10" s="516"/>
      <c r="Y10" s="516"/>
      <c r="Z10" s="516"/>
      <c r="AA10" s="516"/>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row>
    <row r="11" spans="1:169" s="14" customFormat="1" ht="23.1" customHeight="1">
      <c r="A11" s="21" t="s">
        <v>30</v>
      </c>
      <c r="B11" s="513">
        <v>11.077166544194545</v>
      </c>
      <c r="C11" s="513">
        <v>2.569923461925075</v>
      </c>
      <c r="D11" s="513">
        <v>78.18105955792936</v>
      </c>
      <c r="E11" s="513">
        <v>2.5512415377285214</v>
      </c>
      <c r="F11" s="513" t="s">
        <v>39</v>
      </c>
      <c r="G11" s="513">
        <v>0.7649328866784516</v>
      </c>
      <c r="H11" s="513">
        <v>4.855676011544079</v>
      </c>
      <c r="I11" s="514">
        <v>2509912.7641599993</v>
      </c>
      <c r="J11" s="515"/>
      <c r="K11" s="515"/>
      <c r="L11" s="515"/>
      <c r="M11" s="515"/>
      <c r="N11" s="515"/>
      <c r="O11" s="515"/>
      <c r="P11" s="515"/>
      <c r="Q11" s="515"/>
      <c r="R11" s="515"/>
      <c r="S11" s="516"/>
      <c r="T11" s="516"/>
      <c r="U11" s="516"/>
      <c r="V11" s="516"/>
      <c r="W11" s="516"/>
      <c r="X11" s="516"/>
      <c r="Y11" s="516"/>
      <c r="Z11" s="516"/>
      <c r="AA11" s="516"/>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row>
    <row r="12" spans="1:169" s="14" customFormat="1" ht="23.1" customHeight="1">
      <c r="A12" s="21" t="s">
        <v>31</v>
      </c>
      <c r="B12" s="513">
        <v>15.529765940491094</v>
      </c>
      <c r="C12" s="513">
        <v>2.650257957725303</v>
      </c>
      <c r="D12" s="513">
        <v>70.99204740904783</v>
      </c>
      <c r="E12" s="513">
        <v>4.090326858330105</v>
      </c>
      <c r="F12" s="513">
        <v>0.023015212878068934</v>
      </c>
      <c r="G12" s="513">
        <v>0.26222721655669506</v>
      </c>
      <c r="H12" s="513">
        <v>6.452359404970907</v>
      </c>
      <c r="I12" s="514">
        <v>1281854.0135299999</v>
      </c>
      <c r="J12" s="515"/>
      <c r="K12" s="515"/>
      <c r="L12" s="515"/>
      <c r="M12" s="515"/>
      <c r="N12" s="515"/>
      <c r="O12" s="515"/>
      <c r="P12" s="515"/>
      <c r="Q12" s="515"/>
      <c r="R12" s="515"/>
      <c r="S12" s="516"/>
      <c r="T12" s="516"/>
      <c r="U12" s="516"/>
      <c r="V12" s="516"/>
      <c r="W12" s="516"/>
      <c r="X12" s="516"/>
      <c r="Y12" s="516"/>
      <c r="Z12" s="516"/>
      <c r="AA12" s="516"/>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row>
    <row r="13" spans="1:169" s="14" customFormat="1" ht="23.1" customHeight="1">
      <c r="A13" s="21" t="s">
        <v>32</v>
      </c>
      <c r="B13" s="513">
        <v>12.936874418285901</v>
      </c>
      <c r="C13" s="513">
        <v>1.2525721220406751</v>
      </c>
      <c r="D13" s="513">
        <v>71.11940577414916</v>
      </c>
      <c r="E13" s="513">
        <v>3.439050230975745</v>
      </c>
      <c r="F13" s="513">
        <v>0.03483858299963711</v>
      </c>
      <c r="G13" s="513">
        <v>3.557711527993835</v>
      </c>
      <c r="H13" s="513">
        <v>7.659547343555044</v>
      </c>
      <c r="I13" s="514">
        <v>399209.34787</v>
      </c>
      <c r="J13" s="515"/>
      <c r="K13" s="515"/>
      <c r="L13" s="515"/>
      <c r="M13" s="515"/>
      <c r="N13" s="515"/>
      <c r="O13" s="515"/>
      <c r="P13" s="515"/>
      <c r="Q13" s="515"/>
      <c r="R13" s="515"/>
      <c r="S13" s="516"/>
      <c r="T13" s="516"/>
      <c r="U13" s="516"/>
      <c r="V13" s="516"/>
      <c r="W13" s="516"/>
      <c r="X13" s="516"/>
      <c r="Y13" s="516"/>
      <c r="Z13" s="516"/>
      <c r="AA13" s="516"/>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row>
    <row r="14" spans="1:169" s="14" customFormat="1" ht="23.1" customHeight="1">
      <c r="A14" s="21" t="s">
        <v>33</v>
      </c>
      <c r="B14" s="513">
        <v>17.497938539725613</v>
      </c>
      <c r="C14" s="513" t="s">
        <v>39</v>
      </c>
      <c r="D14" s="513">
        <v>73.4257577520251</v>
      </c>
      <c r="E14" s="513">
        <v>5.9796782706544125</v>
      </c>
      <c r="F14" s="513" t="s">
        <v>39</v>
      </c>
      <c r="G14" s="513">
        <v>0.39263393005846153</v>
      </c>
      <c r="H14" s="513">
        <v>2.703991507536406</v>
      </c>
      <c r="I14" s="514">
        <v>2084440.4223500001</v>
      </c>
      <c r="J14" s="515"/>
      <c r="K14" s="515"/>
      <c r="L14" s="515"/>
      <c r="M14" s="515"/>
      <c r="N14" s="515"/>
      <c r="O14" s="515"/>
      <c r="P14" s="515"/>
      <c r="Q14" s="515"/>
      <c r="R14" s="515"/>
      <c r="S14" s="516"/>
      <c r="T14" s="516"/>
      <c r="U14" s="516"/>
      <c r="V14" s="516"/>
      <c r="W14" s="516"/>
      <c r="X14" s="516"/>
      <c r="Y14" s="516"/>
      <c r="Z14" s="516"/>
      <c r="AA14" s="516"/>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row>
    <row r="15" spans="1:169" s="14" customFormat="1" ht="23.1" customHeight="1">
      <c r="A15" s="21" t="s">
        <v>34</v>
      </c>
      <c r="B15" s="513">
        <v>72.87420724250546</v>
      </c>
      <c r="C15" s="513" t="s">
        <v>39</v>
      </c>
      <c r="D15" s="513" t="s">
        <v>39</v>
      </c>
      <c r="E15" s="513">
        <v>17.114643033190262</v>
      </c>
      <c r="F15" s="513" t="s">
        <v>39</v>
      </c>
      <c r="G15" s="513" t="s">
        <v>39</v>
      </c>
      <c r="H15" s="513">
        <v>10.011149724304282</v>
      </c>
      <c r="I15" s="514">
        <v>21493.805</v>
      </c>
      <c r="J15" s="515"/>
      <c r="K15" s="515"/>
      <c r="L15" s="515"/>
      <c r="M15" s="515"/>
      <c r="N15" s="515"/>
      <c r="O15" s="515"/>
      <c r="P15" s="515"/>
      <c r="Q15" s="515"/>
      <c r="R15" s="515"/>
      <c r="S15" s="516"/>
      <c r="T15" s="516"/>
      <c r="U15" s="516"/>
      <c r="V15" s="516"/>
      <c r="W15" s="516"/>
      <c r="X15" s="516"/>
      <c r="Y15" s="516"/>
      <c r="Z15" s="516"/>
      <c r="AA15" s="516"/>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row>
    <row r="16" spans="1:169" s="14" customFormat="1" ht="23.1" customHeight="1">
      <c r="A16" s="79" t="s">
        <v>35</v>
      </c>
      <c r="B16" s="513">
        <v>4.558821096946484</v>
      </c>
      <c r="C16" s="513">
        <v>9.077991885614493E-08</v>
      </c>
      <c r="D16" s="513">
        <v>88.2238736169723</v>
      </c>
      <c r="E16" s="513">
        <v>1.5653955761072913</v>
      </c>
      <c r="F16" s="513" t="s">
        <v>39</v>
      </c>
      <c r="G16" s="513">
        <v>0.10136257246421382</v>
      </c>
      <c r="H16" s="513">
        <v>5.55054704672979</v>
      </c>
      <c r="I16" s="514">
        <v>1101565.20583</v>
      </c>
      <c r="J16" s="515"/>
      <c r="K16" s="515"/>
      <c r="L16" s="515"/>
      <c r="M16" s="515"/>
      <c r="N16" s="515"/>
      <c r="O16" s="515"/>
      <c r="P16" s="515"/>
      <c r="Q16" s="515"/>
      <c r="R16" s="515"/>
      <c r="S16" s="516"/>
      <c r="T16" s="516"/>
      <c r="U16" s="516"/>
      <c r="V16" s="516"/>
      <c r="W16" s="516"/>
      <c r="X16" s="516"/>
      <c r="Y16" s="516"/>
      <c r="Z16" s="516"/>
      <c r="AA16" s="516"/>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row>
    <row r="17" spans="1:169" s="14" customFormat="1" ht="23.1" customHeight="1">
      <c r="A17" s="79" t="s">
        <v>36</v>
      </c>
      <c r="B17" s="513">
        <v>13.187227172818385</v>
      </c>
      <c r="C17" s="513">
        <v>2.441992648550505</v>
      </c>
      <c r="D17" s="513">
        <v>78.26124477483543</v>
      </c>
      <c r="E17" s="513">
        <v>2.1935505308970535</v>
      </c>
      <c r="F17" s="513">
        <v>0.008928160706879374</v>
      </c>
      <c r="G17" s="513">
        <v>1.9005393338209948</v>
      </c>
      <c r="H17" s="513">
        <v>2.006517378370724</v>
      </c>
      <c r="I17" s="514">
        <v>719214.2044500001</v>
      </c>
      <c r="J17" s="515"/>
      <c r="K17" s="515"/>
      <c r="L17" s="515"/>
      <c r="M17" s="515"/>
      <c r="N17" s="515"/>
      <c r="O17" s="515"/>
      <c r="P17" s="515"/>
      <c r="Q17" s="515"/>
      <c r="R17" s="515"/>
      <c r="S17" s="516"/>
      <c r="T17" s="516"/>
      <c r="U17" s="516"/>
      <c r="V17" s="516"/>
      <c r="W17" s="516"/>
      <c r="X17" s="516"/>
      <c r="Y17" s="516"/>
      <c r="Z17" s="516"/>
      <c r="AA17" s="516"/>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row>
    <row r="18" spans="1:169" s="14" customFormat="1" ht="23.1" customHeight="1">
      <c r="A18" s="79" t="s">
        <v>37</v>
      </c>
      <c r="B18" s="513">
        <v>15.658177478225982</v>
      </c>
      <c r="C18" s="513">
        <v>0.002414987862651442</v>
      </c>
      <c r="D18" s="513">
        <v>66.52659143202149</v>
      </c>
      <c r="E18" s="513">
        <v>1.8378853583548973</v>
      </c>
      <c r="F18" s="513">
        <v>0.8140905746663606</v>
      </c>
      <c r="G18" s="513">
        <v>7.565860599163113</v>
      </c>
      <c r="H18" s="513">
        <v>7.5949795697055125</v>
      </c>
      <c r="I18" s="514">
        <v>983731.65213</v>
      </c>
      <c r="J18" s="515"/>
      <c r="K18" s="515"/>
      <c r="L18" s="515"/>
      <c r="M18" s="515"/>
      <c r="N18" s="515"/>
      <c r="O18" s="515"/>
      <c r="P18" s="515"/>
      <c r="Q18" s="515"/>
      <c r="R18" s="515"/>
      <c r="S18" s="516"/>
      <c r="T18" s="516"/>
      <c r="U18" s="516"/>
      <c r="V18" s="516"/>
      <c r="W18" s="516"/>
      <c r="X18" s="516"/>
      <c r="Y18" s="516"/>
      <c r="Z18" s="516"/>
      <c r="AA18" s="516"/>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row>
    <row r="19" spans="1:169" s="14" customFormat="1" ht="36" customHeight="1" thickBot="1">
      <c r="A19" s="85" t="s">
        <v>38</v>
      </c>
      <c r="B19" s="517">
        <v>12.731887153273302</v>
      </c>
      <c r="C19" s="517">
        <v>2.8619382810391487</v>
      </c>
      <c r="D19" s="517">
        <v>74.5768713866818</v>
      </c>
      <c r="E19" s="517">
        <v>2.8608368979581935</v>
      </c>
      <c r="F19" s="517">
        <v>0.05545880696779351</v>
      </c>
      <c r="G19" s="517">
        <v>1.2284284160693315</v>
      </c>
      <c r="H19" s="517">
        <v>5.684579058010423</v>
      </c>
      <c r="I19" s="518">
        <v>15641515.016789999</v>
      </c>
      <c r="J19" s="515"/>
      <c r="K19" s="515"/>
      <c r="L19" s="515"/>
      <c r="M19" s="515"/>
      <c r="N19" s="515"/>
      <c r="O19" s="515"/>
      <c r="P19" s="515"/>
      <c r="Q19" s="515"/>
      <c r="R19" s="515"/>
      <c r="S19" s="516"/>
      <c r="T19" s="516"/>
      <c r="U19" s="516"/>
      <c r="V19" s="516"/>
      <c r="W19" s="516"/>
      <c r="X19" s="516"/>
      <c r="Y19" s="516"/>
      <c r="Z19" s="516"/>
      <c r="AA19" s="516"/>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row>
    <row r="20" spans="1:168" s="507" customFormat="1" ht="8.25" customHeight="1">
      <c r="A20" s="79"/>
      <c r="B20" s="519"/>
      <c r="C20" s="519"/>
      <c r="D20" s="519"/>
      <c r="E20" s="519"/>
      <c r="F20" s="519"/>
      <c r="G20" s="519"/>
      <c r="H20" s="519"/>
      <c r="I20" s="519"/>
      <c r="J20" s="520"/>
      <c r="K20" s="520"/>
      <c r="L20" s="520"/>
      <c r="M20" s="520"/>
      <c r="N20" s="520"/>
      <c r="O20" s="520"/>
      <c r="P20" s="520"/>
      <c r="Q20" s="520"/>
      <c r="R20" s="516"/>
      <c r="S20" s="516"/>
      <c r="T20" s="516"/>
      <c r="U20" s="516"/>
      <c r="V20" s="516"/>
      <c r="W20" s="516"/>
      <c r="X20" s="516"/>
      <c r="Y20" s="516"/>
      <c r="Z20" s="516"/>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0"/>
      <c r="CO20" s="520"/>
      <c r="CP20" s="520"/>
      <c r="CQ20" s="520"/>
      <c r="CR20" s="520"/>
      <c r="CS20" s="520"/>
      <c r="CT20" s="520"/>
      <c r="CU20" s="520"/>
      <c r="CV20" s="520"/>
      <c r="CW20" s="520"/>
      <c r="CX20" s="520"/>
      <c r="CY20" s="520"/>
      <c r="CZ20" s="520"/>
      <c r="DA20" s="520"/>
      <c r="DB20" s="520"/>
      <c r="DC20" s="520"/>
      <c r="DD20" s="520"/>
      <c r="DE20" s="520"/>
      <c r="DF20" s="520"/>
      <c r="DG20" s="520"/>
      <c r="DH20" s="520"/>
      <c r="DI20" s="520"/>
      <c r="DJ20" s="520"/>
      <c r="DK20" s="520"/>
      <c r="DL20" s="520"/>
      <c r="DM20" s="520"/>
      <c r="DN20" s="520"/>
      <c r="DO20" s="520"/>
      <c r="DP20" s="520"/>
      <c r="DQ20" s="520"/>
      <c r="DR20" s="520"/>
      <c r="DS20" s="520"/>
      <c r="DT20" s="520"/>
      <c r="DU20" s="520"/>
      <c r="DV20" s="520"/>
      <c r="DW20" s="520"/>
      <c r="DX20" s="520"/>
      <c r="DY20" s="520"/>
      <c r="DZ20" s="520"/>
      <c r="EA20" s="520"/>
      <c r="EB20" s="520"/>
      <c r="EC20" s="520"/>
      <c r="ED20" s="520"/>
      <c r="EE20" s="520"/>
      <c r="EF20" s="520"/>
      <c r="EG20" s="520"/>
      <c r="EH20" s="520"/>
      <c r="EI20" s="520"/>
      <c r="EJ20" s="520"/>
      <c r="EK20" s="520"/>
      <c r="EL20" s="520"/>
      <c r="EM20" s="520"/>
      <c r="EN20" s="520"/>
      <c r="EO20" s="520"/>
      <c r="EP20" s="520"/>
      <c r="EQ20" s="520"/>
      <c r="ER20" s="520"/>
      <c r="ES20" s="520"/>
      <c r="ET20" s="520"/>
      <c r="EU20" s="520"/>
      <c r="EV20" s="520"/>
      <c r="EW20" s="520"/>
      <c r="EX20" s="520"/>
      <c r="EY20" s="520"/>
      <c r="EZ20" s="520"/>
      <c r="FA20" s="520"/>
      <c r="FB20" s="520"/>
      <c r="FC20" s="520"/>
      <c r="FD20" s="520"/>
      <c r="FE20" s="520"/>
      <c r="FF20" s="520"/>
      <c r="FG20" s="520"/>
      <c r="FH20" s="520"/>
      <c r="FI20" s="520"/>
      <c r="FJ20" s="520"/>
      <c r="FK20" s="520"/>
      <c r="FL20" s="520"/>
    </row>
    <row r="21" spans="1:168" s="525" customFormat="1" ht="12" customHeight="1">
      <c r="A21" s="112" t="s">
        <v>583</v>
      </c>
      <c r="B21" s="521"/>
      <c r="C21" s="521"/>
      <c r="D21" s="521"/>
      <c r="E21" s="521"/>
      <c r="F21" s="521"/>
      <c r="G21" s="521"/>
      <c r="H21" s="522"/>
      <c r="I21" s="515"/>
      <c r="J21" s="523"/>
      <c r="K21" s="523"/>
      <c r="L21" s="523"/>
      <c r="M21" s="523"/>
      <c r="N21" s="523"/>
      <c r="O21" s="523"/>
      <c r="P21" s="523"/>
      <c r="Q21" s="523"/>
      <c r="R21" s="524"/>
      <c r="S21" s="524"/>
      <c r="T21" s="524"/>
      <c r="U21" s="524"/>
      <c r="V21" s="524"/>
      <c r="W21" s="524"/>
      <c r="X21" s="524"/>
      <c r="Y21" s="524"/>
      <c r="Z21" s="524"/>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row>
    <row r="22" spans="1:168" s="525" customFormat="1" ht="12" customHeight="1">
      <c r="A22" s="112" t="s">
        <v>584</v>
      </c>
      <c r="B22" s="14"/>
      <c r="C22" s="14"/>
      <c r="D22" s="14"/>
      <c r="E22" s="14"/>
      <c r="F22" s="14"/>
      <c r="G22" s="14"/>
      <c r="H22" s="14"/>
      <c r="I22" s="14"/>
      <c r="J22" s="523"/>
      <c r="K22" s="523"/>
      <c r="L22" s="523"/>
      <c r="M22" s="523"/>
      <c r="N22" s="523"/>
      <c r="O22" s="523"/>
      <c r="P22" s="523"/>
      <c r="Q22" s="523"/>
      <c r="R22" s="524"/>
      <c r="S22" s="524"/>
      <c r="T22" s="524"/>
      <c r="U22" s="524"/>
      <c r="V22" s="524"/>
      <c r="W22" s="524"/>
      <c r="X22" s="524"/>
      <c r="Y22" s="524"/>
      <c r="Z22" s="524"/>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row>
    <row r="23" spans="1:168" s="507" customFormat="1" ht="13.5">
      <c r="A23" s="112" t="s">
        <v>585</v>
      </c>
      <c r="B23" s="515"/>
      <c r="C23" s="515"/>
      <c r="D23" s="515"/>
      <c r="E23" s="515"/>
      <c r="F23" s="515"/>
      <c r="G23" s="515"/>
      <c r="H23" s="515"/>
      <c r="I23" s="515"/>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520"/>
      <c r="CV23" s="520"/>
      <c r="CW23" s="520"/>
      <c r="CX23" s="520"/>
      <c r="CY23" s="520"/>
      <c r="CZ23" s="520"/>
      <c r="DA23" s="520"/>
      <c r="DB23" s="520"/>
      <c r="DC23" s="520"/>
      <c r="DD23" s="520"/>
      <c r="DE23" s="520"/>
      <c r="DF23" s="520"/>
      <c r="DG23" s="520"/>
      <c r="DH23" s="520"/>
      <c r="DI23" s="520"/>
      <c r="DJ23" s="520"/>
      <c r="DK23" s="520"/>
      <c r="DL23" s="520"/>
      <c r="DM23" s="520"/>
      <c r="DN23" s="520"/>
      <c r="DO23" s="520"/>
      <c r="DP23" s="520"/>
      <c r="DQ23" s="520"/>
      <c r="DR23" s="520"/>
      <c r="DS23" s="520"/>
      <c r="DT23" s="520"/>
      <c r="DU23" s="520"/>
      <c r="DV23" s="520"/>
      <c r="DW23" s="520"/>
      <c r="DX23" s="520"/>
      <c r="DY23" s="520"/>
      <c r="DZ23" s="520"/>
      <c r="EA23" s="520"/>
      <c r="EB23" s="520"/>
      <c r="EC23" s="520"/>
      <c r="ED23" s="520"/>
      <c r="EE23" s="520"/>
      <c r="EF23" s="520"/>
      <c r="EG23" s="520"/>
      <c r="EH23" s="520"/>
      <c r="EI23" s="520"/>
      <c r="EJ23" s="520"/>
      <c r="EK23" s="520"/>
      <c r="EL23" s="520"/>
      <c r="EM23" s="520"/>
      <c r="EN23" s="520"/>
      <c r="EO23" s="520"/>
      <c r="EP23" s="520"/>
      <c r="EQ23" s="520"/>
      <c r="ER23" s="520"/>
      <c r="ES23" s="520"/>
      <c r="ET23" s="520"/>
      <c r="EU23" s="520"/>
      <c r="EV23" s="520"/>
      <c r="EW23" s="520"/>
      <c r="EX23" s="520"/>
      <c r="EY23" s="520"/>
      <c r="EZ23" s="520"/>
      <c r="FA23" s="520"/>
      <c r="FB23" s="520"/>
      <c r="FC23" s="520"/>
      <c r="FD23" s="520"/>
      <c r="FE23" s="520"/>
      <c r="FF23" s="520"/>
      <c r="FG23" s="520"/>
      <c r="FH23" s="520"/>
      <c r="FI23" s="520"/>
      <c r="FJ23" s="520"/>
      <c r="FK23" s="520"/>
      <c r="FL23" s="520"/>
    </row>
    <row r="24" spans="1:9" s="507" customFormat="1" ht="13.5">
      <c r="A24" s="218"/>
      <c r="B24" s="515"/>
      <c r="C24" s="515"/>
      <c r="D24" s="515"/>
      <c r="E24" s="515"/>
      <c r="F24" s="515"/>
      <c r="G24" s="515"/>
      <c r="H24" s="515"/>
      <c r="I24" s="14"/>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pans="2:8" s="7" customFormat="1" ht="15">
      <c r="B31" s="526"/>
      <c r="C31" s="526"/>
      <c r="D31" s="526"/>
      <c r="E31" s="526"/>
      <c r="F31" s="526"/>
      <c r="G31" s="526"/>
      <c r="H31" s="526"/>
    </row>
    <row r="32" spans="2:8" s="7" customFormat="1" ht="15">
      <c r="B32" s="526"/>
      <c r="C32" s="526"/>
      <c r="D32" s="526"/>
      <c r="E32" s="526"/>
      <c r="F32" s="526"/>
      <c r="G32" s="526"/>
      <c r="H32" s="526"/>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59" customWidth="1"/>
    <col min="2" max="2" width="9.421875" style="5" bestFit="1" customWidth="1"/>
    <col min="3" max="4" width="9.00390625" style="5" bestFit="1" customWidth="1"/>
    <col min="5" max="11" width="7.57421875" style="5" customWidth="1"/>
    <col min="12" max="12" width="9.8515625" style="5" bestFit="1" customWidth="1"/>
    <col min="13" max="16384" width="10.140625" style="5" customWidth="1"/>
  </cols>
  <sheetData>
    <row r="1" ht="18.75" customHeight="1">
      <c r="A1" s="1183" t="s">
        <v>1054</v>
      </c>
    </row>
    <row r="2" spans="1:12" ht="49.5" customHeight="1">
      <c r="A2" s="1409" t="s">
        <v>620</v>
      </c>
      <c r="B2" s="1409"/>
      <c r="C2" s="1409"/>
      <c r="D2" s="1409"/>
      <c r="E2" s="1409"/>
      <c r="F2" s="1409"/>
      <c r="G2" s="1409"/>
      <c r="H2" s="1409"/>
      <c r="I2" s="1409"/>
      <c r="J2" s="1409"/>
      <c r="K2" s="1409"/>
      <c r="L2" s="1409"/>
    </row>
    <row r="3" spans="1:12" ht="15.75" customHeight="1">
      <c r="A3" s="1363">
        <v>44681</v>
      </c>
      <c r="B3" s="1363"/>
      <c r="C3" s="1363"/>
      <c r="D3" s="1363"/>
      <c r="E3" s="1363"/>
      <c r="F3" s="1363"/>
      <c r="G3" s="1363"/>
      <c r="H3" s="1363"/>
      <c r="I3" s="1363"/>
      <c r="J3" s="1363"/>
      <c r="K3" s="1363"/>
      <c r="L3" s="1363"/>
    </row>
    <row r="4" spans="1:12" ht="18" customHeight="1">
      <c r="A4" s="1317" t="s">
        <v>65</v>
      </c>
      <c r="B4" s="1317"/>
      <c r="C4" s="1317"/>
      <c r="D4" s="1317"/>
      <c r="E4" s="1317"/>
      <c r="F4" s="1317"/>
      <c r="G4" s="1317"/>
      <c r="H4" s="1317"/>
      <c r="I4" s="1317"/>
      <c r="J4" s="1317"/>
      <c r="K4" s="1317"/>
      <c r="L4" s="1317"/>
    </row>
    <row r="5" spans="1:253" s="562" customFormat="1" ht="15.75" customHeight="1" thickBot="1">
      <c r="A5" s="560"/>
      <c r="B5" s="561"/>
      <c r="C5" s="561"/>
      <c r="D5" s="561"/>
      <c r="E5" s="561"/>
      <c r="F5" s="561"/>
      <c r="G5" s="561"/>
      <c r="H5" s="561"/>
      <c r="I5" s="561"/>
      <c r="J5" s="561"/>
      <c r="K5" s="561"/>
      <c r="L5" s="56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621</v>
      </c>
      <c r="B6" s="563" t="s">
        <v>28</v>
      </c>
      <c r="C6" s="564" t="s">
        <v>29</v>
      </c>
      <c r="D6" s="564" t="s">
        <v>30</v>
      </c>
      <c r="E6" s="564" t="s">
        <v>31</v>
      </c>
      <c r="F6" s="564" t="s">
        <v>32</v>
      </c>
      <c r="G6" s="564" t="s">
        <v>33</v>
      </c>
      <c r="H6" s="564" t="s">
        <v>34</v>
      </c>
      <c r="I6" s="564" t="s">
        <v>35</v>
      </c>
      <c r="J6" s="564" t="s">
        <v>36</v>
      </c>
      <c r="K6" s="564" t="s">
        <v>37</v>
      </c>
      <c r="L6" s="565" t="s">
        <v>38</v>
      </c>
      <c r="M6" s="89"/>
    </row>
    <row r="7" spans="1:13" ht="13.5">
      <c r="A7" s="566" t="s">
        <v>622</v>
      </c>
      <c r="B7" s="567">
        <v>0</v>
      </c>
      <c r="C7" s="568">
        <v>0</v>
      </c>
      <c r="D7" s="568">
        <v>0</v>
      </c>
      <c r="E7" s="568">
        <v>0</v>
      </c>
      <c r="F7" s="568">
        <v>0</v>
      </c>
      <c r="G7" s="568">
        <v>0</v>
      </c>
      <c r="H7" s="568" t="s">
        <v>39</v>
      </c>
      <c r="I7" s="568">
        <v>0.017257871307934075</v>
      </c>
      <c r="J7" s="568">
        <v>0</v>
      </c>
      <c r="K7" s="568">
        <v>1.8671619058424442</v>
      </c>
      <c r="L7" s="568">
        <v>0.10581739119415003</v>
      </c>
      <c r="M7" s="27"/>
    </row>
    <row r="8" spans="1:13" ht="13.5">
      <c r="A8" s="569" t="s">
        <v>623</v>
      </c>
      <c r="B8" s="570">
        <v>0</v>
      </c>
      <c r="C8" s="571">
        <v>0</v>
      </c>
      <c r="D8" s="571">
        <v>0</v>
      </c>
      <c r="E8" s="571">
        <v>0</v>
      </c>
      <c r="F8" s="571">
        <v>0</v>
      </c>
      <c r="G8" s="571">
        <v>0</v>
      </c>
      <c r="H8" s="571" t="s">
        <v>39</v>
      </c>
      <c r="I8" s="571">
        <v>0</v>
      </c>
      <c r="J8" s="571">
        <v>0</v>
      </c>
      <c r="K8" s="571">
        <v>0</v>
      </c>
      <c r="L8" s="571">
        <v>0</v>
      </c>
      <c r="M8" s="27"/>
    </row>
    <row r="9" spans="1:13" ht="13.5">
      <c r="A9" s="569" t="s">
        <v>392</v>
      </c>
      <c r="B9" s="570">
        <v>0</v>
      </c>
      <c r="C9" s="571">
        <v>0</v>
      </c>
      <c r="D9" s="571">
        <v>0</v>
      </c>
      <c r="E9" s="571">
        <v>0</v>
      </c>
      <c r="F9" s="571">
        <v>0</v>
      </c>
      <c r="G9" s="571">
        <v>0</v>
      </c>
      <c r="H9" s="571" t="s">
        <v>39</v>
      </c>
      <c r="I9" s="571">
        <v>0</v>
      </c>
      <c r="J9" s="571">
        <v>0</v>
      </c>
      <c r="K9" s="571">
        <v>0</v>
      </c>
      <c r="L9" s="571">
        <v>0</v>
      </c>
      <c r="M9" s="27"/>
    </row>
    <row r="10" spans="1:13" ht="13.5">
      <c r="A10" s="569" t="s">
        <v>396</v>
      </c>
      <c r="B10" s="570">
        <v>0</v>
      </c>
      <c r="C10" s="571">
        <v>0</v>
      </c>
      <c r="D10" s="571">
        <v>0</v>
      </c>
      <c r="E10" s="571">
        <v>0</v>
      </c>
      <c r="F10" s="571">
        <v>0</v>
      </c>
      <c r="G10" s="571">
        <v>0</v>
      </c>
      <c r="H10" s="571" t="s">
        <v>39</v>
      </c>
      <c r="I10" s="571">
        <v>0</v>
      </c>
      <c r="J10" s="571">
        <v>0</v>
      </c>
      <c r="K10" s="571">
        <v>1.8671619058424442</v>
      </c>
      <c r="L10" s="571">
        <v>0.10441483578135764</v>
      </c>
      <c r="M10" s="27"/>
    </row>
    <row r="11" spans="1:13" ht="13.5">
      <c r="A11" s="569" t="s">
        <v>624</v>
      </c>
      <c r="B11" s="570">
        <v>0</v>
      </c>
      <c r="C11" s="571">
        <v>0</v>
      </c>
      <c r="D11" s="571">
        <v>0</v>
      </c>
      <c r="E11" s="571">
        <v>0</v>
      </c>
      <c r="F11" s="571">
        <v>0</v>
      </c>
      <c r="G11" s="571">
        <v>0</v>
      </c>
      <c r="H11" s="571" t="s">
        <v>39</v>
      </c>
      <c r="I11" s="571">
        <v>0</v>
      </c>
      <c r="J11" s="571">
        <v>0</v>
      </c>
      <c r="K11" s="571">
        <v>0</v>
      </c>
      <c r="L11" s="571">
        <v>0</v>
      </c>
      <c r="M11" s="27"/>
    </row>
    <row r="12" spans="1:13" ht="13.5">
      <c r="A12" s="569" t="s">
        <v>625</v>
      </c>
      <c r="B12" s="570">
        <v>0</v>
      </c>
      <c r="C12" s="571">
        <v>0</v>
      </c>
      <c r="D12" s="571">
        <v>0</v>
      </c>
      <c r="E12" s="571">
        <v>0</v>
      </c>
      <c r="F12" s="571">
        <v>0</v>
      </c>
      <c r="G12" s="571">
        <v>0</v>
      </c>
      <c r="H12" s="571" t="s">
        <v>39</v>
      </c>
      <c r="I12" s="571">
        <v>0.017257871307934075</v>
      </c>
      <c r="J12" s="571">
        <v>0</v>
      </c>
      <c r="K12" s="571">
        <v>0</v>
      </c>
      <c r="L12" s="571">
        <v>0.0014025554127923897</v>
      </c>
      <c r="M12" s="27"/>
    </row>
    <row r="13" spans="1:13" ht="13.5">
      <c r="A13" s="569" t="s">
        <v>626</v>
      </c>
      <c r="B13" s="570">
        <v>0</v>
      </c>
      <c r="C13" s="571">
        <v>0</v>
      </c>
      <c r="D13" s="571">
        <v>0</v>
      </c>
      <c r="E13" s="571">
        <v>0</v>
      </c>
      <c r="F13" s="571">
        <v>0</v>
      </c>
      <c r="G13" s="571">
        <v>0</v>
      </c>
      <c r="H13" s="571" t="s">
        <v>39</v>
      </c>
      <c r="I13" s="571">
        <v>0</v>
      </c>
      <c r="J13" s="571">
        <v>0</v>
      </c>
      <c r="K13" s="571">
        <v>0</v>
      </c>
      <c r="L13" s="571">
        <v>0</v>
      </c>
      <c r="M13" s="27"/>
    </row>
    <row r="14" spans="1:13" ht="13.5">
      <c r="A14" s="569" t="s">
        <v>627</v>
      </c>
      <c r="B14" s="570">
        <v>0</v>
      </c>
      <c r="C14" s="571">
        <v>0</v>
      </c>
      <c r="D14" s="571">
        <v>0</v>
      </c>
      <c r="E14" s="571">
        <v>0</v>
      </c>
      <c r="F14" s="571">
        <v>0</v>
      </c>
      <c r="G14" s="571">
        <v>0</v>
      </c>
      <c r="H14" s="571" t="s">
        <v>39</v>
      </c>
      <c r="I14" s="571">
        <v>0</v>
      </c>
      <c r="J14" s="571">
        <v>0</v>
      </c>
      <c r="K14" s="571">
        <v>0</v>
      </c>
      <c r="L14" s="571">
        <v>0</v>
      </c>
      <c r="M14" s="27"/>
    </row>
    <row r="15" spans="1:13" ht="3" customHeight="1">
      <c r="A15" s="569"/>
      <c r="B15" s="572"/>
      <c r="C15" s="573"/>
      <c r="D15" s="573"/>
      <c r="E15" s="573"/>
      <c r="F15" s="573"/>
      <c r="G15" s="573"/>
      <c r="H15" s="573"/>
      <c r="I15" s="573"/>
      <c r="J15" s="573"/>
      <c r="K15" s="573"/>
      <c r="L15" s="573"/>
      <c r="M15" s="27"/>
    </row>
    <row r="16" spans="1:15" ht="13.5">
      <c r="A16" s="566" t="s">
        <v>628</v>
      </c>
      <c r="B16" s="574">
        <v>0</v>
      </c>
      <c r="C16" s="575">
        <v>0</v>
      </c>
      <c r="D16" s="575">
        <v>0</v>
      </c>
      <c r="E16" s="575">
        <v>0</v>
      </c>
      <c r="F16" s="575">
        <v>0</v>
      </c>
      <c r="G16" s="575">
        <v>0</v>
      </c>
      <c r="H16" s="568" t="s">
        <v>39</v>
      </c>
      <c r="I16" s="575">
        <v>1.8220110271062522</v>
      </c>
      <c r="J16" s="575">
        <v>0.027339259139749886</v>
      </c>
      <c r="K16" s="575">
        <v>0</v>
      </c>
      <c r="L16" s="575">
        <v>0.14936568488389315</v>
      </c>
      <c r="M16" s="27"/>
      <c r="O16" s="576"/>
    </row>
    <row r="17" spans="1:13" ht="13.5">
      <c r="A17" s="569" t="s">
        <v>623</v>
      </c>
      <c r="B17" s="572">
        <v>0</v>
      </c>
      <c r="C17" s="573">
        <v>0</v>
      </c>
      <c r="D17" s="573">
        <v>0</v>
      </c>
      <c r="E17" s="573">
        <v>0</v>
      </c>
      <c r="F17" s="573">
        <v>0</v>
      </c>
      <c r="G17" s="573">
        <v>0</v>
      </c>
      <c r="H17" s="571" t="s">
        <v>39</v>
      </c>
      <c r="I17" s="573">
        <v>0</v>
      </c>
      <c r="J17" s="573">
        <v>0</v>
      </c>
      <c r="K17" s="573">
        <v>0</v>
      </c>
      <c r="L17" s="573">
        <v>0</v>
      </c>
      <c r="M17" s="27"/>
    </row>
    <row r="18" spans="1:13" ht="13.5">
      <c r="A18" s="569" t="s">
        <v>392</v>
      </c>
      <c r="B18" s="572">
        <v>0</v>
      </c>
      <c r="C18" s="573">
        <v>0</v>
      </c>
      <c r="D18" s="573">
        <v>0</v>
      </c>
      <c r="E18" s="573">
        <v>0</v>
      </c>
      <c r="F18" s="573">
        <v>0</v>
      </c>
      <c r="G18" s="573">
        <v>0</v>
      </c>
      <c r="H18" s="571" t="s">
        <v>39</v>
      </c>
      <c r="I18" s="573">
        <v>0</v>
      </c>
      <c r="J18" s="573">
        <v>0</v>
      </c>
      <c r="K18" s="573">
        <v>0</v>
      </c>
      <c r="L18" s="573">
        <v>0</v>
      </c>
      <c r="M18" s="27"/>
    </row>
    <row r="19" spans="1:13" ht="13.5">
      <c r="A19" s="569" t="s">
        <v>396</v>
      </c>
      <c r="B19" s="572">
        <v>0</v>
      </c>
      <c r="C19" s="573">
        <v>0</v>
      </c>
      <c r="D19" s="573">
        <v>0</v>
      </c>
      <c r="E19" s="573">
        <v>0</v>
      </c>
      <c r="F19" s="573">
        <v>0</v>
      </c>
      <c r="G19" s="573">
        <v>0</v>
      </c>
      <c r="H19" s="571" t="s">
        <v>39</v>
      </c>
      <c r="I19" s="573">
        <v>0.49516025940173486</v>
      </c>
      <c r="J19" s="573">
        <v>0</v>
      </c>
      <c r="K19" s="573">
        <v>0</v>
      </c>
      <c r="L19" s="573">
        <v>0.040241909887478694</v>
      </c>
      <c r="M19" s="27"/>
    </row>
    <row r="20" spans="1:13" ht="13.5">
      <c r="A20" s="569" t="s">
        <v>624</v>
      </c>
      <c r="B20" s="572">
        <v>0</v>
      </c>
      <c r="C20" s="573">
        <v>0</v>
      </c>
      <c r="D20" s="573">
        <v>0</v>
      </c>
      <c r="E20" s="573">
        <v>0</v>
      </c>
      <c r="F20" s="573">
        <v>0</v>
      </c>
      <c r="G20" s="573">
        <v>0</v>
      </c>
      <c r="H20" s="571" t="s">
        <v>39</v>
      </c>
      <c r="I20" s="573">
        <v>0</v>
      </c>
      <c r="J20" s="573">
        <v>0.027339259139749886</v>
      </c>
      <c r="K20" s="573">
        <v>0</v>
      </c>
      <c r="L20" s="573">
        <v>0.0012899817662988076</v>
      </c>
      <c r="M20" s="27"/>
    </row>
    <row r="21" spans="1:13" ht="13.5">
      <c r="A21" s="569" t="s">
        <v>625</v>
      </c>
      <c r="B21" s="572">
        <v>0</v>
      </c>
      <c r="C21" s="573">
        <v>0</v>
      </c>
      <c r="D21" s="573">
        <v>0</v>
      </c>
      <c r="E21" s="573">
        <v>0</v>
      </c>
      <c r="F21" s="573">
        <v>0</v>
      </c>
      <c r="G21" s="573">
        <v>0</v>
      </c>
      <c r="H21" s="571" t="s">
        <v>39</v>
      </c>
      <c r="I21" s="573">
        <v>1.3268507677045172</v>
      </c>
      <c r="J21" s="573">
        <v>0</v>
      </c>
      <c r="K21" s="573">
        <v>0</v>
      </c>
      <c r="L21" s="573">
        <v>0.10783379323011563</v>
      </c>
      <c r="M21" s="27"/>
    </row>
    <row r="22" spans="1:13" ht="13.5">
      <c r="A22" s="569" t="s">
        <v>626</v>
      </c>
      <c r="B22" s="572">
        <v>0</v>
      </c>
      <c r="C22" s="573">
        <v>0</v>
      </c>
      <c r="D22" s="573">
        <v>0</v>
      </c>
      <c r="E22" s="573">
        <v>0</v>
      </c>
      <c r="F22" s="573">
        <v>0</v>
      </c>
      <c r="G22" s="573">
        <v>0</v>
      </c>
      <c r="H22" s="571" t="s">
        <v>39</v>
      </c>
      <c r="I22" s="573">
        <v>0</v>
      </c>
      <c r="J22" s="573">
        <v>0</v>
      </c>
      <c r="K22" s="573">
        <v>0</v>
      </c>
      <c r="L22" s="573">
        <v>0</v>
      </c>
      <c r="M22" s="27"/>
    </row>
    <row r="23" spans="1:13" ht="13.5">
      <c r="A23" s="569" t="s">
        <v>627</v>
      </c>
      <c r="B23" s="572">
        <v>0</v>
      </c>
      <c r="C23" s="573">
        <v>0</v>
      </c>
      <c r="D23" s="573">
        <v>0</v>
      </c>
      <c r="E23" s="573">
        <v>0</v>
      </c>
      <c r="F23" s="573">
        <v>0</v>
      </c>
      <c r="G23" s="573">
        <v>0</v>
      </c>
      <c r="H23" s="571" t="s">
        <v>39</v>
      </c>
      <c r="I23" s="573">
        <v>0</v>
      </c>
      <c r="J23" s="573">
        <v>0</v>
      </c>
      <c r="K23" s="573">
        <v>0</v>
      </c>
      <c r="L23" s="573">
        <v>0</v>
      </c>
      <c r="M23" s="27"/>
    </row>
    <row r="24" spans="1:13" ht="2.25" customHeight="1">
      <c r="A24" s="569"/>
      <c r="B24" s="572"/>
      <c r="C24" s="573"/>
      <c r="D24" s="573"/>
      <c r="E24" s="573"/>
      <c r="F24" s="573"/>
      <c r="G24" s="573"/>
      <c r="H24" s="571"/>
      <c r="I24" s="573"/>
      <c r="J24" s="573"/>
      <c r="K24" s="573"/>
      <c r="L24" s="573"/>
      <c r="M24" s="27"/>
    </row>
    <row r="25" spans="1:13" ht="13.5">
      <c r="A25" s="566" t="s">
        <v>629</v>
      </c>
      <c r="B25" s="574">
        <v>0.14005473842934438</v>
      </c>
      <c r="C25" s="575">
        <v>4.9702603648274115</v>
      </c>
      <c r="D25" s="575">
        <v>0.250598673430619</v>
      </c>
      <c r="E25" s="575">
        <v>0.042702520173533445</v>
      </c>
      <c r="F25" s="575">
        <v>0.14155625775890388</v>
      </c>
      <c r="G25" s="575">
        <v>0.18425650889816106</v>
      </c>
      <c r="H25" s="568" t="s">
        <v>39</v>
      </c>
      <c r="I25" s="575">
        <v>9.836831156396025</v>
      </c>
      <c r="J25" s="575">
        <v>3.7901861571522284</v>
      </c>
      <c r="K25" s="575">
        <v>5.426829098609209</v>
      </c>
      <c r="L25" s="575">
        <v>2.5792112372490794</v>
      </c>
      <c r="M25" s="27"/>
    </row>
    <row r="26" spans="1:13" ht="13.5">
      <c r="A26" s="569" t="s">
        <v>623</v>
      </c>
      <c r="B26" s="572">
        <v>0.008290015943284518</v>
      </c>
      <c r="C26" s="573">
        <v>0</v>
      </c>
      <c r="D26" s="573">
        <v>0</v>
      </c>
      <c r="E26" s="573">
        <v>0</v>
      </c>
      <c r="F26" s="573">
        <v>0</v>
      </c>
      <c r="G26" s="573">
        <v>0.1420058228841821</v>
      </c>
      <c r="H26" s="571" t="s">
        <v>39</v>
      </c>
      <c r="I26" s="573">
        <v>0</v>
      </c>
      <c r="J26" s="573">
        <v>0</v>
      </c>
      <c r="K26" s="573">
        <v>0</v>
      </c>
      <c r="L26" s="573">
        <v>0.01990896065388402</v>
      </c>
      <c r="M26" s="27"/>
    </row>
    <row r="27" spans="1:13" ht="13.5">
      <c r="A27" s="569" t="s">
        <v>392</v>
      </c>
      <c r="B27" s="572">
        <v>0</v>
      </c>
      <c r="C27" s="573">
        <v>0</v>
      </c>
      <c r="D27" s="573">
        <v>0</v>
      </c>
      <c r="E27" s="573">
        <v>0</v>
      </c>
      <c r="F27" s="573">
        <v>0</v>
      </c>
      <c r="G27" s="573">
        <v>0</v>
      </c>
      <c r="H27" s="571" t="s">
        <v>39</v>
      </c>
      <c r="I27" s="573">
        <v>0</v>
      </c>
      <c r="J27" s="573">
        <v>0</v>
      </c>
      <c r="K27" s="573">
        <v>0</v>
      </c>
      <c r="L27" s="573">
        <v>0</v>
      </c>
      <c r="M27" s="27"/>
    </row>
    <row r="28" spans="1:13" ht="13.5">
      <c r="A28" s="569" t="s">
        <v>396</v>
      </c>
      <c r="B28" s="572">
        <v>0.12243919678586433</v>
      </c>
      <c r="C28" s="573">
        <v>4.9702603648274115</v>
      </c>
      <c r="D28" s="573">
        <v>0.250598673430619</v>
      </c>
      <c r="E28" s="573">
        <v>0.042702520173533445</v>
      </c>
      <c r="F28" s="573">
        <v>0.14155625775890388</v>
      </c>
      <c r="G28" s="573">
        <v>0.04225068601397898</v>
      </c>
      <c r="H28" s="571" t="s">
        <v>39</v>
      </c>
      <c r="I28" s="573">
        <v>9.142837087171353</v>
      </c>
      <c r="J28" s="573">
        <v>3.7901861571522284</v>
      </c>
      <c r="K28" s="573">
        <v>4.869905133549629</v>
      </c>
      <c r="L28" s="573">
        <v>2.4701024469258743</v>
      </c>
      <c r="M28" s="27"/>
    </row>
    <row r="29" spans="1:13" ht="13.5">
      <c r="A29" s="569" t="s">
        <v>624</v>
      </c>
      <c r="B29" s="572">
        <v>0</v>
      </c>
      <c r="C29" s="573">
        <v>0</v>
      </c>
      <c r="D29" s="573">
        <v>0</v>
      </c>
      <c r="E29" s="573">
        <v>0</v>
      </c>
      <c r="F29" s="573">
        <v>0</v>
      </c>
      <c r="G29" s="573">
        <v>0</v>
      </c>
      <c r="H29" s="571" t="s">
        <v>39</v>
      </c>
      <c r="I29" s="573">
        <v>0</v>
      </c>
      <c r="J29" s="573">
        <v>0</v>
      </c>
      <c r="K29" s="573">
        <v>0.5569239650595793</v>
      </c>
      <c r="L29" s="573">
        <v>0.031144125301850217</v>
      </c>
      <c r="M29" s="27"/>
    </row>
    <row r="30" spans="1:13" ht="13.5">
      <c r="A30" s="569" t="s">
        <v>625</v>
      </c>
      <c r="B30" s="572">
        <v>0</v>
      </c>
      <c r="C30" s="573">
        <v>0</v>
      </c>
      <c r="D30" s="573">
        <v>0</v>
      </c>
      <c r="E30" s="573">
        <v>0</v>
      </c>
      <c r="F30" s="573">
        <v>0</v>
      </c>
      <c r="G30" s="573">
        <v>0</v>
      </c>
      <c r="H30" s="571" t="s">
        <v>39</v>
      </c>
      <c r="I30" s="573">
        <v>0.6939940692246735</v>
      </c>
      <c r="J30" s="573">
        <v>0</v>
      </c>
      <c r="K30" s="573">
        <v>0</v>
      </c>
      <c r="L30" s="573">
        <v>0.05640122822038838</v>
      </c>
      <c r="M30" s="27"/>
    </row>
    <row r="31" spans="1:13" ht="13.5">
      <c r="A31" s="569" t="s">
        <v>626</v>
      </c>
      <c r="B31" s="572">
        <v>0</v>
      </c>
      <c r="C31" s="573">
        <v>0</v>
      </c>
      <c r="D31" s="573">
        <v>0</v>
      </c>
      <c r="E31" s="573">
        <v>0</v>
      </c>
      <c r="F31" s="573">
        <v>0</v>
      </c>
      <c r="G31" s="573">
        <v>0</v>
      </c>
      <c r="H31" s="571" t="s">
        <v>39</v>
      </c>
      <c r="I31" s="573">
        <v>0</v>
      </c>
      <c r="J31" s="573">
        <v>0</v>
      </c>
      <c r="K31" s="573">
        <v>0</v>
      </c>
      <c r="L31" s="573">
        <v>0</v>
      </c>
      <c r="M31" s="27"/>
    </row>
    <row r="32" spans="1:13" ht="13.5">
      <c r="A32" s="569" t="s">
        <v>627</v>
      </c>
      <c r="B32" s="572">
        <v>0.009325525700195533</v>
      </c>
      <c r="C32" s="573">
        <v>0</v>
      </c>
      <c r="D32" s="573">
        <v>0</v>
      </c>
      <c r="E32" s="573">
        <v>0</v>
      </c>
      <c r="F32" s="573">
        <v>0</v>
      </c>
      <c r="G32" s="573">
        <v>0</v>
      </c>
      <c r="H32" s="571" t="s">
        <v>39</v>
      </c>
      <c r="I32" s="573">
        <v>0</v>
      </c>
      <c r="J32" s="573">
        <v>0</v>
      </c>
      <c r="K32" s="573">
        <v>0</v>
      </c>
      <c r="L32" s="573">
        <v>0.0016544761470826304</v>
      </c>
      <c r="M32" s="27"/>
    </row>
    <row r="33" spans="1:13" ht="3.75" customHeight="1">
      <c r="A33" s="569"/>
      <c r="B33" s="572"/>
      <c r="C33" s="573"/>
      <c r="D33" s="573"/>
      <c r="E33" s="573"/>
      <c r="F33" s="573"/>
      <c r="G33" s="573"/>
      <c r="H33" s="571"/>
      <c r="I33" s="573"/>
      <c r="J33" s="573"/>
      <c r="K33" s="573"/>
      <c r="L33" s="573"/>
      <c r="M33" s="27"/>
    </row>
    <row r="34" spans="1:13" ht="13.5">
      <c r="A34" s="566" t="s">
        <v>630</v>
      </c>
      <c r="B34" s="574">
        <v>2.4072653237002997</v>
      </c>
      <c r="C34" s="575">
        <v>53.731305320052215</v>
      </c>
      <c r="D34" s="575">
        <v>42.55926690274552</v>
      </c>
      <c r="E34" s="575">
        <v>3.324723088805432</v>
      </c>
      <c r="F34" s="575">
        <v>24.799550661668725</v>
      </c>
      <c r="G34" s="575">
        <v>0</v>
      </c>
      <c r="H34" s="568" t="s">
        <v>39</v>
      </c>
      <c r="I34" s="575">
        <v>20.197634684807536</v>
      </c>
      <c r="J34" s="575">
        <v>49.30422072201525</v>
      </c>
      <c r="K34" s="575">
        <v>56.31201157014058</v>
      </c>
      <c r="L34" s="575">
        <v>28.32601089061506</v>
      </c>
      <c r="M34" s="27"/>
    </row>
    <row r="35" spans="1:13" ht="13.5">
      <c r="A35" s="569" t="s">
        <v>623</v>
      </c>
      <c r="B35" s="572">
        <v>0</v>
      </c>
      <c r="C35" s="573">
        <v>0</v>
      </c>
      <c r="D35" s="573">
        <v>0</v>
      </c>
      <c r="E35" s="573">
        <v>0</v>
      </c>
      <c r="F35" s="573">
        <v>0</v>
      </c>
      <c r="G35" s="573">
        <v>0</v>
      </c>
      <c r="H35" s="571" t="s">
        <v>39</v>
      </c>
      <c r="I35" s="573">
        <v>0</v>
      </c>
      <c r="J35" s="573">
        <v>0</v>
      </c>
      <c r="K35" s="573">
        <v>0</v>
      </c>
      <c r="L35" s="573">
        <v>0</v>
      </c>
      <c r="M35" s="27"/>
    </row>
    <row r="36" spans="1:13" ht="13.5">
      <c r="A36" s="569" t="s">
        <v>392</v>
      </c>
      <c r="B36" s="572">
        <v>0</v>
      </c>
      <c r="C36" s="573">
        <v>0</v>
      </c>
      <c r="D36" s="573">
        <v>0</v>
      </c>
      <c r="E36" s="573">
        <v>0</v>
      </c>
      <c r="F36" s="573">
        <v>0</v>
      </c>
      <c r="G36" s="573">
        <v>0</v>
      </c>
      <c r="H36" s="571" t="s">
        <v>39</v>
      </c>
      <c r="I36" s="573">
        <v>0</v>
      </c>
      <c r="J36" s="573">
        <v>0</v>
      </c>
      <c r="K36" s="573">
        <v>0</v>
      </c>
      <c r="L36" s="573">
        <v>0</v>
      </c>
      <c r="M36" s="27"/>
    </row>
    <row r="37" spans="1:13" ht="13.5">
      <c r="A37" s="569" t="s">
        <v>396</v>
      </c>
      <c r="B37" s="572">
        <v>2.3901824422284257</v>
      </c>
      <c r="C37" s="573">
        <v>53.731305320052215</v>
      </c>
      <c r="D37" s="573">
        <v>42.55926690274552</v>
      </c>
      <c r="E37" s="573">
        <v>3.324723088805432</v>
      </c>
      <c r="F37" s="573">
        <v>24.799550661668725</v>
      </c>
      <c r="G37" s="573">
        <v>0</v>
      </c>
      <c r="H37" s="571" t="s">
        <v>39</v>
      </c>
      <c r="I37" s="573">
        <v>20.121026877479157</v>
      </c>
      <c r="J37" s="573">
        <v>49.30422072201525</v>
      </c>
      <c r="K37" s="573">
        <v>56.27928979621636</v>
      </c>
      <c r="L37" s="573">
        <v>28.314924343557674</v>
      </c>
      <c r="M37" s="27"/>
    </row>
    <row r="38" spans="1:13" ht="13.5">
      <c r="A38" s="569" t="s">
        <v>624</v>
      </c>
      <c r="B38" s="572">
        <v>0</v>
      </c>
      <c r="C38" s="573">
        <v>0</v>
      </c>
      <c r="D38" s="573">
        <v>0</v>
      </c>
      <c r="E38" s="573">
        <v>0</v>
      </c>
      <c r="F38" s="573">
        <v>0</v>
      </c>
      <c r="G38" s="573">
        <v>0</v>
      </c>
      <c r="H38" s="571" t="s">
        <v>39</v>
      </c>
      <c r="I38" s="573">
        <v>0</v>
      </c>
      <c r="J38" s="573">
        <v>0</v>
      </c>
      <c r="K38" s="573">
        <v>0.032721773924222805</v>
      </c>
      <c r="L38" s="573">
        <v>0.0018298566611077481</v>
      </c>
      <c r="M38" s="27"/>
    </row>
    <row r="39" spans="1:13" ht="13.5">
      <c r="A39" s="569" t="s">
        <v>625</v>
      </c>
      <c r="B39" s="572">
        <v>0</v>
      </c>
      <c r="C39" s="573">
        <v>0</v>
      </c>
      <c r="D39" s="573">
        <v>0</v>
      </c>
      <c r="E39" s="573">
        <v>0</v>
      </c>
      <c r="F39" s="573">
        <v>0</v>
      </c>
      <c r="G39" s="573">
        <v>0</v>
      </c>
      <c r="H39" s="571" t="s">
        <v>39</v>
      </c>
      <c r="I39" s="573">
        <v>0.07660780732838106</v>
      </c>
      <c r="J39" s="573">
        <v>0</v>
      </c>
      <c r="K39" s="573">
        <v>0</v>
      </c>
      <c r="L39" s="573">
        <v>0.0062259529529102575</v>
      </c>
      <c r="M39" s="27"/>
    </row>
    <row r="40" spans="1:13" ht="13.5">
      <c r="A40" s="569" t="s">
        <v>626</v>
      </c>
      <c r="B40" s="572">
        <v>0</v>
      </c>
      <c r="C40" s="573">
        <v>0</v>
      </c>
      <c r="D40" s="573">
        <v>0</v>
      </c>
      <c r="E40" s="573">
        <v>0</v>
      </c>
      <c r="F40" s="573">
        <v>0</v>
      </c>
      <c r="G40" s="573">
        <v>0</v>
      </c>
      <c r="H40" s="571" t="s">
        <v>39</v>
      </c>
      <c r="I40" s="573">
        <v>0</v>
      </c>
      <c r="J40" s="573">
        <v>0</v>
      </c>
      <c r="K40" s="573">
        <v>0</v>
      </c>
      <c r="L40" s="573">
        <v>0</v>
      </c>
      <c r="M40" s="27"/>
    </row>
    <row r="41" spans="1:13" ht="13.5">
      <c r="A41" s="569" t="s">
        <v>627</v>
      </c>
      <c r="B41" s="572">
        <v>0.017082881471874305</v>
      </c>
      <c r="C41" s="573">
        <v>0</v>
      </c>
      <c r="D41" s="573">
        <v>0</v>
      </c>
      <c r="E41" s="573">
        <v>0</v>
      </c>
      <c r="F41" s="573">
        <v>0</v>
      </c>
      <c r="G41" s="573">
        <v>0</v>
      </c>
      <c r="H41" s="571" t="s">
        <v>39</v>
      </c>
      <c r="I41" s="573">
        <v>0</v>
      </c>
      <c r="J41" s="573">
        <v>0</v>
      </c>
      <c r="K41" s="573">
        <v>0</v>
      </c>
      <c r="L41" s="573">
        <v>0.0030307374433661406</v>
      </c>
      <c r="M41" s="27"/>
    </row>
    <row r="42" spans="1:13" ht="3" customHeight="1">
      <c r="A42" s="569"/>
      <c r="B42" s="572"/>
      <c r="C42" s="573"/>
      <c r="D42" s="573"/>
      <c r="E42" s="573"/>
      <c r="F42" s="573"/>
      <c r="G42" s="573"/>
      <c r="H42" s="571"/>
      <c r="I42" s="573"/>
      <c r="J42" s="573"/>
      <c r="K42" s="573"/>
      <c r="L42" s="573"/>
      <c r="M42" s="27"/>
    </row>
    <row r="43" spans="1:13" ht="13.5">
      <c r="A43" s="566" t="s">
        <v>631</v>
      </c>
      <c r="B43" s="574">
        <v>1.2134586122760938</v>
      </c>
      <c r="C43" s="575">
        <v>33.191569495506855</v>
      </c>
      <c r="D43" s="575">
        <v>34.651043635629684</v>
      </c>
      <c r="E43" s="575">
        <v>4.587503415095783</v>
      </c>
      <c r="F43" s="575">
        <v>30.98159728695396</v>
      </c>
      <c r="G43" s="575">
        <v>0</v>
      </c>
      <c r="H43" s="568" t="s">
        <v>39</v>
      </c>
      <c r="I43" s="575">
        <v>1.6005482498205663</v>
      </c>
      <c r="J43" s="575">
        <v>36.40306566900596</v>
      </c>
      <c r="K43" s="575">
        <v>26.675781930919694</v>
      </c>
      <c r="L43" s="575">
        <v>18.32705802728744</v>
      </c>
      <c r="M43" s="27"/>
    </row>
    <row r="44" spans="1:13" ht="13.5" customHeight="1">
      <c r="A44" s="569" t="s">
        <v>623</v>
      </c>
      <c r="B44" s="572">
        <v>0</v>
      </c>
      <c r="C44" s="573">
        <v>0</v>
      </c>
      <c r="D44" s="573">
        <v>0</v>
      </c>
      <c r="E44" s="573">
        <v>0</v>
      </c>
      <c r="F44" s="573">
        <v>0</v>
      </c>
      <c r="G44" s="573">
        <v>0</v>
      </c>
      <c r="H44" s="571" t="s">
        <v>39</v>
      </c>
      <c r="I44" s="573">
        <v>0</v>
      </c>
      <c r="J44" s="573">
        <v>0</v>
      </c>
      <c r="K44" s="573">
        <v>0</v>
      </c>
      <c r="L44" s="573">
        <v>0</v>
      </c>
      <c r="M44" s="27"/>
    </row>
    <row r="45" spans="1:13" ht="13.5">
      <c r="A45" s="569" t="s">
        <v>392</v>
      </c>
      <c r="B45" s="572">
        <v>0</v>
      </c>
      <c r="C45" s="573">
        <v>0</v>
      </c>
      <c r="D45" s="573">
        <v>0</v>
      </c>
      <c r="E45" s="573">
        <v>0</v>
      </c>
      <c r="F45" s="573">
        <v>0</v>
      </c>
      <c r="G45" s="573">
        <v>0</v>
      </c>
      <c r="H45" s="571" t="s">
        <v>39</v>
      </c>
      <c r="I45" s="573">
        <v>0</v>
      </c>
      <c r="J45" s="573">
        <v>0</v>
      </c>
      <c r="K45" s="573">
        <v>0</v>
      </c>
      <c r="L45" s="573">
        <v>0</v>
      </c>
      <c r="M45" s="27"/>
    </row>
    <row r="46" spans="1:13" ht="12.75" customHeight="1">
      <c r="A46" s="569" t="s">
        <v>396</v>
      </c>
      <c r="B46" s="572">
        <v>1.1353674985842035</v>
      </c>
      <c r="C46" s="573">
        <v>33.191569495506855</v>
      </c>
      <c r="D46" s="573">
        <v>34.651043635629684</v>
      </c>
      <c r="E46" s="573">
        <v>4.587503415095783</v>
      </c>
      <c r="F46" s="573">
        <v>30.98159728695396</v>
      </c>
      <c r="G46" s="573">
        <v>0</v>
      </c>
      <c r="H46" s="571" t="s">
        <v>39</v>
      </c>
      <c r="I46" s="573">
        <v>1.5990781639016638</v>
      </c>
      <c r="J46" s="573">
        <v>36.40306566900596</v>
      </c>
      <c r="K46" s="573">
        <v>26.66909477476626</v>
      </c>
      <c r="L46" s="573">
        <v>18.312710161189816</v>
      </c>
      <c r="M46" s="27"/>
    </row>
    <row r="47" spans="1:13" ht="13.5">
      <c r="A47" s="569" t="s">
        <v>624</v>
      </c>
      <c r="B47" s="572">
        <v>0</v>
      </c>
      <c r="C47" s="573">
        <v>0</v>
      </c>
      <c r="D47" s="573">
        <v>0</v>
      </c>
      <c r="E47" s="573">
        <v>0</v>
      </c>
      <c r="F47" s="573">
        <v>0</v>
      </c>
      <c r="G47" s="573">
        <v>0</v>
      </c>
      <c r="H47" s="571" t="s">
        <v>39</v>
      </c>
      <c r="I47" s="573">
        <v>0</v>
      </c>
      <c r="J47" s="573">
        <v>0</v>
      </c>
      <c r="K47" s="573">
        <v>0.006687156153437578</v>
      </c>
      <c r="L47" s="573">
        <v>0.00037395702505532957</v>
      </c>
      <c r="M47" s="27"/>
    </row>
    <row r="48" spans="1:13" ht="13.5">
      <c r="A48" s="569" t="s">
        <v>625</v>
      </c>
      <c r="B48" s="572">
        <v>0</v>
      </c>
      <c r="C48" s="573">
        <v>0</v>
      </c>
      <c r="D48" s="573">
        <v>0</v>
      </c>
      <c r="E48" s="573">
        <v>0</v>
      </c>
      <c r="F48" s="573">
        <v>0</v>
      </c>
      <c r="G48" s="573">
        <v>0</v>
      </c>
      <c r="H48" s="571" t="s">
        <v>39</v>
      </c>
      <c r="I48" s="573">
        <v>0.001470085918902758</v>
      </c>
      <c r="J48" s="573">
        <v>0</v>
      </c>
      <c r="K48" s="573">
        <v>0</v>
      </c>
      <c r="L48" s="573">
        <v>0.0001194745821217833</v>
      </c>
      <c r="M48" s="27"/>
    </row>
    <row r="49" spans="1:13" ht="13.5">
      <c r="A49" s="569" t="s">
        <v>626</v>
      </c>
      <c r="B49" s="572">
        <v>0</v>
      </c>
      <c r="C49" s="573">
        <v>0</v>
      </c>
      <c r="D49" s="573">
        <v>0</v>
      </c>
      <c r="E49" s="573">
        <v>0</v>
      </c>
      <c r="F49" s="573">
        <v>0</v>
      </c>
      <c r="G49" s="573">
        <v>0</v>
      </c>
      <c r="H49" s="571" t="s">
        <v>39</v>
      </c>
      <c r="I49" s="573">
        <v>0</v>
      </c>
      <c r="J49" s="573">
        <v>0</v>
      </c>
      <c r="K49" s="573">
        <v>0</v>
      </c>
      <c r="L49" s="573">
        <v>0</v>
      </c>
      <c r="M49" s="27"/>
    </row>
    <row r="50" spans="1:13" ht="13.5">
      <c r="A50" s="569" t="s">
        <v>627</v>
      </c>
      <c r="B50" s="572">
        <v>0.07809111369189042</v>
      </c>
      <c r="C50" s="573">
        <v>0</v>
      </c>
      <c r="D50" s="573">
        <v>0</v>
      </c>
      <c r="E50" s="573">
        <v>0</v>
      </c>
      <c r="F50" s="573">
        <v>0</v>
      </c>
      <c r="G50" s="573">
        <v>0</v>
      </c>
      <c r="H50" s="571" t="s">
        <v>39</v>
      </c>
      <c r="I50" s="573">
        <v>0</v>
      </c>
      <c r="J50" s="573">
        <v>0</v>
      </c>
      <c r="K50" s="573">
        <v>0</v>
      </c>
      <c r="L50" s="573">
        <v>0.013854434490448243</v>
      </c>
      <c r="M50" s="27"/>
    </row>
    <row r="51" spans="1:13" ht="3" customHeight="1">
      <c r="A51" s="569"/>
      <c r="B51" s="572"/>
      <c r="C51" s="573"/>
      <c r="D51" s="573"/>
      <c r="E51" s="573"/>
      <c r="F51" s="573"/>
      <c r="G51" s="573"/>
      <c r="H51" s="571"/>
      <c r="I51" s="573"/>
      <c r="J51" s="573"/>
      <c r="K51" s="573"/>
      <c r="L51" s="573"/>
      <c r="M51" s="27"/>
    </row>
    <row r="52" spans="1:13" ht="13.5">
      <c r="A52" s="566" t="s">
        <v>632</v>
      </c>
      <c r="B52" s="574">
        <v>96.09264134959645</v>
      </c>
      <c r="C52" s="575">
        <v>8.106864819613508</v>
      </c>
      <c r="D52" s="575">
        <v>22.509615379337244</v>
      </c>
      <c r="E52" s="575">
        <v>71.11346928561085</v>
      </c>
      <c r="F52" s="575">
        <v>44.07729579361842</v>
      </c>
      <c r="G52" s="575">
        <v>99.81574349110183</v>
      </c>
      <c r="H52" s="568" t="s">
        <v>39</v>
      </c>
      <c r="I52" s="575">
        <v>66.52571701056168</v>
      </c>
      <c r="J52" s="575">
        <v>10.475188192686819</v>
      </c>
      <c r="K52" s="575">
        <v>6.419758950481608</v>
      </c>
      <c r="L52" s="575">
        <v>48.622930201038386</v>
      </c>
      <c r="M52" s="27"/>
    </row>
    <row r="53" spans="1:13" ht="13.5">
      <c r="A53" s="569" t="s">
        <v>623</v>
      </c>
      <c r="B53" s="572">
        <v>12.180913954505614</v>
      </c>
      <c r="C53" s="573">
        <v>0</v>
      </c>
      <c r="D53" s="573">
        <v>0</v>
      </c>
      <c r="E53" s="573">
        <v>0.0004687936248281676</v>
      </c>
      <c r="F53" s="573">
        <v>0</v>
      </c>
      <c r="G53" s="573">
        <v>87.38277385546887</v>
      </c>
      <c r="H53" s="571" t="s">
        <v>39</v>
      </c>
      <c r="I53" s="573">
        <v>0</v>
      </c>
      <c r="J53" s="573">
        <v>0</v>
      </c>
      <c r="K53" s="573">
        <v>0</v>
      </c>
      <c r="L53" s="573">
        <v>13.506977782565652</v>
      </c>
      <c r="M53" s="27"/>
    </row>
    <row r="54" spans="1:13" ht="13.5">
      <c r="A54" s="569" t="s">
        <v>396</v>
      </c>
      <c r="B54" s="572">
        <v>59.34082738538886</v>
      </c>
      <c r="C54" s="573">
        <v>8.106864819613508</v>
      </c>
      <c r="D54" s="573">
        <v>22.509615379337244</v>
      </c>
      <c r="E54" s="573">
        <v>68.78175688547162</v>
      </c>
      <c r="F54" s="573">
        <v>39.80177363711223</v>
      </c>
      <c r="G54" s="573">
        <v>12.432969635632974</v>
      </c>
      <c r="H54" s="571" t="s">
        <v>39</v>
      </c>
      <c r="I54" s="573">
        <v>66.52571701056168</v>
      </c>
      <c r="J54" s="573">
        <v>10.475188192686819</v>
      </c>
      <c r="K54" s="573">
        <v>6.419758950481608</v>
      </c>
      <c r="L54" s="573">
        <v>30.470348653700096</v>
      </c>
      <c r="M54" s="27"/>
    </row>
    <row r="55" spans="1:13" ht="13.5">
      <c r="A55" s="577" t="s">
        <v>633</v>
      </c>
      <c r="B55" s="572">
        <v>0</v>
      </c>
      <c r="C55" s="573">
        <v>0</v>
      </c>
      <c r="D55" s="573">
        <v>0</v>
      </c>
      <c r="E55" s="573">
        <v>0</v>
      </c>
      <c r="F55" s="573">
        <v>0</v>
      </c>
      <c r="G55" s="573">
        <v>0</v>
      </c>
      <c r="H55" s="571" t="s">
        <v>39</v>
      </c>
      <c r="I55" s="573">
        <v>0</v>
      </c>
      <c r="J55" s="573">
        <v>0</v>
      </c>
      <c r="K55" s="573">
        <v>0</v>
      </c>
      <c r="L55" s="573">
        <v>0</v>
      </c>
      <c r="M55" s="27"/>
    </row>
    <row r="56" spans="1:13" ht="13.5">
      <c r="A56" s="577" t="s">
        <v>634</v>
      </c>
      <c r="B56" s="572">
        <v>59.34082738538886</v>
      </c>
      <c r="C56" s="573">
        <v>8.106864819613508</v>
      </c>
      <c r="D56" s="573">
        <v>22.509615379337244</v>
      </c>
      <c r="E56" s="573">
        <v>68.78175688547162</v>
      </c>
      <c r="F56" s="573">
        <v>39.80177363711223</v>
      </c>
      <c r="G56" s="573">
        <v>12.432969635632974</v>
      </c>
      <c r="H56" s="571" t="s">
        <v>39</v>
      </c>
      <c r="I56" s="573">
        <v>66.52571701056168</v>
      </c>
      <c r="J56" s="573">
        <v>10.475188192686819</v>
      </c>
      <c r="K56" s="573">
        <v>6.419758950481608</v>
      </c>
      <c r="L56" s="573">
        <v>30.470348653700096</v>
      </c>
      <c r="M56" s="27"/>
    </row>
    <row r="57" spans="1:13" ht="13.5">
      <c r="A57" s="578" t="s">
        <v>635</v>
      </c>
      <c r="B57" s="572">
        <v>0.002000172545299102</v>
      </c>
      <c r="C57" s="573">
        <v>0</v>
      </c>
      <c r="D57" s="573">
        <v>0</v>
      </c>
      <c r="E57" s="573">
        <v>7.912372710823358</v>
      </c>
      <c r="F57" s="573">
        <v>0</v>
      </c>
      <c r="G57" s="573">
        <v>0</v>
      </c>
      <c r="H57" s="571" t="s">
        <v>39</v>
      </c>
      <c r="I57" s="573">
        <v>66.4363450248847</v>
      </c>
      <c r="J57" s="573">
        <v>0</v>
      </c>
      <c r="K57" s="573">
        <v>0</v>
      </c>
      <c r="L57" s="573">
        <v>6.032583397422213</v>
      </c>
      <c r="M57" s="27"/>
    </row>
    <row r="58" spans="1:13" ht="13.5">
      <c r="A58" s="569" t="s">
        <v>625</v>
      </c>
      <c r="B58" s="572">
        <v>0</v>
      </c>
      <c r="C58" s="573">
        <v>0</v>
      </c>
      <c r="D58" s="573">
        <v>0</v>
      </c>
      <c r="E58" s="573">
        <v>0</v>
      </c>
      <c r="F58" s="573">
        <v>0</v>
      </c>
      <c r="G58" s="573">
        <v>0</v>
      </c>
      <c r="H58" s="571" t="s">
        <v>39</v>
      </c>
      <c r="I58" s="573">
        <v>0</v>
      </c>
      <c r="J58" s="573">
        <v>0</v>
      </c>
      <c r="K58" s="573">
        <v>0</v>
      </c>
      <c r="L58" s="573">
        <v>0</v>
      </c>
      <c r="M58" s="27"/>
    </row>
    <row r="59" spans="1:13" ht="13.5">
      <c r="A59" s="569" t="s">
        <v>627</v>
      </c>
      <c r="B59" s="572">
        <v>24.57090000970198</v>
      </c>
      <c r="C59" s="573">
        <v>0</v>
      </c>
      <c r="D59" s="573">
        <v>0</v>
      </c>
      <c r="E59" s="573">
        <v>2.3312436065143936</v>
      </c>
      <c r="F59" s="573">
        <v>4.275522156506187</v>
      </c>
      <c r="G59" s="573">
        <v>0</v>
      </c>
      <c r="H59" s="571" t="s">
        <v>39</v>
      </c>
      <c r="I59" s="573">
        <v>0</v>
      </c>
      <c r="J59" s="573">
        <v>0</v>
      </c>
      <c r="K59" s="573">
        <v>0</v>
      </c>
      <c r="L59" s="573">
        <v>4.64560376477264</v>
      </c>
      <c r="M59" s="27"/>
    </row>
    <row r="60" spans="1:13" ht="3" customHeight="1">
      <c r="A60" s="569"/>
      <c r="B60" s="572">
        <v>0</v>
      </c>
      <c r="C60" s="573">
        <v>0</v>
      </c>
      <c r="D60" s="573">
        <v>0</v>
      </c>
      <c r="E60" s="573">
        <v>0</v>
      </c>
      <c r="F60" s="573">
        <v>0</v>
      </c>
      <c r="G60" s="573">
        <v>0</v>
      </c>
      <c r="H60" s="571">
        <v>0</v>
      </c>
      <c r="I60" s="573">
        <v>0</v>
      </c>
      <c r="J60" s="573">
        <v>0</v>
      </c>
      <c r="K60" s="573">
        <v>0</v>
      </c>
      <c r="L60" s="573">
        <v>0</v>
      </c>
      <c r="M60" s="27"/>
    </row>
    <row r="61" spans="1:13" ht="13.5">
      <c r="A61" s="566" t="s">
        <v>636</v>
      </c>
      <c r="B61" s="574">
        <v>0.14657997599782</v>
      </c>
      <c r="C61" s="575">
        <v>0</v>
      </c>
      <c r="D61" s="575">
        <v>0.029475408856934195</v>
      </c>
      <c r="E61" s="575">
        <v>20.931601690314412</v>
      </c>
      <c r="F61" s="575">
        <v>0</v>
      </c>
      <c r="G61" s="575">
        <v>0</v>
      </c>
      <c r="H61" s="568" t="s">
        <v>39</v>
      </c>
      <c r="I61" s="575">
        <v>0</v>
      </c>
      <c r="J61" s="575">
        <v>0</v>
      </c>
      <c r="K61" s="575">
        <v>3.2984565440064646</v>
      </c>
      <c r="L61" s="575">
        <v>1.8896065677319902</v>
      </c>
      <c r="M61" s="27"/>
    </row>
    <row r="62" spans="1:13" ht="13.5">
      <c r="A62" s="569" t="s">
        <v>396</v>
      </c>
      <c r="B62" s="572">
        <v>0.12412797345925575</v>
      </c>
      <c r="C62" s="573">
        <v>0</v>
      </c>
      <c r="D62" s="573">
        <v>0.0019581195249980927</v>
      </c>
      <c r="E62" s="573">
        <v>0</v>
      </c>
      <c r="F62" s="573">
        <v>0</v>
      </c>
      <c r="G62" s="573">
        <v>0</v>
      </c>
      <c r="H62" s="571" t="s">
        <v>39</v>
      </c>
      <c r="I62" s="573">
        <v>0</v>
      </c>
      <c r="J62" s="573">
        <v>0</v>
      </c>
      <c r="K62" s="573">
        <v>0.5421227062274914</v>
      </c>
      <c r="L62" s="573">
        <v>0.05265831511954514</v>
      </c>
      <c r="M62" s="27"/>
    </row>
    <row r="63" spans="1:13" ht="13.5">
      <c r="A63" s="569" t="s">
        <v>637</v>
      </c>
      <c r="B63" s="572">
        <v>0.02245200253856426</v>
      </c>
      <c r="C63" s="573">
        <v>0</v>
      </c>
      <c r="D63" s="573">
        <v>0.023706218870782392</v>
      </c>
      <c r="E63" s="573">
        <v>20.931601690314412</v>
      </c>
      <c r="F63" s="573">
        <v>0</v>
      </c>
      <c r="G63" s="573">
        <v>0</v>
      </c>
      <c r="H63" s="571" t="s">
        <v>39</v>
      </c>
      <c r="I63" s="573">
        <v>0</v>
      </c>
      <c r="J63" s="573">
        <v>0</v>
      </c>
      <c r="K63" s="573">
        <v>2.7563338377789735</v>
      </c>
      <c r="L63" s="573">
        <v>1.8363256411821471</v>
      </c>
      <c r="M63" s="27"/>
    </row>
    <row r="64" spans="1:13" ht="13.5">
      <c r="A64" s="569" t="s">
        <v>627</v>
      </c>
      <c r="B64" s="572">
        <v>0</v>
      </c>
      <c r="C64" s="573">
        <v>0</v>
      </c>
      <c r="D64" s="573">
        <v>0.003811070461153715</v>
      </c>
      <c r="E64" s="573">
        <v>0</v>
      </c>
      <c r="F64" s="573">
        <v>0</v>
      </c>
      <c r="G64" s="573">
        <v>0</v>
      </c>
      <c r="H64" s="571" t="s">
        <v>39</v>
      </c>
      <c r="I64" s="573">
        <v>0</v>
      </c>
      <c r="J64" s="573">
        <v>0</v>
      </c>
      <c r="K64" s="573">
        <v>0</v>
      </c>
      <c r="L64" s="573">
        <v>0.0006226114302980111</v>
      </c>
      <c r="M64" s="27"/>
    </row>
    <row r="65" spans="1:13" ht="4.5" customHeight="1">
      <c r="A65" s="579"/>
      <c r="B65" s="580"/>
      <c r="C65" s="14"/>
      <c r="D65" s="14"/>
      <c r="E65" s="14"/>
      <c r="F65" s="14"/>
      <c r="G65" s="14"/>
      <c r="H65" s="14"/>
      <c r="I65" s="14"/>
      <c r="J65" s="14"/>
      <c r="K65" s="14"/>
      <c r="L65" s="14"/>
      <c r="M65" s="27"/>
    </row>
    <row r="66" spans="1:13" s="70" customFormat="1" ht="24.75" customHeight="1">
      <c r="A66" s="581" t="s">
        <v>638</v>
      </c>
      <c r="B66" s="582">
        <v>2327763.67766</v>
      </c>
      <c r="C66" s="583">
        <v>3170456.7979</v>
      </c>
      <c r="D66" s="583">
        <v>2143491.72582</v>
      </c>
      <c r="E66" s="583">
        <v>1049519.39178</v>
      </c>
      <c r="F66" s="583">
        <v>306604.6015</v>
      </c>
      <c r="G66" s="583">
        <v>1703585.85364</v>
      </c>
      <c r="H66" s="583">
        <v>0</v>
      </c>
      <c r="I66" s="583">
        <v>1066312.50585</v>
      </c>
      <c r="J66" s="583">
        <v>619082.50379</v>
      </c>
      <c r="K66" s="583">
        <v>733722.65989</v>
      </c>
      <c r="L66" s="583">
        <v>13120539.71783</v>
      </c>
      <c r="M66" s="123"/>
    </row>
    <row r="67" spans="1:13" ht="6" customHeight="1" thickBot="1">
      <c r="A67" s="584"/>
      <c r="B67" s="23"/>
      <c r="C67" s="23"/>
      <c r="D67" s="23"/>
      <c r="E67" s="23"/>
      <c r="F67" s="23"/>
      <c r="G67" s="23"/>
      <c r="H67" s="23"/>
      <c r="I67" s="23"/>
      <c r="J67" s="23"/>
      <c r="K67" s="23"/>
      <c r="L67" s="23"/>
      <c r="M67" s="27"/>
    </row>
    <row r="68" spans="1:13" ht="13.5">
      <c r="A68" s="27" t="s">
        <v>583</v>
      </c>
      <c r="B68" s="14"/>
      <c r="C68" s="14"/>
      <c r="D68" s="14"/>
      <c r="E68" s="14"/>
      <c r="F68" s="14"/>
      <c r="G68" s="14"/>
      <c r="H68" s="14"/>
      <c r="I68" s="14"/>
      <c r="J68" s="14"/>
      <c r="K68" s="14"/>
      <c r="L68" s="14"/>
      <c r="M68" s="27"/>
    </row>
    <row r="69" spans="1:13" ht="13.5">
      <c r="A69" s="27" t="s">
        <v>639</v>
      </c>
      <c r="B69" s="14"/>
      <c r="C69" s="14"/>
      <c r="D69" s="14"/>
      <c r="E69" s="14"/>
      <c r="F69" s="14"/>
      <c r="G69" s="14"/>
      <c r="H69" s="14"/>
      <c r="I69" s="14"/>
      <c r="J69" s="14"/>
      <c r="K69" s="14"/>
      <c r="L69" s="14"/>
      <c r="M69" s="27"/>
    </row>
    <row r="70" spans="1:13" ht="13.5">
      <c r="A70" s="27" t="s">
        <v>640</v>
      </c>
      <c r="B70" s="585"/>
      <c r="C70" s="585"/>
      <c r="D70" s="585"/>
      <c r="E70" s="585"/>
      <c r="F70" s="585"/>
      <c r="G70" s="585"/>
      <c r="H70" s="585"/>
      <c r="I70" s="585"/>
      <c r="J70" s="585"/>
      <c r="K70" s="585"/>
      <c r="L70" s="585"/>
      <c r="M70" s="27"/>
    </row>
    <row r="71" spans="1:13" ht="13.5">
      <c r="A71" s="586" t="s">
        <v>641</v>
      </c>
      <c r="B71" s="585"/>
      <c r="C71" s="585"/>
      <c r="D71" s="585"/>
      <c r="E71" s="585"/>
      <c r="F71" s="585"/>
      <c r="G71" s="585"/>
      <c r="H71" s="585"/>
      <c r="I71" s="585"/>
      <c r="J71" s="585"/>
      <c r="K71" s="585"/>
      <c r="L71" s="585"/>
      <c r="M71" s="27"/>
    </row>
    <row r="72" spans="1:13" ht="13.5">
      <c r="A72" s="26" t="s">
        <v>399</v>
      </c>
      <c r="B72" s="29"/>
      <c r="C72" s="29"/>
      <c r="D72" s="29"/>
      <c r="E72" s="29"/>
      <c r="F72" s="29"/>
      <c r="G72" s="29"/>
      <c r="H72" s="587"/>
      <c r="I72" s="587"/>
      <c r="J72" s="587"/>
      <c r="K72" s="587"/>
      <c r="L72" s="587"/>
      <c r="M72" s="27"/>
    </row>
    <row r="73" spans="1:13" ht="13.5">
      <c r="A73" s="588"/>
      <c r="B73" s="589"/>
      <c r="C73" s="589"/>
      <c r="D73" s="589"/>
      <c r="E73" s="589"/>
      <c r="F73" s="589"/>
      <c r="G73" s="589"/>
      <c r="H73" s="589"/>
      <c r="I73" s="589"/>
      <c r="J73" s="589"/>
      <c r="K73" s="589"/>
      <c r="L73" s="589"/>
      <c r="M73" s="27"/>
    </row>
    <row r="74" spans="1:13" ht="13.5">
      <c r="A74" s="590"/>
      <c r="B74" s="14"/>
      <c r="C74" s="14"/>
      <c r="D74" s="14"/>
      <c r="E74" s="14"/>
      <c r="F74" s="14"/>
      <c r="G74" s="14"/>
      <c r="H74" s="14"/>
      <c r="I74" s="14"/>
      <c r="J74" s="14"/>
      <c r="K74" s="14"/>
      <c r="L74" s="14"/>
      <c r="M74" s="27"/>
    </row>
    <row r="75" spans="1:13" ht="13.5">
      <c r="A75" s="590"/>
      <c r="B75" s="14"/>
      <c r="C75" s="14"/>
      <c r="D75" s="14"/>
      <c r="E75" s="14"/>
      <c r="F75" s="14"/>
      <c r="G75" s="14"/>
      <c r="H75" s="14"/>
      <c r="I75" s="14"/>
      <c r="J75" s="14"/>
      <c r="K75" s="14"/>
      <c r="L75" s="14"/>
      <c r="M75" s="27"/>
    </row>
    <row r="76" spans="1:13" ht="13.5">
      <c r="A76" s="590"/>
      <c r="B76" s="591"/>
      <c r="C76" s="591"/>
      <c r="D76" s="591"/>
      <c r="E76" s="591"/>
      <c r="F76" s="591"/>
      <c r="G76" s="591"/>
      <c r="H76" s="591"/>
      <c r="I76" s="591"/>
      <c r="J76" s="591"/>
      <c r="K76" s="591"/>
      <c r="L76" s="591"/>
      <c r="M76" s="27"/>
    </row>
    <row r="77" spans="1:12" ht="15">
      <c r="A77" s="592"/>
      <c r="B77" s="593"/>
      <c r="C77" s="593"/>
      <c r="D77" s="593"/>
      <c r="E77" s="593"/>
      <c r="F77" s="593"/>
      <c r="G77" s="593"/>
      <c r="H77" s="593"/>
      <c r="I77" s="593"/>
      <c r="J77" s="593"/>
      <c r="K77" s="593"/>
      <c r="L77" s="593"/>
    </row>
    <row r="78" spans="1:12" ht="15">
      <c r="A78" s="592"/>
      <c r="B78" s="7"/>
      <c r="C78" s="7"/>
      <c r="D78" s="7"/>
      <c r="E78" s="7"/>
      <c r="F78" s="7"/>
      <c r="G78" s="7"/>
      <c r="H78" s="7"/>
      <c r="I78" s="7"/>
      <c r="J78" s="7"/>
      <c r="K78" s="7"/>
      <c r="L78" s="7"/>
    </row>
    <row r="79" spans="1:12" ht="15">
      <c r="A79" s="592"/>
      <c r="B79" s="7"/>
      <c r="C79" s="7"/>
      <c r="D79" s="7"/>
      <c r="E79" s="7"/>
      <c r="F79" s="7"/>
      <c r="G79" s="7"/>
      <c r="H79" s="7"/>
      <c r="I79" s="7"/>
      <c r="J79" s="7"/>
      <c r="K79" s="7"/>
      <c r="L79" s="7"/>
    </row>
    <row r="80" spans="1:12" ht="15">
      <c r="A80" s="592"/>
      <c r="B80" s="7"/>
      <c r="C80" s="7"/>
      <c r="D80" s="7"/>
      <c r="E80" s="7"/>
      <c r="F80" s="7"/>
      <c r="G80" s="7"/>
      <c r="H80" s="7"/>
      <c r="I80" s="7"/>
      <c r="J80" s="7"/>
      <c r="K80" s="7"/>
      <c r="L80" s="7"/>
    </row>
    <row r="81" spans="1:12" ht="15">
      <c r="A81" s="592"/>
      <c r="B81" s="7"/>
      <c r="C81" s="7"/>
      <c r="D81" s="7"/>
      <c r="E81" s="7"/>
      <c r="F81" s="7"/>
      <c r="G81" s="7"/>
      <c r="H81" s="7"/>
      <c r="I81" s="7"/>
      <c r="J81" s="7"/>
      <c r="K81" s="7"/>
      <c r="L81" s="7"/>
    </row>
    <row r="82" spans="1:12" ht="15">
      <c r="A82" s="592"/>
      <c r="B82" s="7"/>
      <c r="C82" s="7"/>
      <c r="D82" s="7"/>
      <c r="E82" s="7"/>
      <c r="F82" s="7"/>
      <c r="G82" s="7"/>
      <c r="H82" s="7"/>
      <c r="I82" s="7"/>
      <c r="J82" s="7"/>
      <c r="K82" s="7"/>
      <c r="L82" s="7"/>
    </row>
    <row r="83" spans="1:12" ht="15">
      <c r="A83" s="592"/>
      <c r="B83" s="7"/>
      <c r="C83" s="7"/>
      <c r="D83" s="7"/>
      <c r="E83" s="7"/>
      <c r="F83" s="7"/>
      <c r="G83" s="7"/>
      <c r="H83" s="7"/>
      <c r="I83" s="7"/>
      <c r="J83" s="7"/>
      <c r="K83" s="7"/>
      <c r="L83" s="7"/>
    </row>
    <row r="84" spans="1:12" ht="15">
      <c r="A84" s="592"/>
      <c r="B84" s="7"/>
      <c r="C84" s="7"/>
      <c r="D84" s="7"/>
      <c r="E84" s="7"/>
      <c r="F84" s="7"/>
      <c r="G84" s="7"/>
      <c r="H84" s="7"/>
      <c r="I84" s="7"/>
      <c r="J84" s="7"/>
      <c r="K84" s="7"/>
      <c r="L84" s="7"/>
    </row>
    <row r="85" spans="1:12" ht="15">
      <c r="A85" s="592"/>
      <c r="B85" s="7"/>
      <c r="C85" s="7"/>
      <c r="D85" s="7"/>
      <c r="E85" s="7"/>
      <c r="F85" s="7"/>
      <c r="G85" s="7"/>
      <c r="H85" s="7"/>
      <c r="I85" s="7"/>
      <c r="J85" s="7"/>
      <c r="K85" s="7"/>
      <c r="L85" s="7"/>
    </row>
    <row r="86" spans="1:12" ht="15">
      <c r="A86" s="592"/>
      <c r="B86" s="7"/>
      <c r="C86" s="7"/>
      <c r="D86" s="7"/>
      <c r="E86" s="7"/>
      <c r="F86" s="7"/>
      <c r="G86" s="7"/>
      <c r="H86" s="7"/>
      <c r="I86" s="7"/>
      <c r="J86" s="7"/>
      <c r="K86" s="7"/>
      <c r="L86" s="7"/>
    </row>
    <row r="87" spans="1:12" ht="15">
      <c r="A87" s="592"/>
      <c r="B87" s="7"/>
      <c r="C87" s="7"/>
      <c r="D87" s="7"/>
      <c r="E87" s="7"/>
      <c r="F87" s="7"/>
      <c r="G87" s="7"/>
      <c r="H87" s="7"/>
      <c r="I87" s="7"/>
      <c r="J87" s="7"/>
      <c r="K87" s="7"/>
      <c r="L87" s="7"/>
    </row>
    <row r="88" spans="1:12" ht="15">
      <c r="A88" s="592"/>
      <c r="B88" s="7"/>
      <c r="C88" s="7"/>
      <c r="D88" s="7"/>
      <c r="E88" s="7"/>
      <c r="F88" s="7"/>
      <c r="G88" s="7"/>
      <c r="H88" s="7"/>
      <c r="I88" s="7"/>
      <c r="J88" s="7"/>
      <c r="K88" s="7"/>
      <c r="L88" s="7"/>
    </row>
    <row r="89" spans="1:12" ht="15">
      <c r="A89" s="592"/>
      <c r="B89" s="7"/>
      <c r="C89" s="7"/>
      <c r="D89" s="7"/>
      <c r="E89" s="7"/>
      <c r="F89" s="7"/>
      <c r="G89" s="7"/>
      <c r="H89" s="7"/>
      <c r="I89" s="7"/>
      <c r="J89" s="7"/>
      <c r="K89" s="7"/>
      <c r="L89" s="7"/>
    </row>
    <row r="90" spans="1:12" ht="15">
      <c r="A90" s="592"/>
      <c r="B90" s="7"/>
      <c r="C90" s="7"/>
      <c r="D90" s="7"/>
      <c r="E90" s="7"/>
      <c r="F90" s="7"/>
      <c r="G90" s="7"/>
      <c r="H90" s="7"/>
      <c r="I90" s="7"/>
      <c r="J90" s="7"/>
      <c r="K90" s="7"/>
      <c r="L90" s="7"/>
    </row>
    <row r="91" spans="1:12" ht="15">
      <c r="A91" s="592"/>
      <c r="B91" s="7"/>
      <c r="C91" s="7"/>
      <c r="D91" s="7"/>
      <c r="E91" s="7"/>
      <c r="F91" s="7"/>
      <c r="G91" s="7"/>
      <c r="H91" s="7"/>
      <c r="I91" s="7"/>
      <c r="J91" s="7"/>
      <c r="K91" s="7"/>
      <c r="L91" s="7"/>
    </row>
    <row r="92" spans="1:12" ht="15">
      <c r="A92" s="592"/>
      <c r="B92" s="7"/>
      <c r="C92" s="7"/>
      <c r="D92" s="7"/>
      <c r="E92" s="7"/>
      <c r="F92" s="7"/>
      <c r="G92" s="7"/>
      <c r="H92" s="7"/>
      <c r="I92" s="7"/>
      <c r="J92" s="7"/>
      <c r="K92" s="7"/>
      <c r="L92" s="7"/>
    </row>
    <row r="93" spans="1:12" ht="15">
      <c r="A93" s="592"/>
      <c r="B93" s="7"/>
      <c r="C93" s="7"/>
      <c r="D93" s="7"/>
      <c r="E93" s="7"/>
      <c r="F93" s="7"/>
      <c r="G93" s="7"/>
      <c r="H93" s="7"/>
      <c r="I93" s="7"/>
      <c r="J93" s="7"/>
      <c r="K93" s="7"/>
      <c r="L93" s="7"/>
    </row>
    <row r="94" spans="1:12" ht="15">
      <c r="A94" s="592"/>
      <c r="B94" s="7"/>
      <c r="C94" s="7"/>
      <c r="D94" s="7"/>
      <c r="E94" s="7"/>
      <c r="F94" s="7"/>
      <c r="G94" s="7"/>
      <c r="H94" s="7"/>
      <c r="I94" s="7"/>
      <c r="J94" s="7"/>
      <c r="K94" s="7"/>
      <c r="L94" s="7"/>
    </row>
    <row r="95" spans="1:12" ht="15">
      <c r="A95" s="592"/>
      <c r="B95" s="7"/>
      <c r="C95" s="7"/>
      <c r="D95" s="7"/>
      <c r="E95" s="7"/>
      <c r="F95" s="7"/>
      <c r="G95" s="7"/>
      <c r="H95" s="7"/>
      <c r="I95" s="7"/>
      <c r="J95" s="7"/>
      <c r="K95" s="7"/>
      <c r="L95" s="7"/>
    </row>
    <row r="96" spans="1:12" ht="15">
      <c r="A96" s="592"/>
      <c r="B96" s="7"/>
      <c r="C96" s="7"/>
      <c r="D96" s="7"/>
      <c r="E96" s="7"/>
      <c r="F96" s="7"/>
      <c r="G96" s="7"/>
      <c r="H96" s="7"/>
      <c r="I96" s="7"/>
      <c r="J96" s="7"/>
      <c r="K96" s="7"/>
      <c r="L96" s="7"/>
    </row>
    <row r="97" spans="1:12" ht="15">
      <c r="A97" s="592"/>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57421875" defaultRowHeight="15"/>
  <cols>
    <col min="1" max="1" width="35.57421875" style="5" customWidth="1"/>
    <col min="2" max="10" width="11.57421875" style="5" customWidth="1"/>
    <col min="11" max="11" width="17.140625" style="5" customWidth="1"/>
    <col min="12" max="12" width="14.00390625" style="5" customWidth="1"/>
    <col min="13" max="13" width="11.57421875" style="5" customWidth="1"/>
    <col min="14" max="14" width="12.57421875" style="5" customWidth="1"/>
    <col min="15" max="16384" width="11.57421875" style="5" customWidth="1"/>
  </cols>
  <sheetData>
    <row r="1" spans="1:11" s="93" customFormat="1" ht="20.1" customHeight="1">
      <c r="A1" s="1183" t="s">
        <v>1054</v>
      </c>
      <c r="B1" s="65"/>
      <c r="C1" s="65"/>
      <c r="D1" s="65"/>
      <c r="E1" s="65"/>
      <c r="F1" s="65"/>
      <c r="G1" s="65"/>
      <c r="H1" s="65"/>
      <c r="I1" s="65"/>
      <c r="J1" s="65"/>
      <c r="K1" s="65"/>
    </row>
    <row r="2" spans="1:14" s="94" customFormat="1" ht="24" customHeight="1">
      <c r="A2" s="359" t="s">
        <v>642</v>
      </c>
      <c r="B2" s="359"/>
      <c r="C2" s="359"/>
      <c r="D2" s="359"/>
      <c r="E2" s="359"/>
      <c r="F2" s="359"/>
      <c r="G2" s="359"/>
      <c r="H2" s="359"/>
      <c r="I2" s="359"/>
      <c r="J2" s="359"/>
      <c r="K2" s="359"/>
      <c r="L2" s="594"/>
      <c r="M2" s="594"/>
      <c r="N2" s="594"/>
    </row>
    <row r="3" spans="1:14" s="93" customFormat="1" ht="20.1" customHeight="1">
      <c r="A3" s="95">
        <v>44681</v>
      </c>
      <c r="B3" s="95"/>
      <c r="C3" s="95"/>
      <c r="D3" s="95"/>
      <c r="E3" s="95"/>
      <c r="F3" s="95"/>
      <c r="G3" s="95"/>
      <c r="H3" s="95"/>
      <c r="I3" s="95"/>
      <c r="J3" s="95"/>
      <c r="K3" s="95"/>
      <c r="L3" s="595"/>
      <c r="M3" s="595"/>
      <c r="N3" s="595"/>
    </row>
    <row r="4" spans="1:14" s="99" customFormat="1" ht="20.1" customHeight="1">
      <c r="A4" s="185" t="s">
        <v>65</v>
      </c>
      <c r="B4" s="185"/>
      <c r="C4" s="185"/>
      <c r="D4" s="185"/>
      <c r="E4" s="185"/>
      <c r="F4" s="185"/>
      <c r="G4" s="185"/>
      <c r="H4" s="185"/>
      <c r="I4" s="185"/>
      <c r="J4" s="185"/>
      <c r="K4" s="185"/>
      <c r="L4" s="596"/>
      <c r="M4" s="596"/>
      <c r="N4" s="596"/>
    </row>
    <row r="5" ht="6.75" customHeight="1" thickBot="1">
      <c r="A5" s="597"/>
    </row>
    <row r="6" spans="1:33" s="104" customFormat="1" ht="60" customHeight="1">
      <c r="A6" s="162" t="s">
        <v>1</v>
      </c>
      <c r="B6" s="550" t="s">
        <v>643</v>
      </c>
      <c r="C6" s="550" t="s">
        <v>395</v>
      </c>
      <c r="D6" s="598" t="s">
        <v>644</v>
      </c>
      <c r="E6" s="599" t="s">
        <v>396</v>
      </c>
      <c r="F6" s="550" t="s">
        <v>645</v>
      </c>
      <c r="G6" s="550" t="s">
        <v>624</v>
      </c>
      <c r="H6" s="598" t="s">
        <v>646</v>
      </c>
      <c r="I6" s="550" t="s">
        <v>647</v>
      </c>
      <c r="J6" s="598" t="s">
        <v>648</v>
      </c>
      <c r="K6" s="162" t="s">
        <v>649</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00">
        <v>7.732743739346524E-07</v>
      </c>
      <c r="C8" s="600">
        <v>12.18920399022963</v>
      </c>
      <c r="D8" s="600" t="s">
        <v>39</v>
      </c>
      <c r="E8" s="600">
        <v>62.98881654041721</v>
      </c>
      <c r="F8" s="600">
        <v>0.14657995713711788</v>
      </c>
      <c r="G8" s="600" t="s">
        <v>39</v>
      </c>
      <c r="H8" s="600" t="s">
        <v>39</v>
      </c>
      <c r="I8" s="600" t="s">
        <v>39</v>
      </c>
      <c r="J8" s="600">
        <v>24.675398738941663</v>
      </c>
      <c r="K8" s="601">
        <v>2327763.677</v>
      </c>
      <c r="L8" s="602"/>
    </row>
    <row r="9" spans="1:12" s="20" customFormat="1" ht="20.1" customHeight="1">
      <c r="A9" s="21" t="s">
        <v>29</v>
      </c>
      <c r="B9" s="600" t="s">
        <v>39</v>
      </c>
      <c r="C9" s="600" t="s">
        <v>39</v>
      </c>
      <c r="D9" s="600" t="s">
        <v>39</v>
      </c>
      <c r="E9" s="600">
        <v>100.00000003154119</v>
      </c>
      <c r="F9" s="600" t="s">
        <v>39</v>
      </c>
      <c r="G9" s="600" t="s">
        <v>39</v>
      </c>
      <c r="H9" s="600" t="s">
        <v>39</v>
      </c>
      <c r="I9" s="600" t="s">
        <v>39</v>
      </c>
      <c r="J9" s="600">
        <v>-3.154120140854811E-08</v>
      </c>
      <c r="K9" s="601">
        <v>3170456.797</v>
      </c>
      <c r="L9" s="602"/>
    </row>
    <row r="10" spans="1:12" s="20" customFormat="1" ht="20.1" customHeight="1">
      <c r="A10" s="21" t="s">
        <v>30</v>
      </c>
      <c r="B10" s="600" t="s">
        <v>39</v>
      </c>
      <c r="C10" s="600" t="s">
        <v>39</v>
      </c>
      <c r="D10" s="600" t="s">
        <v>39</v>
      </c>
      <c r="E10" s="600">
        <v>99.970524635452</v>
      </c>
      <c r="F10" s="600">
        <v>0.029475411200852664</v>
      </c>
      <c r="G10" s="600" t="s">
        <v>39</v>
      </c>
      <c r="H10" s="600" t="s">
        <v>39</v>
      </c>
      <c r="I10" s="600" t="s">
        <v>39</v>
      </c>
      <c r="J10" s="600">
        <v>-4.6652844364782426E-08</v>
      </c>
      <c r="K10" s="601">
        <v>2143491.725</v>
      </c>
      <c r="L10" s="602"/>
    </row>
    <row r="11" spans="1:12" s="20" customFormat="1" ht="20.1" customHeight="1">
      <c r="A11" s="21" t="s">
        <v>31</v>
      </c>
      <c r="B11" s="600" t="s">
        <v>39</v>
      </c>
      <c r="C11" s="600">
        <v>0.0004687860026399455</v>
      </c>
      <c r="D11" s="600" t="s">
        <v>39</v>
      </c>
      <c r="E11" s="600">
        <v>76.73668594466207</v>
      </c>
      <c r="F11" s="600">
        <v>20.93160172969115</v>
      </c>
      <c r="G11" s="600" t="s">
        <v>39</v>
      </c>
      <c r="H11" s="600" t="s">
        <v>39</v>
      </c>
      <c r="I11" s="600" t="s">
        <v>39</v>
      </c>
      <c r="J11" s="600">
        <v>2.3312435396441518</v>
      </c>
      <c r="K11" s="601">
        <v>1049519.391</v>
      </c>
      <c r="L11" s="602"/>
    </row>
    <row r="12" spans="1:12" s="20" customFormat="1" ht="20.1" customHeight="1">
      <c r="A12" s="21" t="s">
        <v>32</v>
      </c>
      <c r="B12" s="600" t="s">
        <v>39</v>
      </c>
      <c r="C12" s="600" t="s">
        <v>39</v>
      </c>
      <c r="D12" s="600" t="s">
        <v>39</v>
      </c>
      <c r="E12" s="600">
        <v>95.72447805504392</v>
      </c>
      <c r="F12" s="600" t="s">
        <v>39</v>
      </c>
      <c r="G12" s="600" t="s">
        <v>39</v>
      </c>
      <c r="H12" s="600" t="s">
        <v>39</v>
      </c>
      <c r="I12" s="600" t="s">
        <v>39</v>
      </c>
      <c r="J12" s="600">
        <v>4.275521944956084</v>
      </c>
      <c r="K12" s="601">
        <v>306604.601</v>
      </c>
      <c r="L12" s="602"/>
    </row>
    <row r="13" spans="1:12" s="20" customFormat="1" ht="20.1" customHeight="1">
      <c r="A13" s="21" t="s">
        <v>33</v>
      </c>
      <c r="B13" s="600" t="s">
        <v>39</v>
      </c>
      <c r="C13" s="600">
        <v>87.5247797094732</v>
      </c>
      <c r="D13" s="600" t="s">
        <v>39</v>
      </c>
      <c r="E13" s="600">
        <v>12.47522034922651</v>
      </c>
      <c r="F13" s="600" t="s">
        <v>39</v>
      </c>
      <c r="G13" s="600" t="s">
        <v>39</v>
      </c>
      <c r="H13" s="600" t="s">
        <v>39</v>
      </c>
      <c r="I13" s="600" t="s">
        <v>39</v>
      </c>
      <c r="J13" s="600">
        <v>-5.8699713702871474E-08</v>
      </c>
      <c r="K13" s="601">
        <v>1703585.853</v>
      </c>
      <c r="L13" s="602"/>
    </row>
    <row r="14" spans="1:12" s="20" customFormat="1" ht="20.1" customHeight="1">
      <c r="A14" s="21" t="s">
        <v>34</v>
      </c>
      <c r="B14" s="600" t="s">
        <v>39</v>
      </c>
      <c r="C14" s="600" t="s">
        <v>39</v>
      </c>
      <c r="D14" s="600" t="s">
        <v>39</v>
      </c>
      <c r="E14" s="600" t="s">
        <v>39</v>
      </c>
      <c r="F14" s="600" t="s">
        <v>39</v>
      </c>
      <c r="G14" s="600" t="s">
        <v>39</v>
      </c>
      <c r="H14" s="600" t="s">
        <v>39</v>
      </c>
      <c r="I14" s="600" t="s">
        <v>39</v>
      </c>
      <c r="J14" s="600" t="s">
        <v>39</v>
      </c>
      <c r="K14" s="601" t="s">
        <v>39</v>
      </c>
      <c r="L14" s="602"/>
    </row>
    <row r="15" spans="1:12" s="20" customFormat="1" ht="20.1" customHeight="1">
      <c r="A15" s="79" t="s">
        <v>35</v>
      </c>
      <c r="B15" s="600" t="s">
        <v>39</v>
      </c>
      <c r="C15" s="600" t="s">
        <v>39</v>
      </c>
      <c r="D15" s="600" t="s">
        <v>39</v>
      </c>
      <c r="E15" s="600">
        <v>97.88381943434116</v>
      </c>
      <c r="F15" s="600" t="s">
        <v>39</v>
      </c>
      <c r="G15" s="600" t="s">
        <v>39</v>
      </c>
      <c r="H15" s="600">
        <v>2.116180565658845</v>
      </c>
      <c r="I15" s="600" t="s">
        <v>39</v>
      </c>
      <c r="J15" s="600">
        <v>-1.1258735133564483E-14</v>
      </c>
      <c r="K15" s="601">
        <v>1066312.505</v>
      </c>
      <c r="L15" s="602"/>
    </row>
    <row r="16" spans="1:12" s="20" customFormat="1" ht="20.1" customHeight="1">
      <c r="A16" s="79" t="s">
        <v>36</v>
      </c>
      <c r="B16" s="600" t="s">
        <v>39</v>
      </c>
      <c r="C16" s="600" t="s">
        <v>39</v>
      </c>
      <c r="D16" s="600" t="s">
        <v>39</v>
      </c>
      <c r="E16" s="600">
        <v>99.97266083289709</v>
      </c>
      <c r="F16" s="600" t="s">
        <v>39</v>
      </c>
      <c r="G16" s="600">
        <v>0.02733932863226147</v>
      </c>
      <c r="H16" s="600" t="s">
        <v>39</v>
      </c>
      <c r="I16" s="600" t="s">
        <v>39</v>
      </c>
      <c r="J16" s="600">
        <v>-1.6152936265529087E-07</v>
      </c>
      <c r="K16" s="601">
        <v>619082.503</v>
      </c>
      <c r="L16" s="602"/>
    </row>
    <row r="17" spans="1:12" s="20" customFormat="1" ht="20.1" customHeight="1">
      <c r="A17" s="79" t="s">
        <v>37</v>
      </c>
      <c r="B17" s="600" t="s">
        <v>39</v>
      </c>
      <c r="C17" s="600" t="s">
        <v>39</v>
      </c>
      <c r="D17" s="600" t="s">
        <v>39</v>
      </c>
      <c r="E17" s="600">
        <v>96.10521064744711</v>
      </c>
      <c r="F17" s="600">
        <v>3.2984565357412525</v>
      </c>
      <c r="G17" s="600">
        <v>0.5963329531029244</v>
      </c>
      <c r="H17" s="600" t="s">
        <v>39</v>
      </c>
      <c r="I17" s="600" t="s">
        <v>39</v>
      </c>
      <c r="J17" s="600">
        <v>-1.362912889576338E-07</v>
      </c>
      <c r="K17" s="601">
        <v>733722.659</v>
      </c>
      <c r="L17" s="602"/>
    </row>
    <row r="18" spans="1:12" s="121" customFormat="1" ht="27" customHeight="1" thickBot="1">
      <c r="A18" s="85" t="s">
        <v>38</v>
      </c>
      <c r="B18" s="603">
        <v>1.3718947845498426E-07</v>
      </c>
      <c r="C18" s="603">
        <v>13.526886752318903</v>
      </c>
      <c r="D18" s="603" t="s">
        <v>39</v>
      </c>
      <c r="E18" s="603">
        <v>79.71274238994604</v>
      </c>
      <c r="F18" s="603">
        <v>1.8896065669626632</v>
      </c>
      <c r="G18" s="603">
        <v>0.03463792725073518</v>
      </c>
      <c r="H18" s="603">
        <v>0.1719830014392005</v>
      </c>
      <c r="I18" s="603" t="s">
        <v>39</v>
      </c>
      <c r="J18" s="603">
        <v>4.664143224892984</v>
      </c>
      <c r="K18" s="108">
        <v>13120539.711</v>
      </c>
      <c r="L18" s="602"/>
    </row>
    <row r="19" spans="1:12" s="6" customFormat="1" ht="7.5" customHeight="1">
      <c r="A19" s="604"/>
      <c r="B19" s="113"/>
      <c r="C19" s="113"/>
      <c r="D19" s="113"/>
      <c r="E19" s="113"/>
      <c r="F19" s="113"/>
      <c r="G19" s="113"/>
      <c r="H19" s="113"/>
      <c r="I19" s="113"/>
      <c r="J19" s="114"/>
      <c r="K19" s="605"/>
      <c r="L19" s="606"/>
    </row>
    <row r="20" spans="1:11" s="122" customFormat="1" ht="11.25" customHeight="1">
      <c r="A20" s="91" t="s">
        <v>650</v>
      </c>
      <c r="B20" s="27"/>
      <c r="C20" s="27"/>
      <c r="D20" s="27"/>
      <c r="E20" s="27"/>
      <c r="F20" s="27"/>
      <c r="G20" s="27"/>
      <c r="H20" s="27"/>
      <c r="I20" s="27"/>
      <c r="J20" s="27"/>
      <c r="K20" s="538"/>
    </row>
    <row r="21" spans="1:11" s="122" customFormat="1" ht="13.5" customHeight="1">
      <c r="A21" s="91" t="s">
        <v>651</v>
      </c>
      <c r="B21" s="27"/>
      <c r="C21" s="27"/>
      <c r="D21" s="27"/>
      <c r="E21" s="27"/>
      <c r="F21" s="27"/>
      <c r="G21" s="27"/>
      <c r="H21" s="27"/>
      <c r="I21" s="27"/>
      <c r="J21" s="27"/>
      <c r="K21" s="135"/>
    </row>
    <row r="22" spans="1:11" ht="13.5">
      <c r="A22" s="91" t="s">
        <v>652</v>
      </c>
      <c r="B22" s="27"/>
      <c r="C22" s="27"/>
      <c r="D22" s="27"/>
      <c r="E22" s="27"/>
      <c r="F22" s="27"/>
      <c r="G22" s="27"/>
      <c r="H22" s="27"/>
      <c r="I22" s="27"/>
      <c r="J22" s="27"/>
      <c r="K22" s="135"/>
    </row>
    <row r="23" spans="1:11" ht="13.5">
      <c r="A23" s="91" t="s">
        <v>653</v>
      </c>
      <c r="B23" s="27"/>
      <c r="C23" s="27"/>
      <c r="D23" s="27"/>
      <c r="E23" s="27"/>
      <c r="F23" s="27"/>
      <c r="G23" s="27"/>
      <c r="H23" s="27"/>
      <c r="I23" s="27"/>
      <c r="J23" s="27"/>
      <c r="K23" s="135"/>
    </row>
    <row r="24" spans="1:11" ht="13.5">
      <c r="A24" s="134" t="s">
        <v>399</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57421875" defaultRowHeight="15"/>
  <cols>
    <col min="1" max="1" width="45.140625" style="5" customWidth="1"/>
    <col min="2" max="6" width="15.57421875" style="5" customWidth="1"/>
    <col min="7" max="7" width="18.421875" style="5" customWidth="1"/>
    <col min="8" max="16384" width="11.57421875" style="5" customWidth="1"/>
  </cols>
  <sheetData>
    <row r="1" spans="1:7" s="608" customFormat="1" ht="18" customHeight="1">
      <c r="A1" s="1183" t="s">
        <v>1054</v>
      </c>
      <c r="B1" s="607"/>
      <c r="C1" s="607"/>
      <c r="D1" s="607"/>
      <c r="E1" s="607"/>
      <c r="F1" s="607"/>
      <c r="G1" s="607"/>
    </row>
    <row r="2" spans="1:7" s="503" customFormat="1" ht="24.95" customHeight="1">
      <c r="A2" s="359" t="s">
        <v>654</v>
      </c>
      <c r="B2" s="359"/>
      <c r="C2" s="359"/>
      <c r="D2" s="359"/>
      <c r="E2" s="359"/>
      <c r="F2" s="359"/>
      <c r="G2" s="359"/>
    </row>
    <row r="3" spans="1:7" s="609" customFormat="1" ht="18" customHeight="1">
      <c r="A3" s="95">
        <v>44681</v>
      </c>
      <c r="B3" s="95"/>
      <c r="C3" s="95"/>
      <c r="D3" s="95"/>
      <c r="E3" s="95"/>
      <c r="F3" s="95"/>
      <c r="G3" s="95"/>
    </row>
    <row r="4" spans="1:7" s="99" customFormat="1" ht="18" customHeight="1">
      <c r="A4" s="185" t="s">
        <v>65</v>
      </c>
      <c r="B4" s="185"/>
      <c r="C4" s="185"/>
      <c r="D4" s="185"/>
      <c r="E4" s="185"/>
      <c r="F4" s="185"/>
      <c r="G4" s="185"/>
    </row>
    <row r="5" spans="1:3" ht="7.5" customHeight="1" thickBot="1">
      <c r="A5" s="610"/>
      <c r="B5" s="610"/>
      <c r="C5" s="610"/>
    </row>
    <row r="6" spans="1:30" ht="27" customHeight="1">
      <c r="A6" s="1336" t="s">
        <v>1</v>
      </c>
      <c r="B6" s="1340" t="s">
        <v>655</v>
      </c>
      <c r="C6" s="1340" t="s">
        <v>656</v>
      </c>
      <c r="D6" s="1340" t="s">
        <v>657</v>
      </c>
      <c r="E6" s="1340" t="s">
        <v>658</v>
      </c>
      <c r="F6" s="1340" t="s">
        <v>659</v>
      </c>
      <c r="G6" s="1336" t="s">
        <v>660</v>
      </c>
      <c r="H6" s="610"/>
      <c r="I6" s="610"/>
      <c r="J6" s="610"/>
      <c r="K6" s="610"/>
      <c r="L6" s="610"/>
      <c r="M6" s="610"/>
      <c r="N6" s="610"/>
      <c r="O6" s="610"/>
      <c r="P6" s="610"/>
      <c r="Q6" s="610"/>
      <c r="R6" s="610"/>
      <c r="S6" s="610"/>
      <c r="T6" s="610"/>
      <c r="U6" s="610"/>
      <c r="V6" s="610"/>
      <c r="W6" s="610"/>
      <c r="X6" s="610"/>
      <c r="Y6" s="610"/>
      <c r="Z6" s="610"/>
      <c r="AA6" s="610"/>
      <c r="AB6" s="610"/>
      <c r="AC6" s="610"/>
      <c r="AD6" s="610"/>
    </row>
    <row r="7" spans="1:30" ht="39" customHeight="1">
      <c r="A7" s="1337"/>
      <c r="B7" s="1341"/>
      <c r="C7" s="1341"/>
      <c r="D7" s="1341"/>
      <c r="E7" s="1341"/>
      <c r="F7" s="1341"/>
      <c r="G7" s="1337"/>
      <c r="H7" s="611"/>
      <c r="I7" s="611"/>
      <c r="J7" s="611"/>
      <c r="K7" s="611"/>
      <c r="L7" s="611"/>
      <c r="M7" s="611"/>
      <c r="N7" s="611"/>
      <c r="O7" s="611"/>
      <c r="P7" s="611"/>
      <c r="Q7" s="611"/>
      <c r="R7" s="610"/>
      <c r="S7" s="610"/>
      <c r="T7" s="610"/>
      <c r="U7" s="610"/>
      <c r="V7" s="610"/>
      <c r="W7" s="610"/>
      <c r="X7" s="610"/>
      <c r="Y7" s="610"/>
      <c r="Z7" s="610"/>
      <c r="AA7" s="610"/>
      <c r="AB7" s="610"/>
      <c r="AC7" s="610"/>
      <c r="AD7" s="610"/>
    </row>
    <row r="8" spans="1:30" ht="3" customHeight="1">
      <c r="A8" s="612"/>
      <c r="B8" s="613"/>
      <c r="C8" s="613"/>
      <c r="D8" s="613"/>
      <c r="E8" s="613"/>
      <c r="F8" s="613"/>
      <c r="G8" s="101"/>
      <c r="H8" s="611"/>
      <c r="I8" s="611"/>
      <c r="J8" s="611"/>
      <c r="K8" s="611"/>
      <c r="L8" s="611"/>
      <c r="M8" s="611"/>
      <c r="N8" s="611"/>
      <c r="O8" s="611"/>
      <c r="P8" s="611"/>
      <c r="Q8" s="611"/>
      <c r="R8" s="610"/>
      <c r="S8" s="610"/>
      <c r="T8" s="610"/>
      <c r="U8" s="610"/>
      <c r="V8" s="610"/>
      <c r="W8" s="610"/>
      <c r="X8" s="610"/>
      <c r="Y8" s="610"/>
      <c r="Z8" s="610"/>
      <c r="AA8" s="610"/>
      <c r="AB8" s="610"/>
      <c r="AC8" s="610"/>
      <c r="AD8" s="610"/>
    </row>
    <row r="9" spans="1:17" s="83" customFormat="1" ht="6" customHeight="1">
      <c r="A9" s="614"/>
      <c r="B9" s="615"/>
      <c r="C9" s="615"/>
      <c r="D9" s="615"/>
      <c r="E9" s="615"/>
      <c r="F9" s="615"/>
      <c r="G9" s="616"/>
      <c r="H9" s="617"/>
      <c r="I9" s="617"/>
      <c r="J9" s="617"/>
      <c r="K9" s="617"/>
      <c r="L9" s="617"/>
      <c r="M9" s="617"/>
      <c r="N9" s="618"/>
      <c r="O9" s="618"/>
      <c r="P9" s="20"/>
      <c r="Q9" s="20"/>
    </row>
    <row r="10" spans="1:17" s="83" customFormat="1" ht="20.1" customHeight="1">
      <c r="A10" s="79" t="s">
        <v>28</v>
      </c>
      <c r="B10" s="619" t="s">
        <v>39</v>
      </c>
      <c r="C10" s="619">
        <v>5.9641743231236815</v>
      </c>
      <c r="D10" s="619" t="s">
        <v>39</v>
      </c>
      <c r="E10" s="619" t="s">
        <v>39</v>
      </c>
      <c r="F10" s="619">
        <v>94.03582567687631</v>
      </c>
      <c r="G10" s="620">
        <v>2012013.625</v>
      </c>
      <c r="H10" s="617"/>
      <c r="I10" s="617"/>
      <c r="J10" s="617"/>
      <c r="K10" s="617"/>
      <c r="L10" s="617"/>
      <c r="M10" s="617"/>
      <c r="N10" s="618"/>
      <c r="O10" s="618"/>
      <c r="P10" s="20"/>
      <c r="Q10" s="20"/>
    </row>
    <row r="11" spans="1:17" s="83" customFormat="1" ht="20.1" customHeight="1">
      <c r="A11" s="21" t="s">
        <v>29</v>
      </c>
      <c r="B11" s="619" t="s">
        <v>39</v>
      </c>
      <c r="C11" s="619" t="s">
        <v>39</v>
      </c>
      <c r="D11" s="619" t="s">
        <v>39</v>
      </c>
      <c r="E11" s="619" t="s">
        <v>39</v>
      </c>
      <c r="F11" s="619" t="s">
        <v>39</v>
      </c>
      <c r="G11" s="620" t="s">
        <v>39</v>
      </c>
      <c r="H11" s="617"/>
      <c r="I11" s="617"/>
      <c r="J11" s="617"/>
      <c r="K11" s="617"/>
      <c r="L11" s="617"/>
      <c r="M11" s="617"/>
      <c r="N11" s="618"/>
      <c r="O11" s="618"/>
      <c r="P11" s="20"/>
      <c r="Q11" s="20"/>
    </row>
    <row r="12" spans="1:17" s="83" customFormat="1" ht="20.1" customHeight="1">
      <c r="A12" s="21" t="s">
        <v>30</v>
      </c>
      <c r="B12" s="619" t="s">
        <v>39</v>
      </c>
      <c r="C12" s="619" t="s">
        <v>39</v>
      </c>
      <c r="D12" s="619" t="s">
        <v>39</v>
      </c>
      <c r="E12" s="619" t="s">
        <v>39</v>
      </c>
      <c r="F12" s="619">
        <v>100</v>
      </c>
      <c r="G12" s="620">
        <v>129.099</v>
      </c>
      <c r="H12" s="617"/>
      <c r="I12" s="617"/>
      <c r="J12" s="617"/>
      <c r="K12" s="617"/>
      <c r="L12" s="617"/>
      <c r="M12" s="617"/>
      <c r="N12" s="618"/>
      <c r="O12" s="618"/>
      <c r="P12" s="20"/>
      <c r="Q12" s="20"/>
    </row>
    <row r="13" spans="1:17" s="83" customFormat="1" ht="20.1" customHeight="1">
      <c r="A13" s="21" t="s">
        <v>31</v>
      </c>
      <c r="B13" s="619" t="s">
        <v>39</v>
      </c>
      <c r="C13" s="619">
        <v>59.60994833446397</v>
      </c>
      <c r="D13" s="619" t="s">
        <v>39</v>
      </c>
      <c r="E13" s="619" t="s">
        <v>39</v>
      </c>
      <c r="F13" s="619">
        <v>40.39005166553603</v>
      </c>
      <c r="G13" s="620">
        <v>16579.137</v>
      </c>
      <c r="H13" s="617"/>
      <c r="I13" s="617"/>
      <c r="J13" s="617"/>
      <c r="K13" s="617"/>
      <c r="L13" s="617"/>
      <c r="M13" s="617"/>
      <c r="N13" s="618"/>
      <c r="O13" s="618"/>
      <c r="P13" s="20"/>
      <c r="Q13" s="20"/>
    </row>
    <row r="14" spans="1:17" s="83" customFormat="1" ht="20.1" customHeight="1">
      <c r="A14" s="21" t="s">
        <v>32</v>
      </c>
      <c r="B14" s="619" t="s">
        <v>39</v>
      </c>
      <c r="C14" s="619" t="s">
        <v>39</v>
      </c>
      <c r="D14" s="619" t="s">
        <v>39</v>
      </c>
      <c r="E14" s="619" t="s">
        <v>39</v>
      </c>
      <c r="F14" s="619" t="s">
        <v>39</v>
      </c>
      <c r="G14" s="620" t="s">
        <v>39</v>
      </c>
      <c r="H14" s="617"/>
      <c r="I14" s="617"/>
      <c r="J14" s="617"/>
      <c r="K14" s="617"/>
      <c r="L14" s="617"/>
      <c r="M14" s="617"/>
      <c r="N14" s="618"/>
      <c r="O14" s="618"/>
      <c r="P14" s="20"/>
      <c r="Q14" s="20"/>
    </row>
    <row r="15" spans="1:17" s="83" customFormat="1" ht="20.1" customHeight="1">
      <c r="A15" s="21" t="s">
        <v>33</v>
      </c>
      <c r="B15" s="619" t="s">
        <v>39</v>
      </c>
      <c r="C15" s="619" t="s">
        <v>39</v>
      </c>
      <c r="D15" s="619" t="s">
        <v>39</v>
      </c>
      <c r="E15" s="619" t="s">
        <v>39</v>
      </c>
      <c r="F15" s="619">
        <v>100</v>
      </c>
      <c r="G15" s="620">
        <v>4888584.051</v>
      </c>
      <c r="H15" s="617"/>
      <c r="I15" s="617"/>
      <c r="J15" s="617"/>
      <c r="K15" s="617"/>
      <c r="L15" s="617"/>
      <c r="M15" s="617"/>
      <c r="N15" s="618"/>
      <c r="O15" s="618"/>
      <c r="P15" s="20"/>
      <c r="Q15" s="20"/>
    </row>
    <row r="16" spans="1:17" s="83" customFormat="1" ht="20.1" customHeight="1">
      <c r="A16" s="21" t="s">
        <v>34</v>
      </c>
      <c r="B16" s="619" t="s">
        <v>39</v>
      </c>
      <c r="C16" s="619" t="s">
        <v>39</v>
      </c>
      <c r="D16" s="619" t="s">
        <v>39</v>
      </c>
      <c r="E16" s="619" t="s">
        <v>39</v>
      </c>
      <c r="F16" s="619" t="s">
        <v>39</v>
      </c>
      <c r="G16" s="620" t="s">
        <v>39</v>
      </c>
      <c r="H16" s="617"/>
      <c r="I16" s="617"/>
      <c r="J16" s="617"/>
      <c r="K16" s="617"/>
      <c r="L16" s="617"/>
      <c r="M16" s="617"/>
      <c r="N16" s="618"/>
      <c r="O16" s="618"/>
      <c r="P16" s="20"/>
      <c r="Q16" s="20"/>
    </row>
    <row r="17" spans="1:17" s="83" customFormat="1" ht="20.1" customHeight="1">
      <c r="A17" s="79" t="s">
        <v>35</v>
      </c>
      <c r="B17" s="619" t="s">
        <v>39</v>
      </c>
      <c r="C17" s="619" t="s">
        <v>39</v>
      </c>
      <c r="D17" s="619" t="s">
        <v>39</v>
      </c>
      <c r="E17" s="619" t="s">
        <v>39</v>
      </c>
      <c r="F17" s="619" t="s">
        <v>39</v>
      </c>
      <c r="G17" s="620" t="s">
        <v>39</v>
      </c>
      <c r="H17" s="617"/>
      <c r="I17" s="617"/>
      <c r="J17" s="617"/>
      <c r="K17" s="617"/>
      <c r="L17" s="617"/>
      <c r="M17" s="617"/>
      <c r="N17" s="618"/>
      <c r="O17" s="618"/>
      <c r="P17" s="20"/>
      <c r="Q17" s="20"/>
    </row>
    <row r="18" spans="1:17" s="83" customFormat="1" ht="20.1" customHeight="1">
      <c r="A18" s="79" t="s">
        <v>36</v>
      </c>
      <c r="B18" s="619" t="s">
        <v>39</v>
      </c>
      <c r="C18" s="619" t="s">
        <v>39</v>
      </c>
      <c r="D18" s="619" t="s">
        <v>39</v>
      </c>
      <c r="E18" s="619" t="s">
        <v>39</v>
      </c>
      <c r="F18" s="619" t="s">
        <v>39</v>
      </c>
      <c r="G18" s="620" t="s">
        <v>39</v>
      </c>
      <c r="H18" s="617"/>
      <c r="I18" s="617"/>
      <c r="J18" s="617"/>
      <c r="K18" s="617"/>
      <c r="L18" s="617"/>
      <c r="M18" s="617"/>
      <c r="N18" s="618"/>
      <c r="O18" s="618"/>
      <c r="P18" s="20"/>
      <c r="Q18" s="20"/>
    </row>
    <row r="19" spans="1:17" s="83" customFormat="1" ht="20.1" customHeight="1">
      <c r="A19" s="79" t="s">
        <v>37</v>
      </c>
      <c r="B19" s="619" t="s">
        <v>39</v>
      </c>
      <c r="C19" s="619">
        <v>100</v>
      </c>
      <c r="D19" s="619" t="s">
        <v>39</v>
      </c>
      <c r="E19" s="619" t="s">
        <v>39</v>
      </c>
      <c r="F19" s="619" t="s">
        <v>39</v>
      </c>
      <c r="G19" s="620">
        <v>4893.332</v>
      </c>
      <c r="H19" s="617"/>
      <c r="I19" s="617"/>
      <c r="J19" s="617"/>
      <c r="K19" s="617"/>
      <c r="L19" s="617"/>
      <c r="M19" s="617"/>
      <c r="N19" s="618"/>
      <c r="O19" s="618"/>
      <c r="P19" s="20"/>
      <c r="Q19" s="20"/>
    </row>
    <row r="20" spans="1:17" s="625" customFormat="1" ht="30" customHeight="1" thickBot="1">
      <c r="A20" s="85" t="s">
        <v>38</v>
      </c>
      <c r="B20" s="621" t="s">
        <v>39</v>
      </c>
      <c r="C20" s="621">
        <v>1.9470134020892391</v>
      </c>
      <c r="D20" s="621" t="s">
        <v>39</v>
      </c>
      <c r="E20" s="621" t="s">
        <v>39</v>
      </c>
      <c r="F20" s="621">
        <v>98.05298659791076</v>
      </c>
      <c r="G20" s="622">
        <v>6922199.244</v>
      </c>
      <c r="H20" s="617"/>
      <c r="I20" s="623"/>
      <c r="J20" s="623"/>
      <c r="K20" s="623"/>
      <c r="L20" s="623"/>
      <c r="M20" s="623"/>
      <c r="N20" s="624"/>
      <c r="O20" s="624"/>
      <c r="P20" s="624"/>
      <c r="Q20" s="624"/>
    </row>
    <row r="21" spans="1:16" s="70" customFormat="1" ht="6" customHeight="1">
      <c r="A21" s="123"/>
      <c r="B21" s="626"/>
      <c r="C21" s="627"/>
      <c r="D21" s="626"/>
      <c r="E21" s="626"/>
      <c r="F21" s="626"/>
      <c r="G21" s="628"/>
      <c r="H21" s="629"/>
      <c r="I21" s="629"/>
      <c r="J21" s="629"/>
      <c r="K21" s="629"/>
      <c r="L21" s="629"/>
      <c r="M21" s="629"/>
      <c r="N21" s="629"/>
      <c r="O21" s="629"/>
      <c r="P21" s="629"/>
    </row>
    <row r="22" spans="1:7" s="174" customFormat="1" ht="11.25" customHeight="1">
      <c r="A22" s="134" t="s">
        <v>661</v>
      </c>
      <c r="B22" s="123"/>
      <c r="C22" s="123"/>
      <c r="D22" s="123"/>
      <c r="E22" s="630"/>
      <c r="F22" s="630"/>
      <c r="G22" s="123"/>
    </row>
    <row r="23" spans="1:16" s="70" customFormat="1" ht="15">
      <c r="A23" s="134" t="s">
        <v>662</v>
      </c>
      <c r="B23" s="123"/>
      <c r="C23" s="123"/>
      <c r="D23" s="123"/>
      <c r="E23" s="123"/>
      <c r="F23" s="123"/>
      <c r="G23" s="21"/>
      <c r="H23" s="629"/>
      <c r="I23" s="629"/>
      <c r="J23" s="629"/>
      <c r="K23" s="629"/>
      <c r="L23" s="629"/>
      <c r="M23" s="629"/>
      <c r="N23" s="629"/>
      <c r="O23" s="629"/>
      <c r="P23" s="629"/>
    </row>
    <row r="24" spans="1:16" s="70" customFormat="1" ht="13.5">
      <c r="A24" s="218"/>
      <c r="B24" s="72"/>
      <c r="C24" s="72"/>
      <c r="D24" s="72"/>
      <c r="E24" s="72"/>
      <c r="F24" s="72"/>
      <c r="G24" s="220"/>
      <c r="H24" s="629"/>
      <c r="I24" s="629"/>
      <c r="J24" s="629"/>
      <c r="K24" s="629"/>
      <c r="L24" s="629"/>
      <c r="M24" s="629"/>
      <c r="N24" s="629"/>
      <c r="O24" s="629"/>
      <c r="P24" s="629"/>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57421875" defaultRowHeight="15"/>
  <cols>
    <col min="1" max="1" width="30.57421875" style="5" customWidth="1"/>
    <col min="2" max="5" width="15.57421875" style="5" customWidth="1"/>
    <col min="6" max="6" width="14.57421875" style="5" customWidth="1"/>
    <col min="7" max="9" width="15.57421875" style="5" customWidth="1"/>
    <col min="10" max="16384" width="11.57421875" style="5" customWidth="1"/>
  </cols>
  <sheetData>
    <row r="1" spans="1:9" s="2" customFormat="1" ht="18.75" customHeight="1">
      <c r="A1" s="1183" t="s">
        <v>1054</v>
      </c>
      <c r="B1" s="65"/>
      <c r="C1" s="65"/>
      <c r="D1" s="65"/>
      <c r="E1" s="65"/>
      <c r="F1" s="65"/>
      <c r="G1" s="65"/>
      <c r="H1" s="65"/>
      <c r="I1" s="65"/>
    </row>
    <row r="2" spans="1:9" s="503" customFormat="1" ht="33.75" customHeight="1">
      <c r="A2" s="1315" t="s">
        <v>586</v>
      </c>
      <c r="B2" s="1315"/>
      <c r="C2" s="1315"/>
      <c r="D2" s="1315"/>
      <c r="E2" s="1315"/>
      <c r="F2" s="1315"/>
      <c r="G2" s="1315"/>
      <c r="H2" s="1315"/>
      <c r="I2" s="1315"/>
    </row>
    <row r="3" spans="1:9" s="504" customFormat="1" ht="24" customHeight="1">
      <c r="A3" s="1316">
        <v>44681</v>
      </c>
      <c r="B3" s="1316"/>
      <c r="C3" s="1316"/>
      <c r="D3" s="1316"/>
      <c r="E3" s="1316"/>
      <c r="F3" s="1316"/>
      <c r="G3" s="1316"/>
      <c r="H3" s="1316"/>
      <c r="I3" s="1316"/>
    </row>
    <row r="4" spans="1:9" s="505" customFormat="1" ht="22.5" customHeight="1">
      <c r="A4" s="1317" t="s">
        <v>65</v>
      </c>
      <c r="B4" s="1317"/>
      <c r="C4" s="1317"/>
      <c r="D4" s="1317"/>
      <c r="E4" s="1317"/>
      <c r="F4" s="1317"/>
      <c r="G4" s="1317"/>
      <c r="H4" s="1317"/>
      <c r="I4" s="1317"/>
    </row>
    <row r="5" s="507" customFormat="1" ht="12" customHeight="1" thickBot="1"/>
    <row r="6" spans="1:9" s="507" customFormat="1" ht="30" customHeight="1">
      <c r="A6" s="1338" t="s">
        <v>1</v>
      </c>
      <c r="B6" s="1390" t="s">
        <v>587</v>
      </c>
      <c r="C6" s="1390"/>
      <c r="D6" s="1410" t="s">
        <v>588</v>
      </c>
      <c r="E6" s="1410" t="s">
        <v>589</v>
      </c>
      <c r="F6" s="1340" t="s">
        <v>590</v>
      </c>
      <c r="G6" s="1410" t="s">
        <v>591</v>
      </c>
      <c r="H6" s="1410" t="s">
        <v>592</v>
      </c>
      <c r="I6" s="1336" t="s">
        <v>593</v>
      </c>
    </row>
    <row r="7" spans="1:9" s="507" customFormat="1" ht="50.1" customHeight="1">
      <c r="A7" s="1339"/>
      <c r="B7" s="527" t="s">
        <v>594</v>
      </c>
      <c r="C7" s="527" t="s">
        <v>595</v>
      </c>
      <c r="D7" s="1411"/>
      <c r="E7" s="1411"/>
      <c r="F7" s="1341"/>
      <c r="G7" s="1411"/>
      <c r="H7" s="1411"/>
      <c r="I7" s="1337"/>
    </row>
    <row r="8" spans="1:10" s="507" customFormat="1" ht="8.25" customHeight="1">
      <c r="A8" s="79"/>
      <c r="B8" s="528"/>
      <c r="C8" s="528"/>
      <c r="D8" s="528"/>
      <c r="E8" s="528"/>
      <c r="F8" s="528"/>
      <c r="G8" s="528"/>
      <c r="H8" s="528"/>
      <c r="I8" s="529"/>
      <c r="J8" s="530"/>
    </row>
    <row r="9" spans="1:10" s="14" customFormat="1" ht="20.1" customHeight="1">
      <c r="A9" s="79" t="s">
        <v>28</v>
      </c>
      <c r="B9" s="531">
        <v>65.52931362679259</v>
      </c>
      <c r="C9" s="531">
        <v>6.582101063481662E-06</v>
      </c>
      <c r="D9" s="531">
        <v>0.7368023578524248</v>
      </c>
      <c r="E9" s="531">
        <v>21.133865403923917</v>
      </c>
      <c r="F9" s="531">
        <v>6.503854175802607</v>
      </c>
      <c r="G9" s="531">
        <v>4.488212700717685</v>
      </c>
      <c r="H9" s="531">
        <v>1.6079451528097244</v>
      </c>
      <c r="I9" s="532">
        <v>2035824.1039999998</v>
      </c>
      <c r="J9" s="533"/>
    </row>
    <row r="10" spans="1:10" s="14" customFormat="1" ht="20.1" customHeight="1">
      <c r="A10" s="21" t="s">
        <v>29</v>
      </c>
      <c r="B10" s="531">
        <v>64.25667597197354</v>
      </c>
      <c r="C10" s="531">
        <v>1.8918736169478918</v>
      </c>
      <c r="D10" s="531" t="s">
        <v>39</v>
      </c>
      <c r="E10" s="531">
        <v>19.340832712614976</v>
      </c>
      <c r="F10" s="531">
        <v>8.300482002073348</v>
      </c>
      <c r="G10" s="531">
        <v>4.72899813812065</v>
      </c>
      <c r="H10" s="531">
        <v>1.4811375582696007</v>
      </c>
      <c r="I10" s="532">
        <v>3151678.974</v>
      </c>
      <c r="J10" s="533"/>
    </row>
    <row r="11" spans="1:10" s="14" customFormat="1" ht="20.1" customHeight="1">
      <c r="A11" s="21" t="s">
        <v>30</v>
      </c>
      <c r="B11" s="531">
        <v>68.30732911903402</v>
      </c>
      <c r="C11" s="531">
        <v>2.0339433885910165</v>
      </c>
      <c r="D11" s="531" t="s">
        <v>39</v>
      </c>
      <c r="E11" s="531">
        <v>21.634321531255445</v>
      </c>
      <c r="F11" s="531">
        <v>3.6395437078037642</v>
      </c>
      <c r="G11" s="531">
        <v>3.0712050810989355</v>
      </c>
      <c r="H11" s="531">
        <v>1.3136571722168322</v>
      </c>
      <c r="I11" s="532">
        <v>2118652.232</v>
      </c>
      <c r="J11" s="533"/>
    </row>
    <row r="12" spans="1:10" s="14" customFormat="1" ht="20.1" customHeight="1">
      <c r="A12" s="21" t="s">
        <v>31</v>
      </c>
      <c r="B12" s="531">
        <v>44.98603148251361</v>
      </c>
      <c r="C12" s="531" t="s">
        <v>39</v>
      </c>
      <c r="D12" s="531" t="s">
        <v>39</v>
      </c>
      <c r="E12" s="531">
        <v>26.711473970337963</v>
      </c>
      <c r="F12" s="531">
        <v>17.42000887465452</v>
      </c>
      <c r="G12" s="531">
        <v>8.528249640820714</v>
      </c>
      <c r="H12" s="531">
        <v>2.354236031673185</v>
      </c>
      <c r="I12" s="532">
        <v>984676.077</v>
      </c>
      <c r="J12" s="533"/>
    </row>
    <row r="13" spans="1:10" s="14" customFormat="1" ht="20.1" customHeight="1">
      <c r="A13" s="21" t="s">
        <v>32</v>
      </c>
      <c r="B13" s="531">
        <v>83.25026564226464</v>
      </c>
      <c r="C13" s="531" t="s">
        <v>39</v>
      </c>
      <c r="D13" s="531" t="s">
        <v>39</v>
      </c>
      <c r="E13" s="531">
        <v>3.401454882090432</v>
      </c>
      <c r="F13" s="531">
        <v>3.037769991284059</v>
      </c>
      <c r="G13" s="531">
        <v>9.014428850927214</v>
      </c>
      <c r="H13" s="531">
        <v>1.296080633433663</v>
      </c>
      <c r="I13" s="532">
        <v>348003.734</v>
      </c>
      <c r="J13" s="533"/>
    </row>
    <row r="14" spans="1:10" s="14" customFormat="1" ht="20.1" customHeight="1">
      <c r="A14" s="21" t="s">
        <v>33</v>
      </c>
      <c r="B14" s="531">
        <v>31.892518256672915</v>
      </c>
      <c r="C14" s="531" t="s">
        <v>39</v>
      </c>
      <c r="D14" s="531" t="s">
        <v>39</v>
      </c>
      <c r="E14" s="531">
        <v>16.859620219992507</v>
      </c>
      <c r="F14" s="531">
        <v>42.91229043726458</v>
      </c>
      <c r="G14" s="531">
        <v>6.217751042487074</v>
      </c>
      <c r="H14" s="531">
        <v>2.1178200435829266</v>
      </c>
      <c r="I14" s="532">
        <v>1754870.68</v>
      </c>
      <c r="J14" s="533"/>
    </row>
    <row r="15" spans="1:10" s="14" customFormat="1" ht="20.1" customHeight="1">
      <c r="A15" s="21" t="s">
        <v>34</v>
      </c>
      <c r="B15" s="531" t="s">
        <v>39</v>
      </c>
      <c r="C15" s="531" t="s">
        <v>39</v>
      </c>
      <c r="D15" s="531" t="s">
        <v>39</v>
      </c>
      <c r="E15" s="531" t="s">
        <v>39</v>
      </c>
      <c r="F15" s="531" t="s">
        <v>39</v>
      </c>
      <c r="G15" s="531">
        <v>93.76097912714434</v>
      </c>
      <c r="H15" s="531">
        <v>6.239020872855656</v>
      </c>
      <c r="I15" s="532">
        <v>3945.5550000000003</v>
      </c>
      <c r="J15" s="533"/>
    </row>
    <row r="16" spans="1:10" s="14" customFormat="1" ht="20.1" customHeight="1">
      <c r="A16" s="79" t="s">
        <v>35</v>
      </c>
      <c r="B16" s="531" t="s">
        <v>39</v>
      </c>
      <c r="C16" s="531" t="s">
        <v>39</v>
      </c>
      <c r="D16" s="531" t="s">
        <v>39</v>
      </c>
      <c r="E16" s="531">
        <v>93.04686279650949</v>
      </c>
      <c r="F16" s="531" t="s">
        <v>39</v>
      </c>
      <c r="G16" s="531">
        <v>4.640334622653066</v>
      </c>
      <c r="H16" s="531">
        <v>2.3128025808374435</v>
      </c>
      <c r="I16" s="532">
        <v>867221.144</v>
      </c>
      <c r="J16" s="534"/>
    </row>
    <row r="17" spans="1:10" s="14" customFormat="1" ht="20.1" customHeight="1">
      <c r="A17" s="79" t="s">
        <v>36</v>
      </c>
      <c r="B17" s="531">
        <v>81.37042108825476</v>
      </c>
      <c r="C17" s="531" t="s">
        <v>39</v>
      </c>
      <c r="D17" s="531" t="s">
        <v>39</v>
      </c>
      <c r="E17" s="531">
        <v>9.376327291114032</v>
      </c>
      <c r="F17" s="531" t="s">
        <v>39</v>
      </c>
      <c r="G17" s="531">
        <v>8.739599828566691</v>
      </c>
      <c r="H17" s="531">
        <v>0.5136517920645272</v>
      </c>
      <c r="I17" s="532">
        <v>635825.096</v>
      </c>
      <c r="J17" s="534"/>
    </row>
    <row r="18" spans="1:10" s="14" customFormat="1" ht="20.1" customHeight="1">
      <c r="A18" s="79" t="s">
        <v>37</v>
      </c>
      <c r="B18" s="531">
        <v>77.24348489179982</v>
      </c>
      <c r="C18" s="531" t="s">
        <v>39</v>
      </c>
      <c r="D18" s="531" t="s">
        <v>39</v>
      </c>
      <c r="E18" s="531">
        <v>9.97224328945448</v>
      </c>
      <c r="F18" s="531">
        <v>5.67563899083358</v>
      </c>
      <c r="G18" s="531">
        <v>6.748686239716087</v>
      </c>
      <c r="H18" s="531">
        <v>0.3599465881960273</v>
      </c>
      <c r="I18" s="532">
        <v>893483.3960000001</v>
      </c>
      <c r="J18" s="534"/>
    </row>
    <row r="19" spans="1:10" s="14" customFormat="1" ht="36" customHeight="1" thickBot="1">
      <c r="A19" s="85" t="s">
        <v>38</v>
      </c>
      <c r="B19" s="535">
        <v>57.10646824965598</v>
      </c>
      <c r="C19" s="535">
        <v>0.8028501712163367</v>
      </c>
      <c r="D19" s="535">
        <v>0.11724079883956046</v>
      </c>
      <c r="E19" s="535">
        <v>23.63987179711769</v>
      </c>
      <c r="F19" s="535">
        <v>11.387904860115958</v>
      </c>
      <c r="G19" s="535">
        <v>5.391131315332263</v>
      </c>
      <c r="H19" s="535">
        <v>1.5545328077222187</v>
      </c>
      <c r="I19" s="536">
        <v>12794180.991999999</v>
      </c>
      <c r="J19" s="515"/>
    </row>
    <row r="20" spans="1:9" s="507" customFormat="1" ht="6.75" customHeight="1">
      <c r="A20" s="79"/>
      <c r="B20" s="537"/>
      <c r="C20" s="537"/>
      <c r="D20" s="537"/>
      <c r="E20" s="537"/>
      <c r="F20" s="537"/>
      <c r="G20" s="537"/>
      <c r="H20" s="537"/>
      <c r="I20" s="14"/>
    </row>
    <row r="21" spans="1:9" s="525" customFormat="1" ht="12" customHeight="1">
      <c r="A21" s="212" t="s">
        <v>583</v>
      </c>
      <c r="B21" s="14"/>
      <c r="C21" s="14"/>
      <c r="D21" s="14"/>
      <c r="E21" s="14"/>
      <c r="F21" s="14"/>
      <c r="G21" s="14"/>
      <c r="H21" s="538"/>
      <c r="I21" s="14"/>
    </row>
    <row r="22" spans="1:9" s="525" customFormat="1" ht="12" customHeight="1">
      <c r="A22" s="27" t="s">
        <v>596</v>
      </c>
      <c r="B22" s="14"/>
      <c r="C22" s="14"/>
      <c r="D22" s="14"/>
      <c r="E22" s="14"/>
      <c r="F22" s="14"/>
      <c r="G22" s="14"/>
      <c r="H22" s="538"/>
      <c r="I22" s="14"/>
    </row>
    <row r="23" spans="1:9" s="507" customFormat="1" ht="13.5">
      <c r="A23" s="218"/>
      <c r="B23" s="21"/>
      <c r="C23" s="21"/>
      <c r="D23" s="21"/>
      <c r="E23" s="21"/>
      <c r="F23" s="21"/>
      <c r="G23" s="21"/>
      <c r="H23" s="21"/>
      <c r="I23" s="14"/>
    </row>
    <row r="24" spans="2:8" s="507" customFormat="1" ht="12" customHeight="1">
      <c r="B24" s="520"/>
      <c r="C24" s="520"/>
      <c r="D24" s="520"/>
      <c r="E24" s="520"/>
      <c r="F24" s="520"/>
      <c r="G24" s="520"/>
      <c r="H24" s="520"/>
    </row>
    <row r="25" spans="2:8" s="507" customFormat="1" ht="15">
      <c r="B25" s="520"/>
      <c r="C25" s="520"/>
      <c r="D25" s="520"/>
      <c r="E25" s="520"/>
      <c r="F25" s="520"/>
      <c r="G25" s="520"/>
      <c r="H25" s="520"/>
    </row>
    <row r="26" spans="2:8" s="507" customFormat="1" ht="15">
      <c r="B26" s="520"/>
      <c r="C26" s="520"/>
      <c r="D26" s="520"/>
      <c r="E26" s="520"/>
      <c r="F26" s="520"/>
      <c r="G26" s="520"/>
      <c r="H26" s="520"/>
    </row>
    <row r="27" spans="2:8" s="507" customFormat="1" ht="15">
      <c r="B27" s="520"/>
      <c r="C27" s="520"/>
      <c r="D27" s="520"/>
      <c r="E27" s="520"/>
      <c r="F27" s="520"/>
      <c r="G27" s="520"/>
      <c r="H27" s="520"/>
    </row>
    <row r="28" spans="2:8" s="507" customFormat="1" ht="15">
      <c r="B28" s="520"/>
      <c r="C28" s="520"/>
      <c r="D28" s="520"/>
      <c r="E28" s="520"/>
      <c r="F28" s="520"/>
      <c r="G28" s="520"/>
      <c r="H28" s="520"/>
    </row>
    <row r="29" spans="2:8" s="507" customFormat="1" ht="15">
      <c r="B29" s="520"/>
      <c r="C29" s="520"/>
      <c r="D29" s="520"/>
      <c r="E29" s="520"/>
      <c r="F29" s="520"/>
      <c r="G29" s="520"/>
      <c r="H29" s="520"/>
    </row>
    <row r="30" spans="2:8" s="7" customFormat="1" ht="15">
      <c r="B30" s="526"/>
      <c r="C30" s="526"/>
      <c r="D30" s="526"/>
      <c r="E30" s="526"/>
      <c r="F30" s="526"/>
      <c r="G30" s="526"/>
      <c r="H30" s="526"/>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57421875" defaultRowHeight="15"/>
  <cols>
    <col min="1" max="1" width="36.8515625" style="5" customWidth="1"/>
    <col min="2" max="7" width="18.57421875" style="5" customWidth="1"/>
    <col min="8" max="8" width="16.421875" style="5" customWidth="1"/>
    <col min="9" max="10" width="11.57421875" style="5" customWidth="1"/>
    <col min="11" max="11" width="13.8515625" style="5" customWidth="1"/>
    <col min="12" max="16384" width="11.57421875" style="5" customWidth="1"/>
  </cols>
  <sheetData>
    <row r="1" spans="1:8" s="631" customFormat="1" ht="20.1" customHeight="1">
      <c r="A1" s="1183" t="s">
        <v>1054</v>
      </c>
      <c r="B1" s="65"/>
      <c r="C1" s="65"/>
      <c r="D1" s="65"/>
      <c r="E1" s="65"/>
      <c r="F1" s="65"/>
      <c r="G1" s="65"/>
      <c r="H1" s="65"/>
    </row>
    <row r="2" spans="1:8" s="503" customFormat="1" ht="24.95" customHeight="1">
      <c r="A2" s="359" t="s">
        <v>663</v>
      </c>
      <c r="B2" s="359"/>
      <c r="C2" s="359"/>
      <c r="D2" s="359"/>
      <c r="E2" s="359"/>
      <c r="F2" s="359"/>
      <c r="G2" s="359"/>
      <c r="H2" s="359"/>
    </row>
    <row r="3" spans="1:8" s="609" customFormat="1" ht="20.1" customHeight="1">
      <c r="A3" s="95">
        <v>44681</v>
      </c>
      <c r="B3" s="95"/>
      <c r="C3" s="95"/>
      <c r="D3" s="95"/>
      <c r="E3" s="95"/>
      <c r="F3" s="95"/>
      <c r="G3" s="95"/>
      <c r="H3" s="95"/>
    </row>
    <row r="4" spans="1:8" s="93" customFormat="1" ht="20.1" customHeight="1">
      <c r="A4" s="185" t="s">
        <v>65</v>
      </c>
      <c r="B4" s="185"/>
      <c r="C4" s="185"/>
      <c r="D4" s="185"/>
      <c r="E4" s="185"/>
      <c r="F4" s="185"/>
      <c r="G4" s="185"/>
      <c r="H4" s="185"/>
    </row>
    <row r="5" ht="20.1" customHeight="1" thickBot="1"/>
    <row r="6" spans="1:11" s="90" customFormat="1" ht="24.95" customHeight="1">
      <c r="A6" s="1338" t="s">
        <v>1</v>
      </c>
      <c r="B6" s="1338" t="s">
        <v>664</v>
      </c>
      <c r="C6" s="1338"/>
      <c r="D6" s="1338"/>
      <c r="E6" s="1338"/>
      <c r="F6" s="1338"/>
      <c r="G6" s="1340" t="s">
        <v>665</v>
      </c>
      <c r="H6" s="1336" t="s">
        <v>666</v>
      </c>
      <c r="I6" s="632"/>
      <c r="J6" s="632"/>
      <c r="K6" s="632"/>
    </row>
    <row r="7" spans="1:15" ht="15.75" customHeight="1">
      <c r="A7" s="1408"/>
      <c r="B7" s="1414" t="s">
        <v>667</v>
      </c>
      <c r="C7" s="1414" t="s">
        <v>668</v>
      </c>
      <c r="D7" s="1414" t="s">
        <v>669</v>
      </c>
      <c r="E7" s="1414" t="s">
        <v>670</v>
      </c>
      <c r="F7" s="1414" t="s">
        <v>100</v>
      </c>
      <c r="G7" s="1412"/>
      <c r="H7" s="1413"/>
      <c r="I7" s="632"/>
      <c r="J7" s="632"/>
      <c r="K7" s="632"/>
      <c r="L7" s="90"/>
      <c r="M7" s="90"/>
      <c r="N7" s="90"/>
      <c r="O7" s="90"/>
    </row>
    <row r="8" spans="1:15" ht="24.95" customHeight="1">
      <c r="A8" s="1339"/>
      <c r="B8" s="1341"/>
      <c r="C8" s="1341"/>
      <c r="D8" s="1341"/>
      <c r="E8" s="1341"/>
      <c r="F8" s="1341"/>
      <c r="G8" s="1341"/>
      <c r="H8" s="1337"/>
      <c r="I8" s="632"/>
      <c r="J8" s="632"/>
      <c r="K8" s="632"/>
      <c r="L8" s="90"/>
      <c r="M8" s="90"/>
      <c r="N8" s="90"/>
      <c r="O8" s="90"/>
    </row>
    <row r="9" spans="1:11" ht="9.75" customHeight="1">
      <c r="A9" s="34"/>
      <c r="B9" s="633"/>
      <c r="C9" s="633"/>
      <c r="D9" s="633"/>
      <c r="E9" s="633"/>
      <c r="F9" s="633"/>
      <c r="G9" s="633"/>
      <c r="H9" s="634"/>
      <c r="I9" s="632"/>
      <c r="J9" s="632"/>
      <c r="K9" s="632"/>
    </row>
    <row r="10" spans="1:17" s="83" customFormat="1" ht="20.1" customHeight="1">
      <c r="A10" s="79" t="s">
        <v>28</v>
      </c>
      <c r="B10" s="635">
        <v>0.23545575211538045</v>
      </c>
      <c r="C10" s="635">
        <v>13.535973451710587</v>
      </c>
      <c r="D10" s="635">
        <v>85.54912710723687</v>
      </c>
      <c r="E10" s="635">
        <v>0.6794336444241931</v>
      </c>
      <c r="F10" s="635">
        <v>99.99998995548704</v>
      </c>
      <c r="G10" s="635">
        <v>1.0044512963814231E-05</v>
      </c>
      <c r="H10" s="636">
        <v>1334061.696</v>
      </c>
      <c r="I10" s="637"/>
      <c r="J10" s="638"/>
      <c r="K10" s="638"/>
      <c r="L10" s="638"/>
      <c r="M10" s="638"/>
      <c r="N10" s="638"/>
      <c r="O10" s="638"/>
      <c r="P10" s="638"/>
      <c r="Q10" s="638"/>
    </row>
    <row r="11" spans="1:17" s="83" customFormat="1" ht="20.1" customHeight="1">
      <c r="A11" s="21" t="s">
        <v>29</v>
      </c>
      <c r="B11" s="635" t="s">
        <v>39</v>
      </c>
      <c r="C11" s="635">
        <v>19.902559496679146</v>
      </c>
      <c r="D11" s="635">
        <v>77.2041707709151</v>
      </c>
      <c r="E11" s="635">
        <v>0.03323178946534521</v>
      </c>
      <c r="F11" s="635">
        <v>97.1399620570596</v>
      </c>
      <c r="G11" s="635">
        <v>2.860037942940389</v>
      </c>
      <c r="H11" s="636">
        <v>2084789.9290000002</v>
      </c>
      <c r="I11" s="637"/>
      <c r="J11" s="638"/>
      <c r="K11" s="638"/>
      <c r="L11" s="638"/>
      <c r="M11" s="638"/>
      <c r="N11" s="638"/>
      <c r="O11" s="638"/>
      <c r="P11" s="638"/>
      <c r="Q11" s="638"/>
    </row>
    <row r="12" spans="1:17" s="83" customFormat="1" ht="20.1" customHeight="1">
      <c r="A12" s="21" t="s">
        <v>30</v>
      </c>
      <c r="B12" s="635" t="s">
        <v>39</v>
      </c>
      <c r="C12" s="635">
        <v>16.12658821260287</v>
      </c>
      <c r="D12" s="635">
        <v>79.48107771782527</v>
      </c>
      <c r="E12" s="635">
        <v>1.5007978262226467</v>
      </c>
      <c r="F12" s="635">
        <v>97.10846375665079</v>
      </c>
      <c r="G12" s="635">
        <v>2.891536243349217</v>
      </c>
      <c r="H12" s="636">
        <v>1490286.94</v>
      </c>
      <c r="I12" s="637"/>
      <c r="J12" s="638"/>
      <c r="K12" s="638"/>
      <c r="L12" s="638"/>
      <c r="M12" s="638"/>
      <c r="N12" s="638"/>
      <c r="O12" s="638"/>
      <c r="P12" s="638"/>
      <c r="Q12" s="638"/>
    </row>
    <row r="13" spans="1:17" s="83" customFormat="1" ht="20.1" customHeight="1">
      <c r="A13" s="21" t="s">
        <v>31</v>
      </c>
      <c r="B13" s="635" t="s">
        <v>39</v>
      </c>
      <c r="C13" s="635">
        <v>4.311836630424739E-05</v>
      </c>
      <c r="D13" s="635">
        <v>99.9999568816337</v>
      </c>
      <c r="E13" s="635" t="s">
        <v>39</v>
      </c>
      <c r="F13" s="635">
        <v>100</v>
      </c>
      <c r="G13" s="635" t="s">
        <v>39</v>
      </c>
      <c r="H13" s="636">
        <v>442966.69</v>
      </c>
      <c r="I13" s="637"/>
      <c r="J13" s="638"/>
      <c r="K13" s="638"/>
      <c r="L13" s="638"/>
      <c r="M13" s="638"/>
      <c r="N13" s="638"/>
      <c r="O13" s="638"/>
      <c r="P13" s="638"/>
      <c r="Q13" s="638"/>
    </row>
    <row r="14" spans="1:17" s="83" customFormat="1" ht="20.1" customHeight="1">
      <c r="A14" s="21" t="s">
        <v>32</v>
      </c>
      <c r="B14" s="635" t="s">
        <v>39</v>
      </c>
      <c r="C14" s="635">
        <v>17.741870653535102</v>
      </c>
      <c r="D14" s="635">
        <v>82.25642594261218</v>
      </c>
      <c r="E14" s="635">
        <v>0.0017034038527225914</v>
      </c>
      <c r="F14" s="635">
        <v>100</v>
      </c>
      <c r="G14" s="635" t="s">
        <v>39</v>
      </c>
      <c r="H14" s="636">
        <v>289714.033</v>
      </c>
      <c r="I14" s="637"/>
      <c r="J14" s="638"/>
      <c r="K14" s="638"/>
      <c r="L14" s="638"/>
      <c r="M14" s="638"/>
      <c r="N14" s="638"/>
      <c r="O14" s="638"/>
      <c r="P14" s="638"/>
      <c r="Q14" s="638"/>
    </row>
    <row r="15" spans="1:17" s="83" customFormat="1" ht="20.1" customHeight="1">
      <c r="A15" s="21" t="s">
        <v>33</v>
      </c>
      <c r="B15" s="635" t="s">
        <v>39</v>
      </c>
      <c r="C15" s="635">
        <v>7.0848534456721834</v>
      </c>
      <c r="D15" s="635">
        <v>92.89036866870838</v>
      </c>
      <c r="E15" s="635">
        <v>0.024777885619426558</v>
      </c>
      <c r="F15" s="635">
        <v>100</v>
      </c>
      <c r="G15" s="635" t="s">
        <v>39</v>
      </c>
      <c r="H15" s="636">
        <v>559672.452</v>
      </c>
      <c r="I15" s="637"/>
      <c r="J15" s="638"/>
      <c r="K15" s="638"/>
      <c r="L15" s="638"/>
      <c r="M15" s="638"/>
      <c r="N15" s="638"/>
      <c r="O15" s="638"/>
      <c r="P15" s="638"/>
      <c r="Q15" s="638"/>
    </row>
    <row r="16" spans="1:17" s="83" customFormat="1" ht="20.1" customHeight="1">
      <c r="A16" s="21" t="s">
        <v>34</v>
      </c>
      <c r="B16" s="635" t="s">
        <v>39</v>
      </c>
      <c r="C16" s="635" t="s">
        <v>39</v>
      </c>
      <c r="D16" s="635" t="s">
        <v>39</v>
      </c>
      <c r="E16" s="635" t="s">
        <v>39</v>
      </c>
      <c r="F16" s="635" t="s">
        <v>39</v>
      </c>
      <c r="G16" s="635" t="s">
        <v>39</v>
      </c>
      <c r="H16" s="636" t="s">
        <v>39</v>
      </c>
      <c r="I16" s="637"/>
      <c r="J16" s="638"/>
      <c r="K16" s="638"/>
      <c r="L16" s="638"/>
      <c r="M16" s="638"/>
      <c r="N16" s="638"/>
      <c r="O16" s="638"/>
      <c r="P16" s="638"/>
      <c r="Q16" s="638"/>
    </row>
    <row r="17" spans="1:17" s="83" customFormat="1" ht="20.1" customHeight="1">
      <c r="A17" s="79" t="s">
        <v>35</v>
      </c>
      <c r="B17" s="635" t="s">
        <v>39</v>
      </c>
      <c r="C17" s="635" t="s">
        <v>39</v>
      </c>
      <c r="D17" s="635" t="s">
        <v>39</v>
      </c>
      <c r="E17" s="635" t="s">
        <v>39</v>
      </c>
      <c r="F17" s="635" t="s">
        <v>39</v>
      </c>
      <c r="G17" s="635" t="s">
        <v>39</v>
      </c>
      <c r="H17" s="639" t="s">
        <v>39</v>
      </c>
      <c r="I17" s="637"/>
      <c r="J17" s="638"/>
      <c r="K17" s="638"/>
      <c r="L17" s="638"/>
      <c r="M17" s="638"/>
      <c r="N17" s="638"/>
      <c r="O17" s="638"/>
      <c r="P17" s="638"/>
      <c r="Q17" s="638"/>
    </row>
    <row r="18" spans="1:17" s="83" customFormat="1" ht="20.1" customHeight="1">
      <c r="A18" s="79" t="s">
        <v>36</v>
      </c>
      <c r="B18" s="635" t="s">
        <v>39</v>
      </c>
      <c r="C18" s="635">
        <v>5.1273072598735325</v>
      </c>
      <c r="D18" s="635">
        <v>94.3418298930538</v>
      </c>
      <c r="E18" s="635">
        <v>0.5308628470726755</v>
      </c>
      <c r="F18" s="635">
        <v>100</v>
      </c>
      <c r="G18" s="635" t="s">
        <v>39</v>
      </c>
      <c r="H18" s="639">
        <v>517373.55799999996</v>
      </c>
      <c r="I18" s="637"/>
      <c r="J18" s="638"/>
      <c r="K18" s="638"/>
      <c r="L18" s="638"/>
      <c r="M18" s="638"/>
      <c r="N18" s="638"/>
      <c r="O18" s="638"/>
      <c r="P18" s="638"/>
      <c r="Q18" s="638"/>
    </row>
    <row r="19" spans="1:17" s="83" customFormat="1" ht="20.1" customHeight="1">
      <c r="A19" s="79" t="s">
        <v>37</v>
      </c>
      <c r="B19" s="635" t="s">
        <v>39</v>
      </c>
      <c r="C19" s="635">
        <v>18.530500315556857</v>
      </c>
      <c r="D19" s="635">
        <v>76.46238328204032</v>
      </c>
      <c r="E19" s="635">
        <v>5.007116402402818</v>
      </c>
      <c r="F19" s="635">
        <v>100</v>
      </c>
      <c r="G19" s="635" t="s">
        <v>39</v>
      </c>
      <c r="H19" s="639">
        <v>690157.712</v>
      </c>
      <c r="I19" s="637"/>
      <c r="J19" s="638"/>
      <c r="K19" s="638"/>
      <c r="L19" s="638"/>
      <c r="M19" s="638"/>
      <c r="N19" s="638"/>
      <c r="O19" s="638"/>
      <c r="P19" s="638"/>
      <c r="Q19" s="638"/>
    </row>
    <row r="20" spans="1:17" s="173" customFormat="1" ht="25.5" customHeight="1" thickBot="1">
      <c r="A20" s="85" t="s">
        <v>38</v>
      </c>
      <c r="B20" s="640">
        <v>0.04239594067612431</v>
      </c>
      <c r="C20" s="640">
        <v>14.594462610529805</v>
      </c>
      <c r="D20" s="640">
        <v>83.0377561885855</v>
      </c>
      <c r="E20" s="640">
        <v>0.9389932371123788</v>
      </c>
      <c r="F20" s="640">
        <v>98.61360797690382</v>
      </c>
      <c r="G20" s="640">
        <v>1.386392023096173</v>
      </c>
      <c r="H20" s="641">
        <v>7409023.010000001</v>
      </c>
      <c r="J20" s="642"/>
      <c r="K20" s="642"/>
      <c r="L20" s="642"/>
      <c r="M20" s="642"/>
      <c r="N20" s="642"/>
      <c r="O20" s="642"/>
      <c r="P20" s="642"/>
      <c r="Q20" s="642"/>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212" t="s">
        <v>583</v>
      </c>
      <c r="B22" s="27"/>
      <c r="C22" s="27"/>
      <c r="D22" s="27"/>
      <c r="E22" s="27"/>
      <c r="F22" s="27"/>
      <c r="G22" s="27"/>
      <c r="H22" s="27"/>
    </row>
    <row r="23" spans="1:8" s="122" customFormat="1" ht="11.1" customHeight="1">
      <c r="A23" s="91" t="s">
        <v>671</v>
      </c>
      <c r="B23" s="27"/>
      <c r="C23" s="27"/>
      <c r="D23" s="27"/>
      <c r="E23" s="27"/>
      <c r="F23" s="27"/>
      <c r="G23" s="27"/>
      <c r="H23" s="27"/>
    </row>
    <row r="24" spans="1:8" s="122" customFormat="1" ht="13.5">
      <c r="A24" s="218"/>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5742187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57421875" style="5" customWidth="1"/>
    <col min="9" max="16384" width="11.57421875" style="5" customWidth="1"/>
  </cols>
  <sheetData>
    <row r="1" spans="1:6" s="643" customFormat="1" ht="18" customHeight="1">
      <c r="A1" s="1183" t="s">
        <v>1054</v>
      </c>
      <c r="B1" s="65"/>
      <c r="C1" s="65"/>
      <c r="D1" s="65"/>
      <c r="E1" s="65"/>
      <c r="F1" s="65"/>
    </row>
    <row r="2" spans="1:8" s="503" customFormat="1" ht="24.95" customHeight="1">
      <c r="A2" s="359" t="s">
        <v>672</v>
      </c>
      <c r="B2" s="359"/>
      <c r="C2" s="359"/>
      <c r="D2" s="359"/>
      <c r="E2" s="359"/>
      <c r="F2" s="359"/>
      <c r="H2" s="644"/>
    </row>
    <row r="3" spans="1:8" s="504" customFormat="1" ht="18" customHeight="1">
      <c r="A3" s="95">
        <v>44681</v>
      </c>
      <c r="B3" s="95"/>
      <c r="C3" s="95"/>
      <c r="D3" s="95"/>
      <c r="E3" s="95"/>
      <c r="F3" s="95"/>
      <c r="H3" s="645"/>
    </row>
    <row r="4" spans="1:8" s="99" customFormat="1" ht="18" customHeight="1">
      <c r="A4" s="185" t="s">
        <v>65</v>
      </c>
      <c r="B4" s="185"/>
      <c r="C4" s="185"/>
      <c r="D4" s="185"/>
      <c r="E4" s="185"/>
      <c r="F4" s="185"/>
      <c r="H4" s="596"/>
    </row>
    <row r="5" spans="1:8" s="90" customFormat="1" ht="7.5" customHeight="1" thickBot="1">
      <c r="A5" s="646"/>
      <c r="B5" s="646"/>
      <c r="C5" s="646"/>
      <c r="D5" s="646"/>
      <c r="E5" s="646"/>
      <c r="F5" s="646"/>
      <c r="G5" s="646"/>
      <c r="H5" s="646"/>
    </row>
    <row r="6" spans="1:6" s="25" customFormat="1" ht="35.1" customHeight="1">
      <c r="A6" s="1336" t="s">
        <v>1</v>
      </c>
      <c r="B6" s="1336" t="s">
        <v>673</v>
      </c>
      <c r="C6" s="1336"/>
      <c r="D6" s="1336" t="s">
        <v>674</v>
      </c>
      <c r="E6" s="1336"/>
      <c r="F6" s="1336" t="s">
        <v>675</v>
      </c>
    </row>
    <row r="7" spans="1:6" s="25" customFormat="1" ht="35.1" customHeight="1">
      <c r="A7" s="1413"/>
      <c r="B7" s="1414" t="s">
        <v>676</v>
      </c>
      <c r="C7" s="1414" t="s">
        <v>677</v>
      </c>
      <c r="D7" s="1414" t="s">
        <v>676</v>
      </c>
      <c r="E7" s="1414" t="s">
        <v>677</v>
      </c>
      <c r="F7" s="1413"/>
    </row>
    <row r="8" spans="1:6" s="25" customFormat="1" ht="7.5" customHeight="1">
      <c r="A8" s="1415"/>
      <c r="B8" s="1416"/>
      <c r="C8" s="1416"/>
      <c r="D8" s="1416"/>
      <c r="E8" s="1416"/>
      <c r="F8" s="1415"/>
    </row>
    <row r="9" spans="1:6" s="25" customFormat="1" ht="8.25" customHeight="1">
      <c r="A9" s="647"/>
      <c r="B9" s="648"/>
      <c r="C9" s="648"/>
      <c r="D9" s="648"/>
      <c r="E9" s="648"/>
      <c r="F9" s="649"/>
    </row>
    <row r="10" spans="1:15" s="83" customFormat="1" ht="20.1" customHeight="1">
      <c r="A10" s="79" t="s">
        <v>28</v>
      </c>
      <c r="B10" s="650">
        <v>97.61804395724715</v>
      </c>
      <c r="C10" s="650">
        <v>2.381956042752854</v>
      </c>
      <c r="D10" s="650" t="s">
        <v>39</v>
      </c>
      <c r="E10" s="650" t="s">
        <v>39</v>
      </c>
      <c r="F10" s="651">
        <v>430248.326</v>
      </c>
      <c r="G10" s="652"/>
      <c r="H10" s="638"/>
      <c r="I10" s="638"/>
      <c r="J10" s="638"/>
      <c r="K10" s="638"/>
      <c r="L10" s="638"/>
      <c r="M10" s="638"/>
      <c r="N10" s="638"/>
      <c r="O10" s="638"/>
    </row>
    <row r="11" spans="1:15" s="83" customFormat="1" ht="20.1" customHeight="1">
      <c r="A11" s="21" t="s">
        <v>29</v>
      </c>
      <c r="B11" s="650">
        <v>42.84963112745814</v>
      </c>
      <c r="C11" s="650">
        <v>57.15036887254187</v>
      </c>
      <c r="D11" s="650" t="s">
        <v>39</v>
      </c>
      <c r="E11" s="650" t="s">
        <v>39</v>
      </c>
      <c r="F11" s="651">
        <v>609560.958</v>
      </c>
      <c r="G11" s="652"/>
      <c r="H11" s="638"/>
      <c r="I11" s="638"/>
      <c r="J11" s="638"/>
      <c r="K11" s="638"/>
      <c r="L11" s="638"/>
      <c r="M11" s="638"/>
      <c r="N11" s="638"/>
      <c r="O11" s="638"/>
    </row>
    <row r="12" spans="1:15" s="83" customFormat="1" ht="20.1" customHeight="1">
      <c r="A12" s="21" t="s">
        <v>30</v>
      </c>
      <c r="B12" s="650">
        <v>81.70256538303774</v>
      </c>
      <c r="C12" s="650">
        <v>14.116231033990353</v>
      </c>
      <c r="D12" s="650">
        <v>4.181203582971905</v>
      </c>
      <c r="E12" s="650" t="s">
        <v>39</v>
      </c>
      <c r="F12" s="651">
        <v>458356.036</v>
      </c>
      <c r="G12" s="652"/>
      <c r="H12" s="638"/>
      <c r="I12" s="638"/>
      <c r="J12" s="638"/>
      <c r="K12" s="638"/>
      <c r="L12" s="638"/>
      <c r="M12" s="638"/>
      <c r="N12" s="638"/>
      <c r="O12" s="638"/>
    </row>
    <row r="13" spans="1:15" s="83" customFormat="1" ht="20.1" customHeight="1">
      <c r="A13" s="21" t="s">
        <v>31</v>
      </c>
      <c r="B13" s="650">
        <v>4.034573691532602</v>
      </c>
      <c r="C13" s="650">
        <v>95.9654263084674</v>
      </c>
      <c r="D13" s="650" t="s">
        <v>39</v>
      </c>
      <c r="E13" s="650" t="s">
        <v>39</v>
      </c>
      <c r="F13" s="651">
        <v>263021.494</v>
      </c>
      <c r="G13" s="652"/>
      <c r="H13" s="638"/>
      <c r="I13" s="638"/>
      <c r="J13" s="638"/>
      <c r="K13" s="638"/>
      <c r="L13" s="638"/>
      <c r="M13" s="638"/>
      <c r="N13" s="638"/>
      <c r="O13" s="638"/>
    </row>
    <row r="14" spans="1:15" s="83" customFormat="1" ht="20.1" customHeight="1">
      <c r="A14" s="21" t="s">
        <v>32</v>
      </c>
      <c r="B14" s="650">
        <v>83.38622595396372</v>
      </c>
      <c r="C14" s="650">
        <v>16.613774046036266</v>
      </c>
      <c r="D14" s="650" t="s">
        <v>39</v>
      </c>
      <c r="E14" s="650" t="s">
        <v>39</v>
      </c>
      <c r="F14" s="651">
        <v>11837.19</v>
      </c>
      <c r="G14" s="652"/>
      <c r="H14" s="638"/>
      <c r="I14" s="638"/>
      <c r="J14" s="638"/>
      <c r="K14" s="638"/>
      <c r="L14" s="638"/>
      <c r="M14" s="638"/>
      <c r="N14" s="638"/>
      <c r="O14" s="638"/>
    </row>
    <row r="15" spans="1:15" s="83" customFormat="1" ht="20.1" customHeight="1">
      <c r="A15" s="21" t="s">
        <v>33</v>
      </c>
      <c r="B15" s="650">
        <v>64.55032095567304</v>
      </c>
      <c r="C15" s="650">
        <v>35.44967904432695</v>
      </c>
      <c r="D15" s="650" t="s">
        <v>39</v>
      </c>
      <c r="E15" s="650" t="s">
        <v>39</v>
      </c>
      <c r="F15" s="651">
        <v>295864.532</v>
      </c>
      <c r="G15" s="652"/>
      <c r="H15" s="638"/>
      <c r="I15" s="638"/>
      <c r="J15" s="638"/>
      <c r="K15" s="638"/>
      <c r="L15" s="638"/>
      <c r="M15" s="638"/>
      <c r="N15" s="638"/>
      <c r="O15" s="638"/>
    </row>
    <row r="16" spans="1:15" s="83" customFormat="1" ht="20.1" customHeight="1">
      <c r="A16" s="21" t="s">
        <v>34</v>
      </c>
      <c r="B16" s="650" t="s">
        <v>39</v>
      </c>
      <c r="C16" s="650" t="s">
        <v>39</v>
      </c>
      <c r="D16" s="650" t="s">
        <v>39</v>
      </c>
      <c r="E16" s="650" t="s">
        <v>39</v>
      </c>
      <c r="F16" s="651" t="s">
        <v>39</v>
      </c>
      <c r="G16" s="652"/>
      <c r="H16" s="638"/>
      <c r="I16" s="638"/>
      <c r="J16" s="638"/>
      <c r="K16" s="638"/>
      <c r="L16" s="638"/>
      <c r="M16" s="638"/>
      <c r="N16" s="638"/>
      <c r="O16" s="638"/>
    </row>
    <row r="17" spans="1:15" s="83" customFormat="1" ht="20.1" customHeight="1">
      <c r="A17" s="79" t="s">
        <v>35</v>
      </c>
      <c r="B17" s="650">
        <v>23.192584317820394</v>
      </c>
      <c r="C17" s="650">
        <v>18.094311556243124</v>
      </c>
      <c r="D17" s="650">
        <v>26.28928497714602</v>
      </c>
      <c r="E17" s="650">
        <v>32.42381902486276</v>
      </c>
      <c r="F17" s="651">
        <v>806922.068</v>
      </c>
      <c r="G17" s="652"/>
      <c r="H17" s="638"/>
      <c r="I17" s="638"/>
      <c r="J17" s="638"/>
      <c r="K17" s="638"/>
      <c r="L17" s="638"/>
      <c r="M17" s="638"/>
      <c r="N17" s="638"/>
      <c r="O17" s="638"/>
    </row>
    <row r="18" spans="1:15" s="83" customFormat="1" ht="20.1" customHeight="1">
      <c r="A18" s="79" t="s">
        <v>36</v>
      </c>
      <c r="B18" s="650">
        <v>22.384336009156577</v>
      </c>
      <c r="C18" s="650">
        <v>17.339107498825587</v>
      </c>
      <c r="D18" s="650">
        <v>12.687360436299405</v>
      </c>
      <c r="E18" s="650">
        <v>47.58919605571843</v>
      </c>
      <c r="F18" s="651">
        <v>59617.042</v>
      </c>
      <c r="G18" s="652"/>
      <c r="H18" s="653"/>
      <c r="I18" s="638"/>
      <c r="J18" s="638"/>
      <c r="K18" s="638"/>
      <c r="L18" s="638"/>
      <c r="M18" s="638"/>
      <c r="N18" s="638"/>
      <c r="O18" s="638"/>
    </row>
    <row r="19" spans="1:15" s="83" customFormat="1" ht="20.1" customHeight="1">
      <c r="A19" s="79" t="s">
        <v>37</v>
      </c>
      <c r="B19" s="650">
        <v>77.47619431028421</v>
      </c>
      <c r="C19" s="650">
        <v>22.52380568971579</v>
      </c>
      <c r="D19" s="650" t="s">
        <v>39</v>
      </c>
      <c r="E19" s="650" t="s">
        <v>39</v>
      </c>
      <c r="F19" s="651">
        <v>89100.338</v>
      </c>
      <c r="G19" s="652"/>
      <c r="H19" s="638"/>
      <c r="I19" s="638"/>
      <c r="J19" s="638"/>
      <c r="K19" s="638"/>
      <c r="L19" s="638"/>
      <c r="M19" s="638"/>
      <c r="N19" s="638"/>
      <c r="O19" s="638"/>
    </row>
    <row r="20" spans="1:15" s="625" customFormat="1" ht="30" customHeight="1" thickBot="1">
      <c r="A20" s="85" t="s">
        <v>38</v>
      </c>
      <c r="B20" s="654">
        <v>50.806924853369125</v>
      </c>
      <c r="C20" s="654">
        <v>31.707077470373314</v>
      </c>
      <c r="D20" s="654">
        <v>7.897518927369925</v>
      </c>
      <c r="E20" s="654">
        <v>9.588478715824639</v>
      </c>
      <c r="F20" s="655">
        <v>3024527.9839999997</v>
      </c>
      <c r="G20" s="652"/>
      <c r="H20" s="656"/>
      <c r="I20" s="656"/>
      <c r="J20" s="656"/>
      <c r="K20" s="656"/>
      <c r="L20" s="656"/>
      <c r="M20" s="656"/>
      <c r="N20" s="656"/>
      <c r="O20" s="656"/>
    </row>
    <row r="21" spans="1:8" s="90" customFormat="1" ht="5.25" customHeight="1">
      <c r="A21" s="27"/>
      <c r="B21" s="657"/>
      <c r="C21" s="657"/>
      <c r="D21" s="657"/>
      <c r="E21" s="657"/>
      <c r="F21" s="658"/>
      <c r="G21" s="659"/>
      <c r="H21" s="660"/>
    </row>
    <row r="22" spans="1:8" s="90" customFormat="1" ht="13.5">
      <c r="A22" s="84" t="s">
        <v>583</v>
      </c>
      <c r="B22" s="27"/>
      <c r="C22" s="27"/>
      <c r="D22" s="27"/>
      <c r="E22" s="27"/>
      <c r="F22" s="661"/>
      <c r="G22" s="25"/>
      <c r="H22" s="373"/>
    </row>
    <row r="23" spans="1:8" s="90" customFormat="1" ht="13.5">
      <c r="A23" s="218"/>
      <c r="B23" s="657"/>
      <c r="C23" s="657"/>
      <c r="D23" s="657"/>
      <c r="E23" s="657"/>
      <c r="F23" s="658"/>
      <c r="G23" s="659"/>
      <c r="H23" s="660"/>
    </row>
    <row r="24" spans="1:8" s="90" customFormat="1" ht="13.5">
      <c r="A24" s="27"/>
      <c r="B24" s="27"/>
      <c r="C24" s="27"/>
      <c r="D24" s="27"/>
      <c r="E24" s="27"/>
      <c r="F24" s="31"/>
      <c r="G24" s="25"/>
      <c r="H24" s="373"/>
    </row>
    <row r="25" spans="1:8" s="90" customFormat="1" ht="13.5">
      <c r="A25" s="27"/>
      <c r="B25" s="27"/>
      <c r="C25" s="27"/>
      <c r="D25" s="27"/>
      <c r="E25" s="27"/>
      <c r="F25" s="31"/>
      <c r="G25" s="25"/>
      <c r="H25" s="373"/>
    </row>
    <row r="26" spans="1:8" s="90" customFormat="1" ht="13.5">
      <c r="A26" s="27"/>
      <c r="B26" s="27"/>
      <c r="C26" s="27"/>
      <c r="D26" s="27"/>
      <c r="E26" s="27"/>
      <c r="F26" s="27"/>
      <c r="G26" s="25"/>
      <c r="H26" s="373"/>
    </row>
    <row r="27" s="90" customFormat="1" ht="15">
      <c r="H27" s="373"/>
    </row>
    <row r="28" s="90" customFormat="1" ht="15">
      <c r="H28" s="373"/>
    </row>
    <row r="29" s="90" customFormat="1" ht="15">
      <c r="H29" s="373"/>
    </row>
    <row r="30" s="90" customFormat="1" ht="15">
      <c r="D30" s="662"/>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7" customWidth="1"/>
    <col min="2" max="5" width="15.7109375" style="667" customWidth="1"/>
    <col min="6" max="256" width="11.57421875" style="667" customWidth="1"/>
    <col min="257" max="257" width="37.140625" style="667" customWidth="1"/>
    <col min="258" max="261" width="15.7109375" style="667" customWidth="1"/>
    <col min="262" max="512" width="11.57421875" style="667" customWidth="1"/>
    <col min="513" max="513" width="37.140625" style="667" customWidth="1"/>
    <col min="514" max="517" width="15.7109375" style="667" customWidth="1"/>
    <col min="518" max="768" width="11.57421875" style="667" customWidth="1"/>
    <col min="769" max="769" width="37.140625" style="667" customWidth="1"/>
    <col min="770" max="773" width="15.7109375" style="667" customWidth="1"/>
    <col min="774" max="1024" width="11.57421875" style="667" customWidth="1"/>
    <col min="1025" max="1025" width="37.140625" style="667" customWidth="1"/>
    <col min="1026" max="1029" width="15.7109375" style="667" customWidth="1"/>
    <col min="1030" max="1280" width="11.57421875" style="667" customWidth="1"/>
    <col min="1281" max="1281" width="37.140625" style="667" customWidth="1"/>
    <col min="1282" max="1285" width="15.7109375" style="667" customWidth="1"/>
    <col min="1286" max="1536" width="11.57421875" style="667" customWidth="1"/>
    <col min="1537" max="1537" width="37.140625" style="667" customWidth="1"/>
    <col min="1538" max="1541" width="15.7109375" style="667" customWidth="1"/>
    <col min="1542" max="1792" width="11.57421875" style="667" customWidth="1"/>
    <col min="1793" max="1793" width="37.140625" style="667" customWidth="1"/>
    <col min="1794" max="1797" width="15.7109375" style="667" customWidth="1"/>
    <col min="1798" max="2048" width="11.57421875" style="667" customWidth="1"/>
    <col min="2049" max="2049" width="37.140625" style="667" customWidth="1"/>
    <col min="2050" max="2053" width="15.7109375" style="667" customWidth="1"/>
    <col min="2054" max="2304" width="11.57421875" style="667" customWidth="1"/>
    <col min="2305" max="2305" width="37.140625" style="667" customWidth="1"/>
    <col min="2306" max="2309" width="15.7109375" style="667" customWidth="1"/>
    <col min="2310" max="2560" width="11.57421875" style="667" customWidth="1"/>
    <col min="2561" max="2561" width="37.140625" style="667" customWidth="1"/>
    <col min="2562" max="2565" width="15.7109375" style="667" customWidth="1"/>
    <col min="2566" max="2816" width="11.57421875" style="667" customWidth="1"/>
    <col min="2817" max="2817" width="37.140625" style="667" customWidth="1"/>
    <col min="2818" max="2821" width="15.7109375" style="667" customWidth="1"/>
    <col min="2822" max="3072" width="11.57421875" style="667" customWidth="1"/>
    <col min="3073" max="3073" width="37.140625" style="667" customWidth="1"/>
    <col min="3074" max="3077" width="15.7109375" style="667" customWidth="1"/>
    <col min="3078" max="3328" width="11.57421875" style="667" customWidth="1"/>
    <col min="3329" max="3329" width="37.140625" style="667" customWidth="1"/>
    <col min="3330" max="3333" width="15.7109375" style="667" customWidth="1"/>
    <col min="3334" max="3584" width="11.57421875" style="667" customWidth="1"/>
    <col min="3585" max="3585" width="37.140625" style="667" customWidth="1"/>
    <col min="3586" max="3589" width="15.7109375" style="667" customWidth="1"/>
    <col min="3590" max="3840" width="11.57421875" style="667" customWidth="1"/>
    <col min="3841" max="3841" width="37.140625" style="667" customWidth="1"/>
    <col min="3842" max="3845" width="15.7109375" style="667" customWidth="1"/>
    <col min="3846" max="4096" width="11.57421875" style="667" customWidth="1"/>
    <col min="4097" max="4097" width="37.140625" style="667" customWidth="1"/>
    <col min="4098" max="4101" width="15.7109375" style="667" customWidth="1"/>
    <col min="4102" max="4352" width="11.57421875" style="667" customWidth="1"/>
    <col min="4353" max="4353" width="37.140625" style="667" customWidth="1"/>
    <col min="4354" max="4357" width="15.7109375" style="667" customWidth="1"/>
    <col min="4358" max="4608" width="11.57421875" style="667" customWidth="1"/>
    <col min="4609" max="4609" width="37.140625" style="667" customWidth="1"/>
    <col min="4610" max="4613" width="15.7109375" style="667" customWidth="1"/>
    <col min="4614" max="4864" width="11.57421875" style="667" customWidth="1"/>
    <col min="4865" max="4865" width="37.140625" style="667" customWidth="1"/>
    <col min="4866" max="4869" width="15.7109375" style="667" customWidth="1"/>
    <col min="4870" max="5120" width="11.57421875" style="667" customWidth="1"/>
    <col min="5121" max="5121" width="37.140625" style="667" customWidth="1"/>
    <col min="5122" max="5125" width="15.7109375" style="667" customWidth="1"/>
    <col min="5126" max="5376" width="11.57421875" style="667" customWidth="1"/>
    <col min="5377" max="5377" width="37.140625" style="667" customWidth="1"/>
    <col min="5378" max="5381" width="15.7109375" style="667" customWidth="1"/>
    <col min="5382" max="5632" width="11.57421875" style="667" customWidth="1"/>
    <col min="5633" max="5633" width="37.140625" style="667" customWidth="1"/>
    <col min="5634" max="5637" width="15.7109375" style="667" customWidth="1"/>
    <col min="5638" max="5888" width="11.57421875" style="667" customWidth="1"/>
    <col min="5889" max="5889" width="37.140625" style="667" customWidth="1"/>
    <col min="5890" max="5893" width="15.7109375" style="667" customWidth="1"/>
    <col min="5894" max="6144" width="11.57421875" style="667" customWidth="1"/>
    <col min="6145" max="6145" width="37.140625" style="667" customWidth="1"/>
    <col min="6146" max="6149" width="15.7109375" style="667" customWidth="1"/>
    <col min="6150" max="6400" width="11.57421875" style="667" customWidth="1"/>
    <col min="6401" max="6401" width="37.140625" style="667" customWidth="1"/>
    <col min="6402" max="6405" width="15.7109375" style="667" customWidth="1"/>
    <col min="6406" max="6656" width="11.57421875" style="667" customWidth="1"/>
    <col min="6657" max="6657" width="37.140625" style="667" customWidth="1"/>
    <col min="6658" max="6661" width="15.7109375" style="667" customWidth="1"/>
    <col min="6662" max="6912" width="11.57421875" style="667" customWidth="1"/>
    <col min="6913" max="6913" width="37.140625" style="667" customWidth="1"/>
    <col min="6914" max="6917" width="15.7109375" style="667" customWidth="1"/>
    <col min="6918" max="7168" width="11.57421875" style="667" customWidth="1"/>
    <col min="7169" max="7169" width="37.140625" style="667" customWidth="1"/>
    <col min="7170" max="7173" width="15.7109375" style="667" customWidth="1"/>
    <col min="7174" max="7424" width="11.57421875" style="667" customWidth="1"/>
    <col min="7425" max="7425" width="37.140625" style="667" customWidth="1"/>
    <col min="7426" max="7429" width="15.7109375" style="667" customWidth="1"/>
    <col min="7430" max="7680" width="11.57421875" style="667" customWidth="1"/>
    <col min="7681" max="7681" width="37.140625" style="667" customWidth="1"/>
    <col min="7682" max="7685" width="15.7109375" style="667" customWidth="1"/>
    <col min="7686" max="7936" width="11.57421875" style="667" customWidth="1"/>
    <col min="7937" max="7937" width="37.140625" style="667" customWidth="1"/>
    <col min="7938" max="7941" width="15.7109375" style="667" customWidth="1"/>
    <col min="7942" max="8192" width="11.57421875" style="667" customWidth="1"/>
    <col min="8193" max="8193" width="37.140625" style="667" customWidth="1"/>
    <col min="8194" max="8197" width="15.7109375" style="667" customWidth="1"/>
    <col min="8198" max="8448" width="11.57421875" style="667" customWidth="1"/>
    <col min="8449" max="8449" width="37.140625" style="667" customWidth="1"/>
    <col min="8450" max="8453" width="15.7109375" style="667" customWidth="1"/>
    <col min="8454" max="8704" width="11.57421875" style="667" customWidth="1"/>
    <col min="8705" max="8705" width="37.140625" style="667" customWidth="1"/>
    <col min="8706" max="8709" width="15.7109375" style="667" customWidth="1"/>
    <col min="8710" max="8960" width="11.57421875" style="667" customWidth="1"/>
    <col min="8961" max="8961" width="37.140625" style="667" customWidth="1"/>
    <col min="8962" max="8965" width="15.7109375" style="667" customWidth="1"/>
    <col min="8966" max="9216" width="11.57421875" style="667" customWidth="1"/>
    <col min="9217" max="9217" width="37.140625" style="667" customWidth="1"/>
    <col min="9218" max="9221" width="15.7109375" style="667" customWidth="1"/>
    <col min="9222" max="9472" width="11.57421875" style="667" customWidth="1"/>
    <col min="9473" max="9473" width="37.140625" style="667" customWidth="1"/>
    <col min="9474" max="9477" width="15.7109375" style="667" customWidth="1"/>
    <col min="9478" max="9728" width="11.57421875" style="667" customWidth="1"/>
    <col min="9729" max="9729" width="37.140625" style="667" customWidth="1"/>
    <col min="9730" max="9733" width="15.7109375" style="667" customWidth="1"/>
    <col min="9734" max="9984" width="11.57421875" style="667" customWidth="1"/>
    <col min="9985" max="9985" width="37.140625" style="667" customWidth="1"/>
    <col min="9986" max="9989" width="15.7109375" style="667" customWidth="1"/>
    <col min="9990" max="10240" width="11.57421875" style="667" customWidth="1"/>
    <col min="10241" max="10241" width="37.140625" style="667" customWidth="1"/>
    <col min="10242" max="10245" width="15.7109375" style="667" customWidth="1"/>
    <col min="10246" max="10496" width="11.57421875" style="667" customWidth="1"/>
    <col min="10497" max="10497" width="37.140625" style="667" customWidth="1"/>
    <col min="10498" max="10501" width="15.7109375" style="667" customWidth="1"/>
    <col min="10502" max="10752" width="11.57421875" style="667" customWidth="1"/>
    <col min="10753" max="10753" width="37.140625" style="667" customWidth="1"/>
    <col min="10754" max="10757" width="15.7109375" style="667" customWidth="1"/>
    <col min="10758" max="11008" width="11.57421875" style="667" customWidth="1"/>
    <col min="11009" max="11009" width="37.140625" style="667" customWidth="1"/>
    <col min="11010" max="11013" width="15.7109375" style="667" customWidth="1"/>
    <col min="11014" max="11264" width="11.57421875" style="667" customWidth="1"/>
    <col min="11265" max="11265" width="37.140625" style="667" customWidth="1"/>
    <col min="11266" max="11269" width="15.7109375" style="667" customWidth="1"/>
    <col min="11270" max="11520" width="11.57421875" style="667" customWidth="1"/>
    <col min="11521" max="11521" width="37.140625" style="667" customWidth="1"/>
    <col min="11522" max="11525" width="15.7109375" style="667" customWidth="1"/>
    <col min="11526" max="11776" width="11.57421875" style="667" customWidth="1"/>
    <col min="11777" max="11777" width="37.140625" style="667" customWidth="1"/>
    <col min="11778" max="11781" width="15.7109375" style="667" customWidth="1"/>
    <col min="11782" max="12032" width="11.57421875" style="667" customWidth="1"/>
    <col min="12033" max="12033" width="37.140625" style="667" customWidth="1"/>
    <col min="12034" max="12037" width="15.7109375" style="667" customWidth="1"/>
    <col min="12038" max="12288" width="11.57421875" style="667" customWidth="1"/>
    <col min="12289" max="12289" width="37.140625" style="667" customWidth="1"/>
    <col min="12290" max="12293" width="15.7109375" style="667" customWidth="1"/>
    <col min="12294" max="12544" width="11.57421875" style="667" customWidth="1"/>
    <col min="12545" max="12545" width="37.140625" style="667" customWidth="1"/>
    <col min="12546" max="12549" width="15.7109375" style="667" customWidth="1"/>
    <col min="12550" max="12800" width="11.57421875" style="667" customWidth="1"/>
    <col min="12801" max="12801" width="37.140625" style="667" customWidth="1"/>
    <col min="12802" max="12805" width="15.7109375" style="667" customWidth="1"/>
    <col min="12806" max="13056" width="11.57421875" style="667" customWidth="1"/>
    <col min="13057" max="13057" width="37.140625" style="667" customWidth="1"/>
    <col min="13058" max="13061" width="15.7109375" style="667" customWidth="1"/>
    <col min="13062" max="13312" width="11.57421875" style="667" customWidth="1"/>
    <col min="13313" max="13313" width="37.140625" style="667" customWidth="1"/>
    <col min="13314" max="13317" width="15.7109375" style="667" customWidth="1"/>
    <col min="13318" max="13568" width="11.57421875" style="667" customWidth="1"/>
    <col min="13569" max="13569" width="37.140625" style="667" customWidth="1"/>
    <col min="13570" max="13573" width="15.7109375" style="667" customWidth="1"/>
    <col min="13574" max="13824" width="11.57421875" style="667" customWidth="1"/>
    <col min="13825" max="13825" width="37.140625" style="667" customWidth="1"/>
    <col min="13826" max="13829" width="15.7109375" style="667" customWidth="1"/>
    <col min="13830" max="14080" width="11.57421875" style="667" customWidth="1"/>
    <col min="14081" max="14081" width="37.140625" style="667" customWidth="1"/>
    <col min="14082" max="14085" width="15.7109375" style="667" customWidth="1"/>
    <col min="14086" max="14336" width="11.57421875" style="667" customWidth="1"/>
    <col min="14337" max="14337" width="37.140625" style="667" customWidth="1"/>
    <col min="14338" max="14341" width="15.7109375" style="667" customWidth="1"/>
    <col min="14342" max="14592" width="11.57421875" style="667" customWidth="1"/>
    <col min="14593" max="14593" width="37.140625" style="667" customWidth="1"/>
    <col min="14594" max="14597" width="15.7109375" style="667" customWidth="1"/>
    <col min="14598" max="14848" width="11.57421875" style="667" customWidth="1"/>
    <col min="14849" max="14849" width="37.140625" style="667" customWidth="1"/>
    <col min="14850" max="14853" width="15.7109375" style="667" customWidth="1"/>
    <col min="14854" max="15104" width="11.57421875" style="667" customWidth="1"/>
    <col min="15105" max="15105" width="37.140625" style="667" customWidth="1"/>
    <col min="15106" max="15109" width="15.7109375" style="667" customWidth="1"/>
    <col min="15110" max="15360" width="11.57421875" style="667" customWidth="1"/>
    <col min="15361" max="15361" width="37.140625" style="667" customWidth="1"/>
    <col min="15362" max="15365" width="15.7109375" style="667" customWidth="1"/>
    <col min="15366" max="15616" width="11.57421875" style="667" customWidth="1"/>
    <col min="15617" max="15617" width="37.140625" style="667" customWidth="1"/>
    <col min="15618" max="15621" width="15.7109375" style="667" customWidth="1"/>
    <col min="15622" max="15872" width="11.57421875" style="667" customWidth="1"/>
    <col min="15873" max="15873" width="37.140625" style="667" customWidth="1"/>
    <col min="15874" max="15877" width="15.7109375" style="667" customWidth="1"/>
    <col min="15878" max="16128" width="11.57421875" style="667" customWidth="1"/>
    <col min="16129" max="16129" width="37.140625" style="667" customWidth="1"/>
    <col min="16130" max="16133" width="15.7109375" style="667" customWidth="1"/>
    <col min="16134" max="16384" width="11.57421875" style="667" customWidth="1"/>
  </cols>
  <sheetData>
    <row r="1" ht="18" customHeight="1">
      <c r="A1" s="1183" t="s">
        <v>1054</v>
      </c>
    </row>
    <row r="2" spans="1:5" ht="24.75" customHeight="1">
      <c r="A2" s="1417" t="s">
        <v>688</v>
      </c>
      <c r="B2" s="1417"/>
      <c r="C2" s="1417"/>
      <c r="D2" s="1417"/>
      <c r="E2" s="1417"/>
    </row>
    <row r="3" spans="1:5" ht="20.25" customHeight="1">
      <c r="A3" s="1418">
        <v>44681</v>
      </c>
      <c r="B3" s="1418"/>
      <c r="C3" s="1418"/>
      <c r="D3" s="1418"/>
      <c r="E3" s="1418"/>
    </row>
    <row r="4" spans="1:5" ht="18" customHeight="1">
      <c r="A4" s="1419" t="s">
        <v>70</v>
      </c>
      <c r="B4" s="1419"/>
      <c r="C4" s="1419"/>
      <c r="D4" s="1419"/>
      <c r="E4" s="1419"/>
    </row>
    <row r="5" spans="1:5" ht="13.5" thickBot="1">
      <c r="A5" s="668"/>
      <c r="B5" s="669"/>
      <c r="C5" s="669"/>
      <c r="D5" s="669"/>
      <c r="E5" s="669"/>
    </row>
    <row r="6" spans="1:5" ht="18" customHeight="1">
      <c r="A6" s="670"/>
      <c r="B6" s="1420" t="s">
        <v>689</v>
      </c>
      <c r="C6" s="1420"/>
      <c r="D6" s="1420"/>
      <c r="E6" s="1420"/>
    </row>
    <row r="7" spans="1:5" ht="15">
      <c r="A7" s="671"/>
      <c r="B7" s="1421" t="s">
        <v>690</v>
      </c>
      <c r="C7" s="1421" t="s">
        <v>691</v>
      </c>
      <c r="D7" s="1421" t="s">
        <v>692</v>
      </c>
      <c r="E7" s="1423" t="s">
        <v>428</v>
      </c>
    </row>
    <row r="8" spans="1:5" ht="15">
      <c r="A8" s="672" t="s">
        <v>693</v>
      </c>
      <c r="B8" s="1422"/>
      <c r="C8" s="1422"/>
      <c r="D8" s="1422"/>
      <c r="E8" s="1424"/>
    </row>
    <row r="9" spans="1:5" ht="15">
      <c r="A9" s="673"/>
      <c r="B9" s="674" t="s">
        <v>694</v>
      </c>
      <c r="C9" s="674" t="s">
        <v>695</v>
      </c>
      <c r="D9" s="674" t="s">
        <v>696</v>
      </c>
      <c r="E9" s="674" t="s">
        <v>697</v>
      </c>
    </row>
    <row r="10" spans="1:5" ht="10.5" customHeight="1">
      <c r="A10" s="675"/>
      <c r="B10" s="676"/>
      <c r="C10" s="677"/>
      <c r="D10" s="677"/>
      <c r="E10" s="678"/>
    </row>
    <row r="11" spans="1:6" ht="24.95" customHeight="1">
      <c r="A11" s="679" t="s">
        <v>28</v>
      </c>
      <c r="B11" s="679">
        <v>629816.426</v>
      </c>
      <c r="C11" s="679">
        <v>177967.913</v>
      </c>
      <c r="D11" s="679">
        <v>0</v>
      </c>
      <c r="E11" s="680">
        <v>807784.3389999999</v>
      </c>
      <c r="F11" s="681"/>
    </row>
    <row r="12" spans="1:6" ht="24.95" customHeight="1">
      <c r="A12" s="679" t="s">
        <v>29</v>
      </c>
      <c r="B12" s="679">
        <v>608430.243</v>
      </c>
      <c r="C12" s="679">
        <v>79650.597</v>
      </c>
      <c r="D12" s="679">
        <v>0</v>
      </c>
      <c r="E12" s="680">
        <v>688080.84</v>
      </c>
      <c r="F12" s="681"/>
    </row>
    <row r="13" spans="1:6" ht="24.95" customHeight="1">
      <c r="A13" s="679" t="s">
        <v>30</v>
      </c>
      <c r="B13" s="679">
        <v>316312.274</v>
      </c>
      <c r="C13" s="679">
        <v>74361.26</v>
      </c>
      <c r="D13" s="679">
        <v>0</v>
      </c>
      <c r="E13" s="680">
        <v>390673.534</v>
      </c>
      <c r="F13" s="681"/>
    </row>
    <row r="14" spans="1:6" ht="24.95" customHeight="1">
      <c r="A14" s="679" t="s">
        <v>31</v>
      </c>
      <c r="B14" s="679">
        <v>260896.063</v>
      </c>
      <c r="C14" s="679">
        <v>18212.275</v>
      </c>
      <c r="D14" s="679">
        <v>0</v>
      </c>
      <c r="E14" s="680">
        <v>279108.338</v>
      </c>
      <c r="F14" s="681"/>
    </row>
    <row r="15" spans="1:6" ht="24.95" customHeight="1">
      <c r="A15" s="679" t="s">
        <v>32</v>
      </c>
      <c r="B15" s="679">
        <v>41282.408</v>
      </c>
      <c r="C15" s="679">
        <v>5287.274</v>
      </c>
      <c r="D15" s="679">
        <v>0</v>
      </c>
      <c r="E15" s="680">
        <v>46569.682</v>
      </c>
      <c r="F15" s="681"/>
    </row>
    <row r="16" spans="1:6" ht="24.95" customHeight="1">
      <c r="A16" s="682" t="s">
        <v>33</v>
      </c>
      <c r="B16" s="679">
        <v>325819.824</v>
      </c>
      <c r="C16" s="679">
        <v>26174.221</v>
      </c>
      <c r="D16" s="679">
        <v>0</v>
      </c>
      <c r="E16" s="680">
        <v>351994.04500000004</v>
      </c>
      <c r="F16" s="681"/>
    </row>
    <row r="17" spans="1:6" ht="24.95" customHeight="1">
      <c r="A17" s="679" t="s">
        <v>34</v>
      </c>
      <c r="B17" s="679">
        <v>17548.249</v>
      </c>
      <c r="C17" s="679">
        <v>0</v>
      </c>
      <c r="D17" s="679">
        <v>0</v>
      </c>
      <c r="E17" s="680">
        <v>17548.249</v>
      </c>
      <c r="F17" s="681"/>
    </row>
    <row r="18" spans="1:6" ht="24.95" customHeight="1">
      <c r="A18" s="679" t="s">
        <v>35</v>
      </c>
      <c r="B18" s="679">
        <v>208336.482</v>
      </c>
      <c r="C18" s="679">
        <v>15679.642</v>
      </c>
      <c r="D18" s="679">
        <v>0</v>
      </c>
      <c r="E18" s="680">
        <v>224016.12399999998</v>
      </c>
      <c r="F18" s="681"/>
    </row>
    <row r="19" spans="1:6" ht="24.95" customHeight="1">
      <c r="A19" s="679" t="s">
        <v>36</v>
      </c>
      <c r="B19" s="679">
        <v>83194.298</v>
      </c>
      <c r="C19" s="679">
        <v>11220.062</v>
      </c>
      <c r="D19" s="679">
        <v>0</v>
      </c>
      <c r="E19" s="680">
        <v>94414.36</v>
      </c>
      <c r="F19" s="681"/>
    </row>
    <row r="20" spans="1:6" ht="24.95" customHeight="1">
      <c r="A20" s="679" t="s">
        <v>37</v>
      </c>
      <c r="B20" s="679">
        <v>90225.005</v>
      </c>
      <c r="C20" s="679">
        <v>39339.774</v>
      </c>
      <c r="D20" s="679">
        <v>0</v>
      </c>
      <c r="E20" s="680">
        <v>129564.77900000001</v>
      </c>
      <c r="F20" s="681"/>
    </row>
    <row r="21" spans="1:6" ht="31.5" customHeight="1" thickBot="1">
      <c r="A21" s="683" t="s">
        <v>698</v>
      </c>
      <c r="B21" s="684">
        <v>2581861.2719999994</v>
      </c>
      <c r="C21" s="684">
        <v>447893.018</v>
      </c>
      <c r="D21" s="684">
        <v>0</v>
      </c>
      <c r="E21" s="684">
        <v>3029754.2899999996</v>
      </c>
      <c r="F21" s="681"/>
    </row>
    <row r="22" spans="1:5" ht="13.5">
      <c r="A22" s="685" t="s">
        <v>699</v>
      </c>
      <c r="B22" s="686"/>
      <c r="C22" s="686"/>
      <c r="D22" s="686"/>
      <c r="E22" s="686"/>
    </row>
    <row r="23" ht="13.5">
      <c r="A23" s="433"/>
    </row>
    <row r="199" ht="15">
      <c r="C199" s="667"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57421875" defaultRowHeight="15"/>
  <cols>
    <col min="1" max="1" width="0.5625" style="5" hidden="1" customWidth="1"/>
    <col min="2" max="2" width="21.57421875" style="6" customWidth="1"/>
    <col min="3" max="7" width="12.57421875" style="5" customWidth="1"/>
    <col min="8" max="8" width="14.57421875" style="5" customWidth="1"/>
    <col min="9" max="11" width="12.57421875" style="5" customWidth="1"/>
    <col min="12" max="12" width="15.57421875" style="5" customWidth="1"/>
    <col min="13" max="13" width="16.421875" style="5" bestFit="1" customWidth="1"/>
    <col min="14" max="16384" width="11.57421875" style="5" customWidth="1"/>
  </cols>
  <sheetData>
    <row r="1" spans="1:12" s="2" customFormat="1" ht="22.5" customHeight="1">
      <c r="A1" s="1183" t="s">
        <v>1054</v>
      </c>
      <c r="B1" s="1183" t="s">
        <v>1054</v>
      </c>
      <c r="C1" s="65"/>
      <c r="D1" s="65"/>
      <c r="E1" s="65"/>
      <c r="F1" s="65"/>
      <c r="G1" s="65"/>
      <c r="H1" s="65"/>
      <c r="I1" s="65"/>
      <c r="J1" s="65"/>
      <c r="K1" s="65"/>
      <c r="L1" s="65"/>
    </row>
    <row r="2" spans="2:16" s="503" customFormat="1" ht="26.25" customHeight="1">
      <c r="B2" s="1315" t="s">
        <v>597</v>
      </c>
      <c r="C2" s="1315"/>
      <c r="D2" s="1315"/>
      <c r="E2" s="1315"/>
      <c r="F2" s="1315"/>
      <c r="G2" s="1315"/>
      <c r="H2" s="1315"/>
      <c r="I2" s="1315"/>
      <c r="J2" s="1315"/>
      <c r="K2" s="1315"/>
      <c r="L2" s="1315"/>
      <c r="M2" s="539"/>
      <c r="N2" s="539"/>
      <c r="O2" s="539"/>
      <c r="P2" s="539"/>
    </row>
    <row r="3" spans="2:16" s="504" customFormat="1" ht="24.75" customHeight="1">
      <c r="B3" s="1316">
        <v>44681</v>
      </c>
      <c r="C3" s="1316"/>
      <c r="D3" s="1316"/>
      <c r="E3" s="1316"/>
      <c r="F3" s="1316"/>
      <c r="G3" s="1316"/>
      <c r="H3" s="1316"/>
      <c r="I3" s="1316"/>
      <c r="J3" s="1316"/>
      <c r="K3" s="1316"/>
      <c r="L3" s="1316"/>
      <c r="M3" s="540"/>
      <c r="N3" s="540"/>
      <c r="O3" s="540"/>
      <c r="P3" s="540"/>
    </row>
    <row r="4" spans="2:12" s="505" customFormat="1" ht="22.5" customHeight="1">
      <c r="B4" s="1317" t="s">
        <v>65</v>
      </c>
      <c r="C4" s="1317"/>
      <c r="D4" s="1317"/>
      <c r="E4" s="1317"/>
      <c r="F4" s="1317"/>
      <c r="G4" s="1317"/>
      <c r="H4" s="1317"/>
      <c r="I4" s="1317"/>
      <c r="J4" s="1317"/>
      <c r="K4" s="1317"/>
      <c r="L4" s="1317"/>
    </row>
    <row r="5" spans="2:11" s="507" customFormat="1" ht="10.5" customHeight="1" thickBot="1">
      <c r="B5" s="541"/>
      <c r="C5" s="541"/>
      <c r="D5" s="541"/>
      <c r="E5" s="541"/>
      <c r="F5" s="541"/>
      <c r="G5" s="541"/>
      <c r="H5" s="541"/>
      <c r="I5" s="541"/>
      <c r="J5" s="541"/>
      <c r="K5" s="541"/>
    </row>
    <row r="6" spans="2:12" s="507" customFormat="1" ht="30.75" customHeight="1">
      <c r="B6" s="1338" t="s">
        <v>1</v>
      </c>
      <c r="C6" s="1394" t="s">
        <v>598</v>
      </c>
      <c r="D6" s="1394"/>
      <c r="E6" s="1394"/>
      <c r="F6" s="1394"/>
      <c r="G6" s="1340" t="s">
        <v>599</v>
      </c>
      <c r="H6" s="1340" t="s">
        <v>600</v>
      </c>
      <c r="I6" s="1340" t="s">
        <v>601</v>
      </c>
      <c r="J6" s="1340" t="s">
        <v>602</v>
      </c>
      <c r="K6" s="1340" t="s">
        <v>603</v>
      </c>
      <c r="L6" s="1336" t="s">
        <v>604</v>
      </c>
    </row>
    <row r="7" spans="2:12" s="507" customFormat="1" ht="50.25" customHeight="1">
      <c r="B7" s="1339"/>
      <c r="C7" s="527" t="s">
        <v>461</v>
      </c>
      <c r="D7" s="527" t="s">
        <v>605</v>
      </c>
      <c r="E7" s="527" t="s">
        <v>606</v>
      </c>
      <c r="F7" s="527" t="s">
        <v>607</v>
      </c>
      <c r="G7" s="1341"/>
      <c r="H7" s="1341"/>
      <c r="I7" s="1341"/>
      <c r="J7" s="1341"/>
      <c r="K7" s="1341"/>
      <c r="L7" s="1425"/>
    </row>
    <row r="8" spans="2:12" s="507" customFormat="1" ht="4.5" customHeight="1">
      <c r="B8" s="14"/>
      <c r="C8" s="14"/>
      <c r="D8" s="14"/>
      <c r="E8" s="14"/>
      <c r="F8" s="14"/>
      <c r="G8" s="14"/>
      <c r="H8" s="14"/>
      <c r="I8" s="14"/>
      <c r="J8" s="14"/>
      <c r="K8" s="14"/>
      <c r="L8" s="15"/>
    </row>
    <row r="9" spans="1:13" s="14" customFormat="1" ht="20.1" customHeight="1">
      <c r="A9" s="542"/>
      <c r="B9" s="79" t="s">
        <v>28</v>
      </c>
      <c r="C9" s="543">
        <v>1.1092507173506108</v>
      </c>
      <c r="D9" s="543">
        <v>0.24026542975668577</v>
      </c>
      <c r="E9" s="543">
        <v>0.3320339896532123</v>
      </c>
      <c r="F9" s="543">
        <v>97.98122277596283</v>
      </c>
      <c r="G9" s="543" t="s">
        <v>39</v>
      </c>
      <c r="H9" s="543" t="s">
        <v>39</v>
      </c>
      <c r="I9" s="543">
        <v>0.3372260941426666</v>
      </c>
      <c r="J9" s="543" t="s">
        <v>39</v>
      </c>
      <c r="K9" s="543">
        <v>9.931339880363901E-07</v>
      </c>
      <c r="L9" s="544">
        <v>201382.696</v>
      </c>
      <c r="M9" s="545"/>
    </row>
    <row r="10" spans="1:13" s="14" customFormat="1" ht="20.1" customHeight="1">
      <c r="A10" s="542"/>
      <c r="B10" s="21" t="s">
        <v>386</v>
      </c>
      <c r="C10" s="543">
        <v>0.8516058986606108</v>
      </c>
      <c r="D10" s="543" t="s">
        <v>39</v>
      </c>
      <c r="E10" s="543">
        <v>0.7552202292886184</v>
      </c>
      <c r="F10" s="543">
        <v>98.28023078724009</v>
      </c>
      <c r="G10" s="543" t="s">
        <v>39</v>
      </c>
      <c r="H10" s="543" t="s">
        <v>39</v>
      </c>
      <c r="I10" s="543">
        <v>0.1129430848106791</v>
      </c>
      <c r="J10" s="543" t="s">
        <v>39</v>
      </c>
      <c r="K10" s="543" t="s">
        <v>39</v>
      </c>
      <c r="L10" s="544">
        <v>328475.179</v>
      </c>
      <c r="M10" s="545"/>
    </row>
    <row r="11" spans="1:13" s="14" customFormat="1" ht="20.1" customHeight="1">
      <c r="A11" s="542"/>
      <c r="B11" s="21" t="s">
        <v>30</v>
      </c>
      <c r="C11" s="543">
        <v>0.7272937773322715</v>
      </c>
      <c r="D11" s="543">
        <v>0.12756958076584937</v>
      </c>
      <c r="E11" s="543">
        <v>0.38423593540670475</v>
      </c>
      <c r="F11" s="543">
        <v>98.69965894936028</v>
      </c>
      <c r="G11" s="543" t="s">
        <v>39</v>
      </c>
      <c r="H11" s="543" t="s">
        <v>39</v>
      </c>
      <c r="I11" s="543">
        <v>0.06124175713489785</v>
      </c>
      <c r="J11" s="543" t="s">
        <v>39</v>
      </c>
      <c r="K11" s="543" t="s">
        <v>39</v>
      </c>
      <c r="L11" s="544">
        <v>167496.827</v>
      </c>
      <c r="M11" s="545"/>
    </row>
    <row r="12" spans="1:13" s="14" customFormat="1" ht="20.1" customHeight="1">
      <c r="A12" s="542"/>
      <c r="B12" s="21" t="s">
        <v>31</v>
      </c>
      <c r="C12" s="543">
        <v>1.2409887864057458</v>
      </c>
      <c r="D12" s="543" t="s">
        <v>39</v>
      </c>
      <c r="E12" s="543">
        <v>0.42329614852848324</v>
      </c>
      <c r="F12" s="543">
        <v>98.33571506506577</v>
      </c>
      <c r="G12" s="543" t="s">
        <v>39</v>
      </c>
      <c r="H12" s="543" t="s">
        <v>39</v>
      </c>
      <c r="I12" s="543" t="s">
        <v>39</v>
      </c>
      <c r="J12" s="543" t="s">
        <v>39</v>
      </c>
      <c r="K12" s="543" t="s">
        <v>39</v>
      </c>
      <c r="L12" s="544">
        <v>134095.007</v>
      </c>
      <c r="M12" s="545"/>
    </row>
    <row r="13" spans="1:13" s="14" customFormat="1" ht="20.1" customHeight="1">
      <c r="A13" s="542"/>
      <c r="B13" s="21" t="s">
        <v>32</v>
      </c>
      <c r="C13" s="543">
        <v>0.3481084157141445</v>
      </c>
      <c r="D13" s="543" t="s">
        <v>39</v>
      </c>
      <c r="E13" s="543">
        <v>0.036317188264809015</v>
      </c>
      <c r="F13" s="543">
        <v>97.16922290726332</v>
      </c>
      <c r="G13" s="543" t="s">
        <v>39</v>
      </c>
      <c r="H13" s="543" t="s">
        <v>39</v>
      </c>
      <c r="I13" s="543">
        <v>0.6311682180174872</v>
      </c>
      <c r="J13" s="543" t="s">
        <v>39</v>
      </c>
      <c r="K13" s="543">
        <v>1.8151832707402389</v>
      </c>
      <c r="L13" s="544">
        <v>32389.622</v>
      </c>
      <c r="M13" s="545"/>
    </row>
    <row r="14" spans="1:13" s="14" customFormat="1" ht="20.1" customHeight="1">
      <c r="A14" s="542"/>
      <c r="B14" s="21" t="s">
        <v>33</v>
      </c>
      <c r="C14" s="543">
        <v>1.0987236950188664</v>
      </c>
      <c r="D14" s="543" t="s">
        <v>39</v>
      </c>
      <c r="E14" s="543" t="s">
        <v>39</v>
      </c>
      <c r="F14" s="543">
        <v>98.90127630498114</v>
      </c>
      <c r="G14" s="543" t="s">
        <v>39</v>
      </c>
      <c r="H14" s="543" t="s">
        <v>39</v>
      </c>
      <c r="I14" s="543" t="s">
        <v>39</v>
      </c>
      <c r="J14" s="543" t="s">
        <v>39</v>
      </c>
      <c r="K14" s="543" t="s">
        <v>39</v>
      </c>
      <c r="L14" s="544">
        <v>157094.819</v>
      </c>
      <c r="M14" s="545"/>
    </row>
    <row r="15" spans="1:13" s="14" customFormat="1" ht="20.1" customHeight="1">
      <c r="A15" s="542"/>
      <c r="B15" s="21" t="s">
        <v>34</v>
      </c>
      <c r="C15" s="543">
        <v>100</v>
      </c>
      <c r="D15" s="543" t="s">
        <v>39</v>
      </c>
      <c r="E15" s="543" t="s">
        <v>39</v>
      </c>
      <c r="F15" s="543" t="s">
        <v>39</v>
      </c>
      <c r="G15" s="543" t="s">
        <v>39</v>
      </c>
      <c r="H15" s="543" t="s">
        <v>39</v>
      </c>
      <c r="I15" s="543" t="s">
        <v>39</v>
      </c>
      <c r="J15" s="543" t="s">
        <v>39</v>
      </c>
      <c r="K15" s="543" t="s">
        <v>39</v>
      </c>
      <c r="L15" s="544">
        <v>85.44</v>
      </c>
      <c r="M15" s="545"/>
    </row>
    <row r="16" spans="1:13" s="14" customFormat="1" ht="20.1" customHeight="1">
      <c r="A16" s="542"/>
      <c r="B16" s="21" t="s">
        <v>35</v>
      </c>
      <c r="C16" s="543">
        <v>0.3364853836677105</v>
      </c>
      <c r="D16" s="543" t="s">
        <v>39</v>
      </c>
      <c r="E16" s="543" t="s">
        <v>39</v>
      </c>
      <c r="F16" s="543">
        <v>90.76722563589577</v>
      </c>
      <c r="G16" s="543" t="s">
        <v>39</v>
      </c>
      <c r="H16" s="543" t="s">
        <v>39</v>
      </c>
      <c r="I16" s="543">
        <v>8.89601924951298</v>
      </c>
      <c r="J16" s="543" t="s">
        <v>39</v>
      </c>
      <c r="K16" s="543">
        <v>0.0002697309235288698</v>
      </c>
      <c r="L16" s="544">
        <v>63396.513000000006</v>
      </c>
      <c r="M16" s="545"/>
    </row>
    <row r="17" spans="1:13" s="14" customFormat="1" ht="20.1" customHeight="1">
      <c r="A17" s="542"/>
      <c r="B17" s="21" t="s">
        <v>36</v>
      </c>
      <c r="C17" s="543">
        <v>2.1524527559043434</v>
      </c>
      <c r="D17" s="543" t="s">
        <v>39</v>
      </c>
      <c r="E17" s="543">
        <v>0.4686363930925882</v>
      </c>
      <c r="F17" s="543">
        <v>97.37891085100307</v>
      </c>
      <c r="G17" s="543" t="s">
        <v>39</v>
      </c>
      <c r="H17" s="543" t="s">
        <v>39</v>
      </c>
      <c r="I17" s="543" t="s">
        <v>39</v>
      </c>
      <c r="J17" s="543" t="s">
        <v>39</v>
      </c>
      <c r="K17" s="543" t="s">
        <v>39</v>
      </c>
      <c r="L17" s="544">
        <v>43809.231</v>
      </c>
      <c r="M17" s="545"/>
    </row>
    <row r="18" spans="1:13" s="14" customFormat="1" ht="20.1" customHeight="1">
      <c r="A18" s="542"/>
      <c r="B18" s="21" t="s">
        <v>37</v>
      </c>
      <c r="C18" s="543">
        <v>2.0204506356704743</v>
      </c>
      <c r="D18" s="543">
        <v>0.15600058675616746</v>
      </c>
      <c r="E18" s="543">
        <v>0.5707637354891578</v>
      </c>
      <c r="F18" s="543">
        <v>96.98005399149973</v>
      </c>
      <c r="G18" s="543" t="s">
        <v>39</v>
      </c>
      <c r="H18" s="543" t="s">
        <v>39</v>
      </c>
      <c r="I18" s="543">
        <v>0.2727310505844816</v>
      </c>
      <c r="J18" s="543" t="s">
        <v>39</v>
      </c>
      <c r="K18" s="543" t="s">
        <v>39</v>
      </c>
      <c r="L18" s="544">
        <v>42688.941999999995</v>
      </c>
      <c r="M18" s="545"/>
    </row>
    <row r="19" spans="1:13" s="14" customFormat="1" ht="31.5" customHeight="1" thickBot="1">
      <c r="A19" s="542">
        <v>10012</v>
      </c>
      <c r="B19" s="85" t="s">
        <v>38</v>
      </c>
      <c r="C19" s="546">
        <v>1.012583264464358</v>
      </c>
      <c r="D19" s="546">
        <v>0.0652586628809708</v>
      </c>
      <c r="E19" s="546">
        <v>0.41175465179826715</v>
      </c>
      <c r="F19" s="546">
        <v>97.8526770477261</v>
      </c>
      <c r="G19" s="546" t="s">
        <v>39</v>
      </c>
      <c r="H19" s="546" t="s">
        <v>39</v>
      </c>
      <c r="I19" s="546">
        <v>0.6075003222524551</v>
      </c>
      <c r="J19" s="546" t="s">
        <v>39</v>
      </c>
      <c r="K19" s="546">
        <v>0.050226050877869736</v>
      </c>
      <c r="L19" s="547">
        <v>1170914.2759999998</v>
      </c>
      <c r="M19" s="545"/>
    </row>
    <row r="20" spans="2:12" s="507" customFormat="1" ht="8.25" customHeight="1">
      <c r="B20" s="14"/>
      <c r="C20" s="14"/>
      <c r="D20" s="14"/>
      <c r="E20" s="14"/>
      <c r="F20" s="14"/>
      <c r="G20" s="14"/>
      <c r="H20" s="14"/>
      <c r="I20" s="14"/>
      <c r="J20" s="14"/>
      <c r="K20" s="14"/>
      <c r="L20" s="14"/>
    </row>
    <row r="21" spans="2:12" s="525" customFormat="1" ht="15">
      <c r="B21" s="14" t="s">
        <v>583</v>
      </c>
      <c r="C21" s="515"/>
      <c r="D21" s="515"/>
      <c r="E21" s="515"/>
      <c r="F21" s="515"/>
      <c r="G21" s="515"/>
      <c r="H21" s="515"/>
      <c r="I21" s="515"/>
      <c r="J21" s="515"/>
      <c r="K21" s="515"/>
      <c r="L21" s="14"/>
    </row>
    <row r="22" spans="2:12" s="525" customFormat="1" ht="13.5">
      <c r="B22" s="218"/>
      <c r="C22" s="515"/>
      <c r="D22" s="515"/>
      <c r="E22" s="515"/>
      <c r="F22" s="515"/>
      <c r="G22" s="515"/>
      <c r="H22" s="515"/>
      <c r="I22" s="515"/>
      <c r="J22" s="515"/>
      <c r="K22" s="515"/>
      <c r="L22" s="14"/>
    </row>
    <row r="23" spans="3:11" s="507" customFormat="1" ht="6" customHeight="1">
      <c r="C23" s="520"/>
      <c r="D23" s="520"/>
      <c r="E23" s="520"/>
      <c r="F23" s="520"/>
      <c r="G23" s="520"/>
      <c r="H23" s="520"/>
      <c r="I23" s="520"/>
      <c r="J23" s="520"/>
      <c r="K23" s="520"/>
    </row>
    <row r="24" spans="3:11" s="507" customFormat="1" ht="15">
      <c r="C24" s="520"/>
      <c r="D24" s="520"/>
      <c r="E24" s="520"/>
      <c r="F24" s="520"/>
      <c r="G24" s="520"/>
      <c r="H24" s="520"/>
      <c r="I24" s="520"/>
      <c r="J24" s="520"/>
      <c r="K24" s="520"/>
    </row>
    <row r="25" spans="3:11" s="507" customFormat="1" ht="15">
      <c r="C25" s="520"/>
      <c r="D25" s="520"/>
      <c r="E25" s="520"/>
      <c r="F25" s="520"/>
      <c r="G25" s="520"/>
      <c r="H25" s="520"/>
      <c r="I25" s="520"/>
      <c r="J25" s="520"/>
      <c r="K25" s="520"/>
    </row>
    <row r="26" spans="3:11" s="507" customFormat="1" ht="15">
      <c r="C26" s="520"/>
      <c r="D26" s="520"/>
      <c r="E26" s="520"/>
      <c r="F26" s="520"/>
      <c r="G26" s="520"/>
      <c r="H26" s="520"/>
      <c r="I26" s="520"/>
      <c r="J26" s="520"/>
      <c r="K26" s="520"/>
    </row>
    <row r="27" s="507" customFormat="1" ht="15"/>
    <row r="28" s="507" customFormat="1" ht="15"/>
    <row r="29" s="507" customFormat="1" ht="15"/>
    <row r="30" s="7" customFormat="1" ht="15">
      <c r="B30" s="548"/>
    </row>
    <row r="31" s="7" customFormat="1" ht="15">
      <c r="B31" s="548"/>
    </row>
    <row r="32" s="7" customFormat="1" ht="15">
      <c r="B32" s="548"/>
    </row>
    <row r="33" s="7" customFormat="1" ht="15">
      <c r="B33" s="548"/>
    </row>
    <row r="34" s="7" customFormat="1" ht="15">
      <c r="B34" s="548"/>
    </row>
    <row r="35" s="7" customFormat="1" ht="15">
      <c r="B35" s="548"/>
    </row>
    <row r="36" s="7" customFormat="1" ht="15">
      <c r="B36" s="548"/>
    </row>
    <row r="37" s="7" customFormat="1" ht="15">
      <c r="B37" s="548"/>
    </row>
    <row r="38" s="7" customFormat="1" ht="15">
      <c r="B38" s="548"/>
    </row>
    <row r="39" s="7" customFormat="1" ht="15">
      <c r="B39" s="548"/>
    </row>
    <row r="40" s="7" customFormat="1" ht="15">
      <c r="B40" s="548"/>
    </row>
    <row r="41" s="7" customFormat="1" ht="15">
      <c r="B41" s="548"/>
    </row>
    <row r="42" s="7" customFormat="1" ht="15">
      <c r="B42" s="548"/>
    </row>
    <row r="43" s="7" customFormat="1" ht="15">
      <c r="B43" s="548"/>
    </row>
    <row r="44" s="7" customFormat="1" ht="15">
      <c r="B44" s="548"/>
    </row>
    <row r="45" s="7" customFormat="1" ht="15">
      <c r="B45" s="548"/>
    </row>
    <row r="46" s="7" customFormat="1" ht="15">
      <c r="B46" s="548"/>
    </row>
    <row r="47" s="7" customFormat="1" ht="15">
      <c r="B47" s="548"/>
    </row>
    <row r="48" s="7" customFormat="1" ht="15">
      <c r="B48" s="548"/>
    </row>
    <row r="49" s="7" customFormat="1" ht="15">
      <c r="B49" s="548"/>
    </row>
    <row r="50" s="7" customFormat="1" ht="15">
      <c r="B50" s="548"/>
    </row>
    <row r="51" s="7" customFormat="1" ht="15">
      <c r="B51" s="548"/>
    </row>
    <row r="52" s="7" customFormat="1" ht="15">
      <c r="B52" s="548"/>
    </row>
    <row r="53" s="7" customFormat="1" ht="15">
      <c r="B53" s="548"/>
    </row>
    <row r="54" s="7" customFormat="1" ht="15">
      <c r="B54" s="548"/>
    </row>
    <row r="55" s="7" customFormat="1" ht="15">
      <c r="B55" s="548"/>
    </row>
    <row r="56" s="7" customFormat="1" ht="15">
      <c r="B56" s="548"/>
    </row>
    <row r="57" s="7" customFormat="1" ht="15">
      <c r="B57" s="548"/>
    </row>
    <row r="58" s="7" customFormat="1" ht="15">
      <c r="B58" s="548"/>
    </row>
    <row r="59" s="7" customFormat="1" ht="15">
      <c r="B59" s="548"/>
    </row>
    <row r="60" s="7" customFormat="1" ht="15">
      <c r="B60" s="548"/>
    </row>
    <row r="61" s="7" customFormat="1" ht="15">
      <c r="B61" s="548"/>
    </row>
    <row r="62" s="7" customFormat="1" ht="15">
      <c r="B62" s="548"/>
    </row>
    <row r="63" s="7" customFormat="1" ht="15">
      <c r="B63" s="548"/>
    </row>
    <row r="64" s="7" customFormat="1" ht="15">
      <c r="B64" s="548"/>
    </row>
    <row r="65" s="7" customFormat="1" ht="15">
      <c r="B65" s="548"/>
    </row>
    <row r="66" s="7" customFormat="1" ht="15">
      <c r="B66" s="548"/>
    </row>
    <row r="67" s="7" customFormat="1" ht="15">
      <c r="B67" s="548"/>
    </row>
    <row r="68" s="7" customFormat="1" ht="15">
      <c r="B68" s="548"/>
    </row>
    <row r="69" s="7" customFormat="1" ht="15">
      <c r="B69" s="548"/>
    </row>
    <row r="70" s="7" customFormat="1" ht="15">
      <c r="B70" s="548"/>
    </row>
    <row r="71" s="7" customFormat="1" ht="15">
      <c r="B71" s="548"/>
    </row>
    <row r="72" s="7" customFormat="1" ht="15">
      <c r="B72" s="548"/>
    </row>
    <row r="73" s="7" customFormat="1" ht="15">
      <c r="B73" s="548"/>
    </row>
    <row r="74" s="7" customFormat="1" ht="15">
      <c r="B74" s="548"/>
    </row>
    <row r="75" s="7" customFormat="1" ht="15">
      <c r="B75" s="548"/>
    </row>
    <row r="76" s="7" customFormat="1" ht="15">
      <c r="B76" s="548"/>
    </row>
    <row r="77" s="7" customFormat="1" ht="15">
      <c r="B77" s="548"/>
    </row>
    <row r="78" s="7" customFormat="1" ht="15">
      <c r="B78" s="548"/>
    </row>
    <row r="79" s="7" customFormat="1" ht="15">
      <c r="B79" s="548"/>
    </row>
    <row r="80" s="7" customFormat="1" ht="15">
      <c r="B80" s="548"/>
    </row>
    <row r="81" s="7" customFormat="1" ht="15">
      <c r="B81" s="548"/>
    </row>
    <row r="82" s="7" customFormat="1" ht="15">
      <c r="B82" s="548"/>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57421875" style="469" customWidth="1"/>
    <col min="2" max="2" width="12.8515625" style="469" bestFit="1" customWidth="1"/>
    <col min="3" max="3" width="12.57421875" style="469" customWidth="1"/>
    <col min="4" max="4" width="13.8515625" style="469" bestFit="1" customWidth="1"/>
    <col min="5" max="5" width="2.57421875" style="469" customWidth="1"/>
    <col min="6" max="6" width="12.140625" style="469" customWidth="1"/>
    <col min="7" max="8" width="12.421875" style="469" bestFit="1" customWidth="1"/>
    <col min="9" max="9" width="1.57421875" style="469" customWidth="1"/>
    <col min="10" max="12" width="12.421875" style="469" customWidth="1"/>
    <col min="13" max="13" width="52.57421875" style="471" customWidth="1"/>
    <col min="14" max="15" width="10.57421875" style="471" customWidth="1"/>
    <col min="16" max="16" width="11.57421875" style="471" bestFit="1" customWidth="1"/>
    <col min="17" max="17" width="2.57421875" style="471" customWidth="1"/>
    <col min="18" max="20" width="11.57421875" style="471" bestFit="1" customWidth="1"/>
    <col min="21" max="21" width="3.421875" style="471" customWidth="1"/>
    <col min="22" max="24" width="11.57421875" style="471" customWidth="1"/>
    <col min="25" max="25" width="52.57421875" style="471" customWidth="1"/>
    <col min="26" max="28" width="11.57421875" style="471" customWidth="1"/>
    <col min="29" max="29" width="2.57421875" style="471" customWidth="1"/>
    <col min="30" max="30" width="11.57421875" style="471" bestFit="1" customWidth="1"/>
    <col min="31" max="32" width="11.57421875" style="471" customWidth="1"/>
    <col min="33" max="33" width="2.421875" style="471" customWidth="1"/>
    <col min="34" max="36" width="11.57421875" style="471" customWidth="1"/>
    <col min="37" max="37" width="52.57421875" style="471" customWidth="1"/>
    <col min="38" max="40" width="11.57421875" style="471" customWidth="1"/>
    <col min="41" max="41" width="2.57421875" style="471" customWidth="1"/>
    <col min="42" max="44" width="11.57421875" style="471" customWidth="1"/>
    <col min="45" max="16384" width="11.421875" style="472" customWidth="1"/>
  </cols>
  <sheetData>
    <row r="1" spans="1:44" s="385" customFormat="1" ht="15.95" customHeight="1">
      <c r="A1" s="1184" t="s">
        <v>1054</v>
      </c>
      <c r="B1" s="383"/>
      <c r="C1" s="383"/>
      <c r="D1" s="383"/>
      <c r="E1" s="383"/>
      <c r="F1" s="383"/>
      <c r="G1" s="383"/>
      <c r="H1" s="383"/>
      <c r="I1" s="383"/>
      <c r="J1" s="383"/>
      <c r="K1" s="383"/>
      <c r="L1" s="383"/>
      <c r="M1" s="1282"/>
      <c r="N1" s="1282"/>
      <c r="O1" s="1282"/>
      <c r="P1" s="1282"/>
      <c r="Q1" s="1282"/>
      <c r="R1" s="1282"/>
      <c r="S1" s="1282"/>
      <c r="T1" s="1282"/>
      <c r="U1" s="384"/>
      <c r="V1" s="384"/>
      <c r="W1" s="384"/>
      <c r="X1" s="384"/>
      <c r="Y1" s="1282"/>
      <c r="Z1" s="1282"/>
      <c r="AA1" s="1282"/>
      <c r="AB1" s="1282"/>
      <c r="AC1" s="1282"/>
      <c r="AD1" s="1282"/>
      <c r="AE1" s="1282"/>
      <c r="AF1" s="1282"/>
      <c r="AG1" s="384"/>
      <c r="AH1" s="384"/>
      <c r="AI1" s="384"/>
      <c r="AJ1" s="384"/>
      <c r="AK1" s="1282"/>
      <c r="AL1" s="1282"/>
      <c r="AM1" s="1282"/>
      <c r="AN1" s="1282"/>
      <c r="AO1" s="1282"/>
      <c r="AP1" s="1282"/>
      <c r="AQ1" s="1282"/>
      <c r="AR1" s="1282"/>
    </row>
    <row r="2" spans="1:44" s="386" customFormat="1" ht="27" customHeight="1">
      <c r="A2" s="1281" t="s">
        <v>418</v>
      </c>
      <c r="B2" s="1281"/>
      <c r="C2" s="1281"/>
      <c r="D2" s="1281"/>
      <c r="E2" s="1281"/>
      <c r="F2" s="1281"/>
      <c r="G2" s="1281"/>
      <c r="H2" s="1281"/>
      <c r="I2" s="1281"/>
      <c r="J2" s="1281"/>
      <c r="K2" s="1281"/>
      <c r="L2" s="1281"/>
      <c r="M2" s="1281" t="s">
        <v>418</v>
      </c>
      <c r="N2" s="1281"/>
      <c r="O2" s="1281"/>
      <c r="P2" s="1281"/>
      <c r="Q2" s="1281"/>
      <c r="R2" s="1281"/>
      <c r="S2" s="1281"/>
      <c r="T2" s="1281"/>
      <c r="U2" s="1281"/>
      <c r="V2" s="1281"/>
      <c r="W2" s="1281"/>
      <c r="X2" s="1281"/>
      <c r="Y2" s="1281" t="s">
        <v>418</v>
      </c>
      <c r="Z2" s="1281"/>
      <c r="AA2" s="1281"/>
      <c r="AB2" s="1281"/>
      <c r="AC2" s="1281"/>
      <c r="AD2" s="1281"/>
      <c r="AE2" s="1281"/>
      <c r="AF2" s="1281"/>
      <c r="AG2" s="1281"/>
      <c r="AH2" s="1281"/>
      <c r="AI2" s="1281"/>
      <c r="AJ2" s="1281"/>
      <c r="AK2" s="1281" t="s">
        <v>418</v>
      </c>
      <c r="AL2" s="1281"/>
      <c r="AM2" s="1281"/>
      <c r="AN2" s="1281"/>
      <c r="AO2" s="1281"/>
      <c r="AP2" s="1281"/>
      <c r="AQ2" s="1281"/>
      <c r="AR2" s="1281"/>
    </row>
    <row r="3" spans="1:44" s="387" customFormat="1" ht="18" customHeight="1">
      <c r="A3" s="1276">
        <v>44681</v>
      </c>
      <c r="B3" s="1276"/>
      <c r="C3" s="1276"/>
      <c r="D3" s="1276"/>
      <c r="E3" s="1276"/>
      <c r="F3" s="1276"/>
      <c r="G3" s="1276"/>
      <c r="H3" s="1276"/>
      <c r="I3" s="1276"/>
      <c r="J3" s="1276"/>
      <c r="K3" s="1276"/>
      <c r="L3" s="1276"/>
      <c r="M3" s="1276">
        <v>44681</v>
      </c>
      <c r="N3" s="1276"/>
      <c r="O3" s="1276"/>
      <c r="P3" s="1276"/>
      <c r="Q3" s="1276"/>
      <c r="R3" s="1276"/>
      <c r="S3" s="1276"/>
      <c r="T3" s="1276"/>
      <c r="U3" s="1276"/>
      <c r="V3" s="1276"/>
      <c r="W3" s="1276"/>
      <c r="X3" s="1276"/>
      <c r="Y3" s="1276">
        <v>44681</v>
      </c>
      <c r="Z3" s="1276"/>
      <c r="AA3" s="1276"/>
      <c r="AB3" s="1276"/>
      <c r="AC3" s="1276"/>
      <c r="AD3" s="1276"/>
      <c r="AE3" s="1276"/>
      <c r="AF3" s="1276"/>
      <c r="AG3" s="1276"/>
      <c r="AH3" s="1276"/>
      <c r="AI3" s="1276"/>
      <c r="AJ3" s="1276"/>
      <c r="AK3" s="1277">
        <v>44681</v>
      </c>
      <c r="AL3" s="1277"/>
      <c r="AM3" s="1277"/>
      <c r="AN3" s="1277"/>
      <c r="AO3" s="1277"/>
      <c r="AP3" s="1277"/>
      <c r="AQ3" s="1277"/>
      <c r="AR3" s="1277"/>
    </row>
    <row r="4" spans="1:44" s="388" customFormat="1" ht="15" customHeight="1">
      <c r="A4" s="1278" t="s">
        <v>419</v>
      </c>
      <c r="B4" s="1278"/>
      <c r="C4" s="1278"/>
      <c r="D4" s="1278"/>
      <c r="E4" s="1278"/>
      <c r="F4" s="1278"/>
      <c r="G4" s="1278"/>
      <c r="H4" s="1278"/>
      <c r="I4" s="1278"/>
      <c r="J4" s="1278"/>
      <c r="K4" s="1278"/>
      <c r="L4" s="1278"/>
      <c r="M4" s="1278" t="s">
        <v>419</v>
      </c>
      <c r="N4" s="1278"/>
      <c r="O4" s="1278"/>
      <c r="P4" s="1278"/>
      <c r="Q4" s="1278"/>
      <c r="R4" s="1278"/>
      <c r="S4" s="1278"/>
      <c r="T4" s="1278"/>
      <c r="U4" s="1278"/>
      <c r="V4" s="1278"/>
      <c r="W4" s="1278"/>
      <c r="X4" s="1278"/>
      <c r="Y4" s="1278" t="s">
        <v>419</v>
      </c>
      <c r="Z4" s="1278"/>
      <c r="AA4" s="1278"/>
      <c r="AB4" s="1278"/>
      <c r="AC4" s="1278"/>
      <c r="AD4" s="1278"/>
      <c r="AE4" s="1278"/>
      <c r="AF4" s="1278"/>
      <c r="AG4" s="1278"/>
      <c r="AH4" s="1278"/>
      <c r="AI4" s="1278"/>
      <c r="AJ4" s="1278"/>
      <c r="AK4" s="1278" t="s">
        <v>419</v>
      </c>
      <c r="AL4" s="1278"/>
      <c r="AM4" s="1278"/>
      <c r="AN4" s="1278"/>
      <c r="AO4" s="1278"/>
      <c r="AP4" s="1278"/>
      <c r="AQ4" s="1278"/>
      <c r="AR4" s="1278"/>
    </row>
    <row r="5" spans="1:44" s="385" customFormat="1" ht="3.95"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4"/>
      <c r="AO5" s="394"/>
      <c r="AP5" s="394"/>
      <c r="AQ5" s="394"/>
      <c r="AR5" s="395"/>
    </row>
    <row r="6" spans="1:44" s="400" customFormat="1" ht="27" customHeight="1" thickTop="1">
      <c r="A6" s="1279" t="s">
        <v>420</v>
      </c>
      <c r="B6" s="1273" t="s">
        <v>28</v>
      </c>
      <c r="C6" s="1273"/>
      <c r="D6" s="1273"/>
      <c r="E6" s="396"/>
      <c r="F6" s="1273" t="s">
        <v>29</v>
      </c>
      <c r="G6" s="1273"/>
      <c r="H6" s="1273"/>
      <c r="I6" s="397"/>
      <c r="J6" s="1273" t="s">
        <v>30</v>
      </c>
      <c r="K6" s="1273"/>
      <c r="L6" s="1273"/>
      <c r="M6" s="1279" t="s">
        <v>420</v>
      </c>
      <c r="N6" s="1273" t="s">
        <v>421</v>
      </c>
      <c r="O6" s="1273"/>
      <c r="P6" s="1273"/>
      <c r="Q6" s="398"/>
      <c r="R6" s="1273" t="s">
        <v>32</v>
      </c>
      <c r="S6" s="1273"/>
      <c r="T6" s="1273"/>
      <c r="U6" s="397"/>
      <c r="V6" s="1273" t="s">
        <v>33</v>
      </c>
      <c r="W6" s="1273"/>
      <c r="X6" s="1273"/>
      <c r="Y6" s="1279" t="s">
        <v>420</v>
      </c>
      <c r="Z6" s="1273" t="s">
        <v>422</v>
      </c>
      <c r="AA6" s="1273"/>
      <c r="AB6" s="1273"/>
      <c r="AC6" s="398"/>
      <c r="AD6" s="1273" t="s">
        <v>423</v>
      </c>
      <c r="AE6" s="1273"/>
      <c r="AF6" s="1273"/>
      <c r="AG6" s="397"/>
      <c r="AH6" s="1273" t="s">
        <v>424</v>
      </c>
      <c r="AI6" s="1273"/>
      <c r="AJ6" s="1273"/>
      <c r="AK6" s="1279" t="s">
        <v>420</v>
      </c>
      <c r="AL6" s="1273" t="s">
        <v>37</v>
      </c>
      <c r="AM6" s="1273"/>
      <c r="AN6" s="1273"/>
      <c r="AO6" s="399"/>
      <c r="AP6" s="1272" t="s">
        <v>425</v>
      </c>
      <c r="AQ6" s="1272"/>
      <c r="AR6" s="1272"/>
    </row>
    <row r="7" spans="1:44" s="400" customFormat="1" ht="13.5" customHeight="1">
      <c r="A7" s="1280"/>
      <c r="B7" s="401" t="s">
        <v>426</v>
      </c>
      <c r="C7" s="402" t="s">
        <v>427</v>
      </c>
      <c r="D7" s="402" t="s">
        <v>428</v>
      </c>
      <c r="E7" s="401"/>
      <c r="F7" s="402" t="s">
        <v>426</v>
      </c>
      <c r="G7" s="402" t="s">
        <v>427</v>
      </c>
      <c r="H7" s="402" t="s">
        <v>428</v>
      </c>
      <c r="I7" s="401"/>
      <c r="J7" s="403" t="s">
        <v>426</v>
      </c>
      <c r="K7" s="404" t="s">
        <v>427</v>
      </c>
      <c r="L7" s="403" t="s">
        <v>428</v>
      </c>
      <c r="M7" s="1280"/>
      <c r="N7" s="403" t="s">
        <v>426</v>
      </c>
      <c r="O7" s="404" t="s">
        <v>427</v>
      </c>
      <c r="P7" s="403" t="s">
        <v>428</v>
      </c>
      <c r="Q7" s="403"/>
      <c r="R7" s="403" t="s">
        <v>426</v>
      </c>
      <c r="S7" s="404" t="s">
        <v>427</v>
      </c>
      <c r="T7" s="404" t="s">
        <v>428</v>
      </c>
      <c r="U7" s="403"/>
      <c r="V7" s="403" t="s">
        <v>426</v>
      </c>
      <c r="W7" s="404" t="s">
        <v>427</v>
      </c>
      <c r="X7" s="403" t="s">
        <v>428</v>
      </c>
      <c r="Y7" s="1280"/>
      <c r="Z7" s="404" t="s">
        <v>426</v>
      </c>
      <c r="AA7" s="404" t="s">
        <v>427</v>
      </c>
      <c r="AB7" s="404" t="s">
        <v>428</v>
      </c>
      <c r="AC7" s="403"/>
      <c r="AD7" s="403" t="s">
        <v>426</v>
      </c>
      <c r="AE7" s="404" t="s">
        <v>427</v>
      </c>
      <c r="AF7" s="404" t="s">
        <v>428</v>
      </c>
      <c r="AG7" s="403"/>
      <c r="AH7" s="404" t="s">
        <v>426</v>
      </c>
      <c r="AI7" s="404" t="s">
        <v>427</v>
      </c>
      <c r="AJ7" s="404" t="s">
        <v>428</v>
      </c>
      <c r="AK7" s="1280"/>
      <c r="AL7" s="403" t="s">
        <v>426</v>
      </c>
      <c r="AM7" s="404" t="s">
        <v>427</v>
      </c>
      <c r="AN7" s="403" t="s">
        <v>428</v>
      </c>
      <c r="AO7" s="403"/>
      <c r="AP7" s="403" t="s">
        <v>426</v>
      </c>
      <c r="AQ7" s="404" t="s">
        <v>427</v>
      </c>
      <c r="AR7" s="403" t="s">
        <v>428</v>
      </c>
    </row>
    <row r="8" spans="1:44" s="385" customFormat="1" ht="3.95" customHeight="1">
      <c r="A8" s="405"/>
      <c r="B8" s="406"/>
      <c r="C8" s="406"/>
      <c r="D8" s="406"/>
      <c r="E8" s="406"/>
      <c r="F8" s="406"/>
      <c r="G8" s="406"/>
      <c r="H8" s="406"/>
      <c r="I8" s="406"/>
      <c r="J8" s="406"/>
      <c r="K8" s="406"/>
      <c r="L8" s="406"/>
      <c r="M8" s="407"/>
      <c r="N8" s="406"/>
      <c r="O8" s="406"/>
      <c r="P8" s="406"/>
      <c r="Q8" s="406"/>
      <c r="R8" s="406"/>
      <c r="S8" s="406"/>
      <c r="T8" s="406"/>
      <c r="U8" s="406"/>
      <c r="V8" s="406"/>
      <c r="W8" s="406"/>
      <c r="X8" s="406"/>
      <c r="Y8" s="407"/>
      <c r="Z8" s="406"/>
      <c r="AA8" s="406"/>
      <c r="AB8" s="406"/>
      <c r="AC8" s="406"/>
      <c r="AD8" s="406"/>
      <c r="AE8" s="406"/>
      <c r="AF8" s="406"/>
      <c r="AG8" s="406"/>
      <c r="AH8" s="406"/>
      <c r="AI8" s="406"/>
      <c r="AJ8" s="406"/>
      <c r="AK8" s="407"/>
      <c r="AL8" s="406"/>
      <c r="AM8" s="406"/>
      <c r="AN8" s="406"/>
      <c r="AO8" s="406"/>
      <c r="AP8" s="406"/>
      <c r="AQ8" s="406"/>
      <c r="AR8" s="406"/>
    </row>
    <row r="9" spans="1:44" s="410" customFormat="1" ht="9" customHeight="1">
      <c r="A9" s="408" t="s">
        <v>429</v>
      </c>
      <c r="B9" s="408">
        <v>245285.798</v>
      </c>
      <c r="C9" s="408">
        <v>87515.936</v>
      </c>
      <c r="D9" s="408">
        <v>332801.735</v>
      </c>
      <c r="E9" s="408"/>
      <c r="F9" s="408">
        <v>413702.518</v>
      </c>
      <c r="G9" s="408">
        <v>36719.64</v>
      </c>
      <c r="H9" s="408">
        <v>450422.159</v>
      </c>
      <c r="I9" s="408"/>
      <c r="J9" s="408">
        <v>234192.463</v>
      </c>
      <c r="K9" s="408">
        <v>43834.753</v>
      </c>
      <c r="L9" s="408">
        <v>278027.216</v>
      </c>
      <c r="M9" s="408" t="s">
        <v>429</v>
      </c>
      <c r="N9" s="408">
        <v>195853.345</v>
      </c>
      <c r="O9" s="408">
        <v>3215.582</v>
      </c>
      <c r="P9" s="408">
        <v>199068.928</v>
      </c>
      <c r="Q9" s="409"/>
      <c r="R9" s="408">
        <v>50556.103</v>
      </c>
      <c r="S9" s="408">
        <v>1089.108</v>
      </c>
      <c r="T9" s="408">
        <v>51645.212</v>
      </c>
      <c r="U9" s="408"/>
      <c r="V9" s="408">
        <v>356960.939</v>
      </c>
      <c r="W9" s="408">
        <v>7773.163</v>
      </c>
      <c r="X9" s="408">
        <v>364734.103</v>
      </c>
      <c r="Y9" s="408" t="s">
        <v>429</v>
      </c>
      <c r="Z9" s="408">
        <v>14799.583</v>
      </c>
      <c r="AA9" s="408">
        <v>863.856</v>
      </c>
      <c r="AB9" s="408">
        <v>15663.439</v>
      </c>
      <c r="AC9" s="409"/>
      <c r="AD9" s="408">
        <v>2038.982</v>
      </c>
      <c r="AE9" s="408">
        <v>48179.403</v>
      </c>
      <c r="AF9" s="408">
        <v>50218.386</v>
      </c>
      <c r="AG9" s="408"/>
      <c r="AH9" s="408">
        <v>91883.92</v>
      </c>
      <c r="AI9" s="408">
        <v>2960.49</v>
      </c>
      <c r="AJ9" s="408">
        <v>94844.41</v>
      </c>
      <c r="AK9" s="408" t="s">
        <v>429</v>
      </c>
      <c r="AL9" s="408">
        <v>118496.255</v>
      </c>
      <c r="AM9" s="408">
        <v>35538.191</v>
      </c>
      <c r="AN9" s="408">
        <v>154034.447</v>
      </c>
      <c r="AO9" s="408"/>
      <c r="AP9" s="408">
        <v>1723769.906</v>
      </c>
      <c r="AQ9" s="408">
        <v>267690.122</v>
      </c>
      <c r="AR9" s="408">
        <v>1991460.035</v>
      </c>
    </row>
    <row r="10" spans="1:44" s="410" customFormat="1" ht="9.95" customHeight="1">
      <c r="A10" s="411" t="s">
        <v>430</v>
      </c>
      <c r="B10" s="412">
        <v>57146.837</v>
      </c>
      <c r="C10" s="412">
        <v>11147.562</v>
      </c>
      <c r="D10" s="412">
        <v>68294.399</v>
      </c>
      <c r="E10" s="412"/>
      <c r="F10" s="412">
        <v>48647.412</v>
      </c>
      <c r="G10" s="412">
        <v>4761.988</v>
      </c>
      <c r="H10" s="412">
        <v>53409.401</v>
      </c>
      <c r="I10" s="412"/>
      <c r="J10" s="412">
        <v>45034.641</v>
      </c>
      <c r="K10" s="412">
        <v>6949.776</v>
      </c>
      <c r="L10" s="412">
        <v>51984.418</v>
      </c>
      <c r="M10" s="411" t="s">
        <v>430</v>
      </c>
      <c r="N10" s="412">
        <v>27.738</v>
      </c>
      <c r="O10" s="412">
        <v>0</v>
      </c>
      <c r="P10" s="412">
        <v>27.738</v>
      </c>
      <c r="Q10" s="413"/>
      <c r="R10" s="412">
        <v>15890.903</v>
      </c>
      <c r="S10" s="412">
        <v>255.631</v>
      </c>
      <c r="T10" s="412">
        <v>16146.534</v>
      </c>
      <c r="U10" s="412"/>
      <c r="V10" s="412">
        <v>0</v>
      </c>
      <c r="W10" s="412">
        <v>0</v>
      </c>
      <c r="X10" s="412">
        <v>0</v>
      </c>
      <c r="Y10" s="411" t="s">
        <v>430</v>
      </c>
      <c r="Z10" s="412">
        <v>0</v>
      </c>
      <c r="AA10" s="412">
        <v>0</v>
      </c>
      <c r="AB10" s="412">
        <v>0</v>
      </c>
      <c r="AC10" s="413"/>
      <c r="AD10" s="412">
        <v>0</v>
      </c>
      <c r="AE10" s="412">
        <v>0</v>
      </c>
      <c r="AF10" s="412">
        <v>0</v>
      </c>
      <c r="AG10" s="412"/>
      <c r="AH10" s="412">
        <v>8949.309</v>
      </c>
      <c r="AI10" s="412">
        <v>1578.051</v>
      </c>
      <c r="AJ10" s="412">
        <v>10527.361</v>
      </c>
      <c r="AK10" s="411" t="s">
        <v>430</v>
      </c>
      <c r="AL10" s="412">
        <v>42622.125</v>
      </c>
      <c r="AM10" s="412">
        <v>3589.915</v>
      </c>
      <c r="AN10" s="412">
        <v>46212.04</v>
      </c>
      <c r="AO10" s="412"/>
      <c r="AP10" s="412">
        <v>218318.96500000003</v>
      </c>
      <c r="AQ10" s="412">
        <v>28282.923000000003</v>
      </c>
      <c r="AR10" s="412">
        <v>246601.891</v>
      </c>
    </row>
    <row r="11" spans="1:44" s="410" customFormat="1" ht="9.95" customHeight="1">
      <c r="A11" s="414" t="s">
        <v>431</v>
      </c>
      <c r="B11" s="412">
        <v>187596.407</v>
      </c>
      <c r="C11" s="412">
        <v>75259.156</v>
      </c>
      <c r="D11" s="412">
        <v>262855.563</v>
      </c>
      <c r="E11" s="412"/>
      <c r="F11" s="412">
        <v>362637.194</v>
      </c>
      <c r="G11" s="412">
        <v>30242.036</v>
      </c>
      <c r="H11" s="412">
        <v>392879.231</v>
      </c>
      <c r="I11" s="412"/>
      <c r="J11" s="412">
        <v>189073.481</v>
      </c>
      <c r="K11" s="412">
        <v>36884.976</v>
      </c>
      <c r="L11" s="412">
        <v>225958.458</v>
      </c>
      <c r="M11" s="414" t="s">
        <v>431</v>
      </c>
      <c r="N11" s="412">
        <v>195820.306</v>
      </c>
      <c r="O11" s="412">
        <v>3215.582</v>
      </c>
      <c r="P11" s="412">
        <v>199035.889</v>
      </c>
      <c r="Q11" s="412"/>
      <c r="R11" s="412">
        <v>34636.661</v>
      </c>
      <c r="S11" s="412">
        <v>699.152</v>
      </c>
      <c r="T11" s="412">
        <v>35335.813</v>
      </c>
      <c r="U11" s="412"/>
      <c r="V11" s="412">
        <v>342360.899</v>
      </c>
      <c r="W11" s="412">
        <v>7662.992</v>
      </c>
      <c r="X11" s="412">
        <v>350023.891</v>
      </c>
      <c r="Y11" s="414" t="s">
        <v>431</v>
      </c>
      <c r="Z11" s="412">
        <v>14610.824</v>
      </c>
      <c r="AA11" s="412">
        <v>863.856</v>
      </c>
      <c r="AB11" s="412">
        <v>15474.681</v>
      </c>
      <c r="AC11" s="412"/>
      <c r="AD11" s="412">
        <v>2038.283</v>
      </c>
      <c r="AE11" s="412">
        <v>48179.403</v>
      </c>
      <c r="AF11" s="412">
        <v>50217.686</v>
      </c>
      <c r="AG11" s="412"/>
      <c r="AH11" s="412">
        <v>82782.002</v>
      </c>
      <c r="AI11" s="412">
        <v>1144.839</v>
      </c>
      <c r="AJ11" s="412">
        <v>83926.841</v>
      </c>
      <c r="AK11" s="414" t="s">
        <v>431</v>
      </c>
      <c r="AL11" s="412">
        <v>75744.38</v>
      </c>
      <c r="AM11" s="412">
        <v>31660.726</v>
      </c>
      <c r="AN11" s="412">
        <v>107405.106</v>
      </c>
      <c r="AO11" s="412"/>
      <c r="AP11" s="412">
        <v>1487300.437</v>
      </c>
      <c r="AQ11" s="412">
        <v>235812.718</v>
      </c>
      <c r="AR11" s="412">
        <v>1723113.1590000002</v>
      </c>
    </row>
    <row r="12" spans="1:44" s="410" customFormat="1" ht="9.95" customHeight="1">
      <c r="A12" s="414" t="s">
        <v>432</v>
      </c>
      <c r="B12" s="412">
        <v>17.153</v>
      </c>
      <c r="C12" s="412">
        <v>1.022</v>
      </c>
      <c r="D12" s="412">
        <v>18.176</v>
      </c>
      <c r="E12" s="412"/>
      <c r="F12" s="412">
        <v>351.441</v>
      </c>
      <c r="G12" s="412">
        <v>0</v>
      </c>
      <c r="H12" s="412">
        <v>351.441</v>
      </c>
      <c r="I12" s="412"/>
      <c r="J12" s="412">
        <v>0</v>
      </c>
      <c r="K12" s="412">
        <v>0</v>
      </c>
      <c r="L12" s="412">
        <v>0</v>
      </c>
      <c r="M12" s="414" t="s">
        <v>432</v>
      </c>
      <c r="N12" s="412">
        <v>0</v>
      </c>
      <c r="O12" s="412">
        <v>0</v>
      </c>
      <c r="P12" s="412">
        <v>0</v>
      </c>
      <c r="Q12" s="412"/>
      <c r="R12" s="412">
        <v>0</v>
      </c>
      <c r="S12" s="412">
        <v>0</v>
      </c>
      <c r="T12" s="412">
        <v>0</v>
      </c>
      <c r="U12" s="412"/>
      <c r="V12" s="412">
        <v>0</v>
      </c>
      <c r="W12" s="412">
        <v>0</v>
      </c>
      <c r="X12" s="412">
        <v>0</v>
      </c>
      <c r="Y12" s="414" t="s">
        <v>432</v>
      </c>
      <c r="Z12" s="412">
        <v>0</v>
      </c>
      <c r="AA12" s="412">
        <v>0</v>
      </c>
      <c r="AB12" s="412">
        <v>0</v>
      </c>
      <c r="AC12" s="412"/>
      <c r="AD12" s="412">
        <v>0</v>
      </c>
      <c r="AE12" s="412">
        <v>0</v>
      </c>
      <c r="AF12" s="412">
        <v>0</v>
      </c>
      <c r="AG12" s="412"/>
      <c r="AH12" s="412">
        <v>0</v>
      </c>
      <c r="AI12" s="412">
        <v>0</v>
      </c>
      <c r="AJ12" s="412">
        <v>0</v>
      </c>
      <c r="AK12" s="414" t="s">
        <v>432</v>
      </c>
      <c r="AL12" s="412">
        <v>0</v>
      </c>
      <c r="AM12" s="412">
        <v>0</v>
      </c>
      <c r="AN12" s="412">
        <v>0</v>
      </c>
      <c r="AO12" s="412"/>
      <c r="AP12" s="412">
        <v>368.594</v>
      </c>
      <c r="AQ12" s="412">
        <v>1.022</v>
      </c>
      <c r="AR12" s="412">
        <v>369.61699999999996</v>
      </c>
    </row>
    <row r="13" spans="1:44" s="410" customFormat="1" ht="9.95" customHeight="1">
      <c r="A13" s="414" t="s">
        <v>433</v>
      </c>
      <c r="B13" s="412">
        <v>525.399</v>
      </c>
      <c r="C13" s="412">
        <v>1108.195</v>
      </c>
      <c r="D13" s="412">
        <v>1633.594</v>
      </c>
      <c r="E13" s="412"/>
      <c r="F13" s="412">
        <v>2066.469</v>
      </c>
      <c r="G13" s="412">
        <v>1715.615</v>
      </c>
      <c r="H13" s="412">
        <v>3782.084</v>
      </c>
      <c r="I13" s="412"/>
      <c r="J13" s="412">
        <v>84.339</v>
      </c>
      <c r="K13" s="412">
        <v>0</v>
      </c>
      <c r="L13" s="412">
        <v>84.339</v>
      </c>
      <c r="M13" s="414" t="s">
        <v>433</v>
      </c>
      <c r="N13" s="412">
        <v>5.3</v>
      </c>
      <c r="O13" s="412">
        <v>0</v>
      </c>
      <c r="P13" s="412">
        <v>5.3</v>
      </c>
      <c r="Q13" s="412"/>
      <c r="R13" s="412">
        <v>28.539</v>
      </c>
      <c r="S13" s="412">
        <v>134.324</v>
      </c>
      <c r="T13" s="412">
        <v>162.863</v>
      </c>
      <c r="U13" s="412"/>
      <c r="V13" s="412">
        <v>14600.04</v>
      </c>
      <c r="W13" s="412">
        <v>110.171</v>
      </c>
      <c r="X13" s="412">
        <v>14710.211</v>
      </c>
      <c r="Y13" s="414" t="s">
        <v>433</v>
      </c>
      <c r="Z13" s="412">
        <v>188.758</v>
      </c>
      <c r="AA13" s="412">
        <v>0</v>
      </c>
      <c r="AB13" s="412">
        <v>188.758</v>
      </c>
      <c r="AC13" s="412"/>
      <c r="AD13" s="412">
        <v>0.699</v>
      </c>
      <c r="AE13" s="412">
        <v>0</v>
      </c>
      <c r="AF13" s="412">
        <v>0.699</v>
      </c>
      <c r="AG13" s="412"/>
      <c r="AH13" s="412">
        <v>152.608</v>
      </c>
      <c r="AI13" s="412">
        <v>237.599</v>
      </c>
      <c r="AJ13" s="412">
        <v>390.208</v>
      </c>
      <c r="AK13" s="414" t="s">
        <v>433</v>
      </c>
      <c r="AL13" s="412">
        <v>129.75</v>
      </c>
      <c r="AM13" s="412">
        <v>287.55</v>
      </c>
      <c r="AN13" s="412">
        <v>417.3</v>
      </c>
      <c r="AO13" s="412"/>
      <c r="AP13" s="412">
        <v>17781.901000000005</v>
      </c>
      <c r="AQ13" s="412">
        <v>3593.454</v>
      </c>
      <c r="AR13" s="412">
        <v>21375.356</v>
      </c>
    </row>
    <row r="14" spans="1:44" s="415" customFormat="1" ht="5.1" customHeight="1">
      <c r="A14" s="414"/>
      <c r="B14" s="412"/>
      <c r="C14" s="412"/>
      <c r="D14" s="412"/>
      <c r="E14" s="412"/>
      <c r="F14" s="412"/>
      <c r="G14" s="412"/>
      <c r="H14" s="412"/>
      <c r="I14" s="412"/>
      <c r="J14" s="412">
        <v>0</v>
      </c>
      <c r="K14" s="412">
        <v>0</v>
      </c>
      <c r="L14" s="412">
        <v>0</v>
      </c>
      <c r="M14" s="414"/>
      <c r="N14" s="412"/>
      <c r="O14" s="412"/>
      <c r="P14" s="412"/>
      <c r="Q14" s="412"/>
      <c r="R14" s="412"/>
      <c r="S14" s="412"/>
      <c r="T14" s="412"/>
      <c r="U14" s="412"/>
      <c r="V14" s="412">
        <v>0</v>
      </c>
      <c r="W14" s="412">
        <v>0</v>
      </c>
      <c r="X14" s="412">
        <v>0</v>
      </c>
      <c r="Y14" s="414"/>
      <c r="Z14" s="412"/>
      <c r="AA14" s="412"/>
      <c r="AB14" s="412"/>
      <c r="AC14" s="412"/>
      <c r="AD14" s="412"/>
      <c r="AE14" s="412"/>
      <c r="AF14" s="412"/>
      <c r="AG14" s="412"/>
      <c r="AH14" s="412">
        <v>0</v>
      </c>
      <c r="AI14" s="412">
        <v>0</v>
      </c>
      <c r="AJ14" s="412">
        <v>0</v>
      </c>
      <c r="AK14" s="414"/>
      <c r="AL14" s="412"/>
      <c r="AM14" s="412"/>
      <c r="AN14" s="412"/>
      <c r="AO14" s="412"/>
      <c r="AP14" s="412"/>
      <c r="AQ14" s="412"/>
      <c r="AR14" s="412"/>
    </row>
    <row r="15" spans="1:44" s="410" customFormat="1" ht="9" customHeight="1">
      <c r="A15" s="416" t="s">
        <v>434</v>
      </c>
      <c r="B15" s="417">
        <v>70000</v>
      </c>
      <c r="C15" s="417">
        <v>0</v>
      </c>
      <c r="D15" s="417">
        <v>70000</v>
      </c>
      <c r="E15" s="417"/>
      <c r="F15" s="417">
        <v>0</v>
      </c>
      <c r="G15" s="417">
        <v>0</v>
      </c>
      <c r="H15" s="417">
        <v>0</v>
      </c>
      <c r="I15" s="417"/>
      <c r="J15" s="417">
        <v>70000</v>
      </c>
      <c r="K15" s="417">
        <v>0</v>
      </c>
      <c r="L15" s="417">
        <v>70000</v>
      </c>
      <c r="M15" s="416" t="s">
        <v>434</v>
      </c>
      <c r="N15" s="417">
        <v>0</v>
      </c>
      <c r="O15" s="417">
        <v>0</v>
      </c>
      <c r="P15" s="417">
        <v>0</v>
      </c>
      <c r="Q15" s="417"/>
      <c r="R15" s="417">
        <v>0</v>
      </c>
      <c r="S15" s="417">
        <v>0</v>
      </c>
      <c r="T15" s="417">
        <v>0</v>
      </c>
      <c r="U15" s="417"/>
      <c r="V15" s="417">
        <v>0</v>
      </c>
      <c r="W15" s="417">
        <v>0</v>
      </c>
      <c r="X15" s="417">
        <v>0</v>
      </c>
      <c r="Y15" s="416" t="s">
        <v>434</v>
      </c>
      <c r="Z15" s="417">
        <v>0</v>
      </c>
      <c r="AA15" s="417">
        <v>0</v>
      </c>
      <c r="AB15" s="417">
        <v>0</v>
      </c>
      <c r="AC15" s="417"/>
      <c r="AD15" s="417">
        <v>0</v>
      </c>
      <c r="AE15" s="417">
        <v>0</v>
      </c>
      <c r="AF15" s="417">
        <v>0</v>
      </c>
      <c r="AG15" s="417"/>
      <c r="AH15" s="417">
        <v>0</v>
      </c>
      <c r="AI15" s="417">
        <v>0</v>
      </c>
      <c r="AJ15" s="417">
        <v>0</v>
      </c>
      <c r="AK15" s="416" t="s">
        <v>434</v>
      </c>
      <c r="AL15" s="417">
        <v>0</v>
      </c>
      <c r="AM15" s="417">
        <v>0</v>
      </c>
      <c r="AN15" s="417">
        <v>0</v>
      </c>
      <c r="AO15" s="417"/>
      <c r="AP15" s="417">
        <v>140000</v>
      </c>
      <c r="AQ15" s="417">
        <v>0</v>
      </c>
      <c r="AR15" s="417">
        <v>140000</v>
      </c>
    </row>
    <row r="16" spans="1:44" s="415" customFormat="1" ht="3.95" customHeight="1">
      <c r="A16" s="416"/>
      <c r="B16" s="417"/>
      <c r="C16" s="417"/>
      <c r="D16" s="417"/>
      <c r="E16" s="417"/>
      <c r="F16" s="417"/>
      <c r="G16" s="417"/>
      <c r="H16" s="417"/>
      <c r="I16" s="417"/>
      <c r="J16" s="417">
        <v>0</v>
      </c>
      <c r="K16" s="417">
        <v>0</v>
      </c>
      <c r="L16" s="417">
        <v>0</v>
      </c>
      <c r="M16" s="416"/>
      <c r="N16" s="417"/>
      <c r="O16" s="417"/>
      <c r="P16" s="417"/>
      <c r="Q16" s="417"/>
      <c r="R16" s="417"/>
      <c r="S16" s="417"/>
      <c r="T16" s="417"/>
      <c r="U16" s="417"/>
      <c r="V16" s="417">
        <v>0</v>
      </c>
      <c r="W16" s="417">
        <v>0</v>
      </c>
      <c r="X16" s="417">
        <v>0</v>
      </c>
      <c r="Y16" s="416"/>
      <c r="Z16" s="417"/>
      <c r="AA16" s="417"/>
      <c r="AB16" s="417"/>
      <c r="AC16" s="417"/>
      <c r="AD16" s="417"/>
      <c r="AE16" s="417"/>
      <c r="AF16" s="417"/>
      <c r="AG16" s="417"/>
      <c r="AH16" s="417">
        <v>0</v>
      </c>
      <c r="AI16" s="417">
        <v>0</v>
      </c>
      <c r="AJ16" s="417">
        <v>0</v>
      </c>
      <c r="AK16" s="416"/>
      <c r="AL16" s="417"/>
      <c r="AM16" s="417"/>
      <c r="AN16" s="417"/>
      <c r="AO16" s="417"/>
      <c r="AP16" s="417"/>
      <c r="AQ16" s="417"/>
      <c r="AR16" s="417"/>
    </row>
    <row r="17" spans="1:44" s="410" customFormat="1" ht="9" customHeight="1">
      <c r="A17" s="408" t="s">
        <v>435</v>
      </c>
      <c r="B17" s="409">
        <v>70191.109</v>
      </c>
      <c r="C17" s="409">
        <v>0.003</v>
      </c>
      <c r="D17" s="409">
        <v>70191.113</v>
      </c>
      <c r="E17" s="409"/>
      <c r="F17" s="409">
        <v>256396.816</v>
      </c>
      <c r="G17" s="409">
        <v>0</v>
      </c>
      <c r="H17" s="409">
        <v>256396.816</v>
      </c>
      <c r="I17" s="409"/>
      <c r="J17" s="409">
        <v>64473.686</v>
      </c>
      <c r="K17" s="409">
        <v>29.151</v>
      </c>
      <c r="L17" s="409">
        <v>64502.837</v>
      </c>
      <c r="M17" s="408" t="s">
        <v>435</v>
      </c>
      <c r="N17" s="409">
        <v>33972.437</v>
      </c>
      <c r="O17" s="409">
        <v>0</v>
      </c>
      <c r="P17" s="409">
        <v>33972.437</v>
      </c>
      <c r="Q17" s="409"/>
      <c r="R17" s="409">
        <v>5000.385</v>
      </c>
      <c r="S17" s="409">
        <v>0</v>
      </c>
      <c r="T17" s="409">
        <v>5000.385</v>
      </c>
      <c r="U17" s="409"/>
      <c r="V17" s="409">
        <v>0</v>
      </c>
      <c r="W17" s="409">
        <v>0</v>
      </c>
      <c r="X17" s="409">
        <v>0</v>
      </c>
      <c r="Y17" s="408" t="s">
        <v>435</v>
      </c>
      <c r="Z17" s="409">
        <v>0</v>
      </c>
      <c r="AA17" s="409">
        <v>0</v>
      </c>
      <c r="AB17" s="409">
        <v>0</v>
      </c>
      <c r="AC17" s="409"/>
      <c r="AD17" s="409">
        <v>0.001</v>
      </c>
      <c r="AE17" s="409">
        <v>0</v>
      </c>
      <c r="AF17" s="409">
        <v>0.001</v>
      </c>
      <c r="AG17" s="409"/>
      <c r="AH17" s="409">
        <v>17563.157</v>
      </c>
      <c r="AI17" s="409">
        <v>0</v>
      </c>
      <c r="AJ17" s="409">
        <v>17563.157</v>
      </c>
      <c r="AK17" s="408" t="s">
        <v>435</v>
      </c>
      <c r="AL17" s="409">
        <v>23.25</v>
      </c>
      <c r="AM17" s="409">
        <v>0.506</v>
      </c>
      <c r="AN17" s="409">
        <v>23.756</v>
      </c>
      <c r="AO17" s="409"/>
      <c r="AP17" s="409">
        <v>447620.84099999996</v>
      </c>
      <c r="AQ17" s="409">
        <v>29.66</v>
      </c>
      <c r="AR17" s="409">
        <v>447650.502</v>
      </c>
    </row>
    <row r="18" spans="1:44" s="410" customFormat="1" ht="9.95" customHeight="1">
      <c r="A18" s="414" t="s">
        <v>436</v>
      </c>
      <c r="B18" s="412">
        <v>0</v>
      </c>
      <c r="C18" s="412">
        <v>0</v>
      </c>
      <c r="D18" s="412">
        <v>0</v>
      </c>
      <c r="E18" s="412"/>
      <c r="F18" s="412">
        <v>0</v>
      </c>
      <c r="G18" s="412">
        <v>0</v>
      </c>
      <c r="H18" s="412">
        <v>0</v>
      </c>
      <c r="I18" s="412"/>
      <c r="J18" s="412">
        <v>0</v>
      </c>
      <c r="K18" s="412">
        <v>0</v>
      </c>
      <c r="L18" s="412">
        <v>0</v>
      </c>
      <c r="M18" s="414" t="s">
        <v>436</v>
      </c>
      <c r="N18" s="412">
        <v>0</v>
      </c>
      <c r="O18" s="412">
        <v>0</v>
      </c>
      <c r="P18" s="412">
        <v>0</v>
      </c>
      <c r="Q18" s="412"/>
      <c r="R18" s="412">
        <v>0</v>
      </c>
      <c r="S18" s="412">
        <v>0</v>
      </c>
      <c r="T18" s="412">
        <v>0</v>
      </c>
      <c r="U18" s="412"/>
      <c r="V18" s="412">
        <v>0</v>
      </c>
      <c r="W18" s="412">
        <v>0</v>
      </c>
      <c r="X18" s="412">
        <v>0</v>
      </c>
      <c r="Y18" s="414" t="s">
        <v>436</v>
      </c>
      <c r="Z18" s="412">
        <v>0</v>
      </c>
      <c r="AA18" s="412">
        <v>0</v>
      </c>
      <c r="AB18" s="412">
        <v>0</v>
      </c>
      <c r="AC18" s="412"/>
      <c r="AD18" s="412">
        <v>0</v>
      </c>
      <c r="AE18" s="412">
        <v>0</v>
      </c>
      <c r="AF18" s="412">
        <v>0</v>
      </c>
      <c r="AG18" s="412"/>
      <c r="AH18" s="412">
        <v>0</v>
      </c>
      <c r="AI18" s="412">
        <v>0</v>
      </c>
      <c r="AJ18" s="412">
        <v>0</v>
      </c>
      <c r="AK18" s="414" t="s">
        <v>436</v>
      </c>
      <c r="AL18" s="412">
        <v>0</v>
      </c>
      <c r="AM18" s="412">
        <v>0</v>
      </c>
      <c r="AN18" s="412">
        <v>0</v>
      </c>
      <c r="AO18" s="412"/>
      <c r="AP18" s="412">
        <v>0</v>
      </c>
      <c r="AQ18" s="412">
        <v>0</v>
      </c>
      <c r="AR18" s="412">
        <v>0</v>
      </c>
    </row>
    <row r="19" spans="1:44" s="410" customFormat="1" ht="9.95" customHeight="1">
      <c r="A19" s="414" t="s">
        <v>437</v>
      </c>
      <c r="B19" s="412">
        <v>73655.478</v>
      </c>
      <c r="C19" s="412">
        <v>0.003</v>
      </c>
      <c r="D19" s="412">
        <v>73655.482</v>
      </c>
      <c r="E19" s="412"/>
      <c r="F19" s="412">
        <v>246627.262</v>
      </c>
      <c r="G19" s="412">
        <v>0</v>
      </c>
      <c r="H19" s="412">
        <v>246627.262</v>
      </c>
      <c r="I19" s="412"/>
      <c r="J19" s="412">
        <v>64452.453</v>
      </c>
      <c r="K19" s="412">
        <v>0</v>
      </c>
      <c r="L19" s="412">
        <v>64452.453</v>
      </c>
      <c r="M19" s="414" t="s">
        <v>437</v>
      </c>
      <c r="N19" s="412">
        <v>33972.437</v>
      </c>
      <c r="O19" s="412">
        <v>0</v>
      </c>
      <c r="P19" s="412">
        <v>33972.437</v>
      </c>
      <c r="Q19" s="412"/>
      <c r="R19" s="412">
        <v>9.239</v>
      </c>
      <c r="S19" s="412">
        <v>0</v>
      </c>
      <c r="T19" s="412">
        <v>9.239</v>
      </c>
      <c r="U19" s="412"/>
      <c r="V19" s="412">
        <v>0</v>
      </c>
      <c r="W19" s="412">
        <v>0</v>
      </c>
      <c r="X19" s="412">
        <v>0</v>
      </c>
      <c r="Y19" s="414" t="s">
        <v>437</v>
      </c>
      <c r="Z19" s="412">
        <v>29.663</v>
      </c>
      <c r="AA19" s="412">
        <v>0</v>
      </c>
      <c r="AB19" s="412">
        <v>29.663</v>
      </c>
      <c r="AC19" s="412"/>
      <c r="AD19" s="412">
        <v>0</v>
      </c>
      <c r="AE19" s="412">
        <v>0</v>
      </c>
      <c r="AF19" s="412">
        <v>0</v>
      </c>
      <c r="AG19" s="412"/>
      <c r="AH19" s="412">
        <v>0</v>
      </c>
      <c r="AI19" s="412">
        <v>0</v>
      </c>
      <c r="AJ19" s="412">
        <v>0</v>
      </c>
      <c r="AK19" s="414" t="s">
        <v>437</v>
      </c>
      <c r="AL19" s="412">
        <v>465</v>
      </c>
      <c r="AM19" s="412">
        <v>0.506</v>
      </c>
      <c r="AN19" s="412">
        <v>465.506</v>
      </c>
      <c r="AO19" s="412"/>
      <c r="AP19" s="412">
        <v>419211.53199999995</v>
      </c>
      <c r="AQ19" s="412">
        <v>0.509</v>
      </c>
      <c r="AR19" s="412">
        <v>419212.04199999996</v>
      </c>
    </row>
    <row r="20" spans="1:44" s="410" customFormat="1" ht="9.95" customHeight="1">
      <c r="A20" s="414" t="s">
        <v>438</v>
      </c>
      <c r="B20" s="412">
        <v>0</v>
      </c>
      <c r="C20" s="412">
        <v>0</v>
      </c>
      <c r="D20" s="412">
        <v>0</v>
      </c>
      <c r="E20" s="412"/>
      <c r="F20" s="412">
        <v>0</v>
      </c>
      <c r="G20" s="412">
        <v>0</v>
      </c>
      <c r="H20" s="412">
        <v>0</v>
      </c>
      <c r="I20" s="412"/>
      <c r="J20" s="412">
        <v>0</v>
      </c>
      <c r="K20" s="412">
        <v>0</v>
      </c>
      <c r="L20" s="412">
        <v>0</v>
      </c>
      <c r="M20" s="414" t="s">
        <v>438</v>
      </c>
      <c r="N20" s="412">
        <v>0</v>
      </c>
      <c r="O20" s="412">
        <v>0</v>
      </c>
      <c r="P20" s="412">
        <v>0</v>
      </c>
      <c r="Q20" s="412"/>
      <c r="R20" s="412">
        <v>4991.145</v>
      </c>
      <c r="S20" s="412">
        <v>0</v>
      </c>
      <c r="T20" s="412">
        <v>4991.145</v>
      </c>
      <c r="U20" s="412"/>
      <c r="V20" s="412">
        <v>0</v>
      </c>
      <c r="W20" s="412">
        <v>0</v>
      </c>
      <c r="X20" s="412">
        <v>0</v>
      </c>
      <c r="Y20" s="414" t="s">
        <v>438</v>
      </c>
      <c r="Z20" s="412">
        <v>0</v>
      </c>
      <c r="AA20" s="412">
        <v>0</v>
      </c>
      <c r="AB20" s="412">
        <v>0</v>
      </c>
      <c r="AC20" s="412"/>
      <c r="AD20" s="412">
        <v>0</v>
      </c>
      <c r="AE20" s="412">
        <v>0</v>
      </c>
      <c r="AF20" s="412">
        <v>0</v>
      </c>
      <c r="AG20" s="412"/>
      <c r="AH20" s="412">
        <v>17563.157</v>
      </c>
      <c r="AI20" s="412">
        <v>0</v>
      </c>
      <c r="AJ20" s="412">
        <v>17563.157</v>
      </c>
      <c r="AK20" s="414" t="s">
        <v>438</v>
      </c>
      <c r="AL20" s="412">
        <v>0</v>
      </c>
      <c r="AM20" s="412">
        <v>0</v>
      </c>
      <c r="AN20" s="412">
        <v>0</v>
      </c>
      <c r="AO20" s="412"/>
      <c r="AP20" s="412">
        <v>22554.302</v>
      </c>
      <c r="AQ20" s="412">
        <v>0</v>
      </c>
      <c r="AR20" s="412">
        <v>22554.302</v>
      </c>
    </row>
    <row r="21" spans="1:44" s="410" customFormat="1" ht="9.95" customHeight="1">
      <c r="A21" s="414" t="s">
        <v>439</v>
      </c>
      <c r="B21" s="412">
        <v>0</v>
      </c>
      <c r="C21" s="412">
        <v>0</v>
      </c>
      <c r="D21" s="412">
        <v>0</v>
      </c>
      <c r="E21" s="412"/>
      <c r="F21" s="412">
        <v>9769.554</v>
      </c>
      <c r="G21" s="412">
        <v>0</v>
      </c>
      <c r="H21" s="412">
        <v>9769.554</v>
      </c>
      <c r="I21" s="412"/>
      <c r="J21" s="412">
        <v>21.232</v>
      </c>
      <c r="K21" s="412">
        <v>29.151</v>
      </c>
      <c r="L21" s="412">
        <v>50.383</v>
      </c>
      <c r="M21" s="414" t="s">
        <v>439</v>
      </c>
      <c r="N21" s="412">
        <v>0</v>
      </c>
      <c r="O21" s="412">
        <v>0</v>
      </c>
      <c r="P21" s="412">
        <v>0</v>
      </c>
      <c r="Q21" s="412"/>
      <c r="R21" s="412">
        <v>0</v>
      </c>
      <c r="S21" s="412">
        <v>0</v>
      </c>
      <c r="T21" s="412">
        <v>0</v>
      </c>
      <c r="U21" s="412"/>
      <c r="V21" s="412">
        <v>0</v>
      </c>
      <c r="W21" s="412">
        <v>0</v>
      </c>
      <c r="X21" s="412">
        <v>0</v>
      </c>
      <c r="Y21" s="414" t="s">
        <v>439</v>
      </c>
      <c r="Z21" s="412">
        <v>0</v>
      </c>
      <c r="AA21" s="412">
        <v>0</v>
      </c>
      <c r="AB21" s="412">
        <v>0</v>
      </c>
      <c r="AC21" s="412"/>
      <c r="AD21" s="412">
        <v>0.001</v>
      </c>
      <c r="AE21" s="412">
        <v>0</v>
      </c>
      <c r="AF21" s="412">
        <v>0.001</v>
      </c>
      <c r="AG21" s="412"/>
      <c r="AH21" s="412">
        <v>0</v>
      </c>
      <c r="AI21" s="412">
        <v>0</v>
      </c>
      <c r="AJ21" s="412">
        <v>0</v>
      </c>
      <c r="AK21" s="414" t="s">
        <v>439</v>
      </c>
      <c r="AL21" s="412">
        <v>0</v>
      </c>
      <c r="AM21" s="412">
        <v>0</v>
      </c>
      <c r="AN21" s="412">
        <v>0</v>
      </c>
      <c r="AO21" s="412"/>
      <c r="AP21" s="412">
        <v>9790.787</v>
      </c>
      <c r="AQ21" s="412">
        <v>29.151</v>
      </c>
      <c r="AR21" s="412">
        <v>9819.938</v>
      </c>
    </row>
    <row r="22" spans="1:44" s="410" customFormat="1" ht="9.95" customHeight="1">
      <c r="A22" s="414" t="s">
        <v>440</v>
      </c>
      <c r="B22" s="412">
        <v>0</v>
      </c>
      <c r="C22" s="412">
        <v>0</v>
      </c>
      <c r="D22" s="412">
        <v>0</v>
      </c>
      <c r="E22" s="412"/>
      <c r="F22" s="412">
        <v>0</v>
      </c>
      <c r="G22" s="412">
        <v>0</v>
      </c>
      <c r="H22" s="412">
        <v>0</v>
      </c>
      <c r="I22" s="412"/>
      <c r="J22" s="412">
        <v>0</v>
      </c>
      <c r="K22" s="412">
        <v>0</v>
      </c>
      <c r="L22" s="412">
        <v>0</v>
      </c>
      <c r="M22" s="414" t="s">
        <v>440</v>
      </c>
      <c r="N22" s="412">
        <v>0</v>
      </c>
      <c r="O22" s="412">
        <v>0</v>
      </c>
      <c r="P22" s="412">
        <v>0</v>
      </c>
      <c r="Q22" s="412"/>
      <c r="R22" s="412">
        <v>0</v>
      </c>
      <c r="S22" s="412">
        <v>0</v>
      </c>
      <c r="T22" s="412">
        <v>0</v>
      </c>
      <c r="U22" s="412"/>
      <c r="V22" s="412">
        <v>0</v>
      </c>
      <c r="W22" s="412">
        <v>0</v>
      </c>
      <c r="X22" s="412">
        <v>0</v>
      </c>
      <c r="Y22" s="414" t="s">
        <v>440</v>
      </c>
      <c r="Z22" s="412">
        <v>0</v>
      </c>
      <c r="AA22" s="412">
        <v>0</v>
      </c>
      <c r="AB22" s="412">
        <v>0</v>
      </c>
      <c r="AC22" s="412"/>
      <c r="AD22" s="412">
        <v>0</v>
      </c>
      <c r="AE22" s="412">
        <v>0</v>
      </c>
      <c r="AF22" s="412">
        <v>0</v>
      </c>
      <c r="AG22" s="412"/>
      <c r="AH22" s="412">
        <v>0</v>
      </c>
      <c r="AI22" s="412">
        <v>0</v>
      </c>
      <c r="AJ22" s="412">
        <v>0</v>
      </c>
      <c r="AK22" s="414" t="s">
        <v>440</v>
      </c>
      <c r="AL22" s="412">
        <v>0</v>
      </c>
      <c r="AM22" s="412">
        <v>0</v>
      </c>
      <c r="AN22" s="412">
        <v>0</v>
      </c>
      <c r="AO22" s="412"/>
      <c r="AP22" s="412">
        <v>0</v>
      </c>
      <c r="AQ22" s="412">
        <v>0</v>
      </c>
      <c r="AR22" s="412">
        <v>0</v>
      </c>
    </row>
    <row r="23" spans="1:44" s="410" customFormat="1" ht="9.95" customHeight="1">
      <c r="A23" s="414" t="s">
        <v>441</v>
      </c>
      <c r="B23" s="412">
        <v>-3464.368</v>
      </c>
      <c r="C23" s="412">
        <v>0</v>
      </c>
      <c r="D23" s="412">
        <v>-3464.368</v>
      </c>
      <c r="E23" s="412"/>
      <c r="F23" s="412">
        <v>0</v>
      </c>
      <c r="G23" s="412">
        <v>0</v>
      </c>
      <c r="H23" s="412">
        <v>0</v>
      </c>
      <c r="I23" s="412"/>
      <c r="J23" s="412">
        <v>0</v>
      </c>
      <c r="K23" s="412">
        <v>0</v>
      </c>
      <c r="L23" s="412">
        <v>0</v>
      </c>
      <c r="M23" s="414" t="s">
        <v>441</v>
      </c>
      <c r="N23" s="412">
        <v>0</v>
      </c>
      <c r="O23" s="412">
        <v>0</v>
      </c>
      <c r="P23" s="412">
        <v>0</v>
      </c>
      <c r="Q23" s="412"/>
      <c r="R23" s="412">
        <v>0</v>
      </c>
      <c r="S23" s="412">
        <v>0</v>
      </c>
      <c r="T23" s="412">
        <v>0</v>
      </c>
      <c r="U23" s="412"/>
      <c r="V23" s="412">
        <v>0</v>
      </c>
      <c r="W23" s="412">
        <v>0</v>
      </c>
      <c r="X23" s="412">
        <v>0</v>
      </c>
      <c r="Y23" s="414" t="s">
        <v>441</v>
      </c>
      <c r="Z23" s="412">
        <v>-29.663</v>
      </c>
      <c r="AA23" s="412">
        <v>0</v>
      </c>
      <c r="AB23" s="412">
        <v>-29.663</v>
      </c>
      <c r="AC23" s="412"/>
      <c r="AD23" s="412">
        <v>0</v>
      </c>
      <c r="AE23" s="412">
        <v>0</v>
      </c>
      <c r="AF23" s="412">
        <v>0</v>
      </c>
      <c r="AG23" s="412"/>
      <c r="AH23" s="412">
        <v>0</v>
      </c>
      <c r="AI23" s="412">
        <v>0</v>
      </c>
      <c r="AJ23" s="412">
        <v>0</v>
      </c>
      <c r="AK23" s="414" t="s">
        <v>441</v>
      </c>
      <c r="AL23" s="412">
        <v>-441.75</v>
      </c>
      <c r="AM23" s="412">
        <v>0</v>
      </c>
      <c r="AN23" s="412">
        <v>-441.75</v>
      </c>
      <c r="AO23" s="412"/>
      <c r="AP23" s="412">
        <v>-3935.781</v>
      </c>
      <c r="AQ23" s="412">
        <v>0</v>
      </c>
      <c r="AR23" s="412">
        <v>-3935.781</v>
      </c>
    </row>
    <row r="24" spans="1:44" s="415" customFormat="1" ht="5.1" customHeight="1">
      <c r="A24" s="414"/>
      <c r="B24" s="412"/>
      <c r="C24" s="412"/>
      <c r="D24" s="412"/>
      <c r="E24" s="412"/>
      <c r="F24" s="412"/>
      <c r="G24" s="412"/>
      <c r="H24" s="412"/>
      <c r="I24" s="412"/>
      <c r="J24" s="412">
        <v>0</v>
      </c>
      <c r="K24" s="412">
        <v>0</v>
      </c>
      <c r="L24" s="412">
        <v>0</v>
      </c>
      <c r="M24" s="414"/>
      <c r="N24" s="412"/>
      <c r="O24" s="412"/>
      <c r="P24" s="412"/>
      <c r="Q24" s="412"/>
      <c r="R24" s="412"/>
      <c r="S24" s="412"/>
      <c r="T24" s="412"/>
      <c r="U24" s="412"/>
      <c r="V24" s="412">
        <v>0</v>
      </c>
      <c r="W24" s="412">
        <v>0</v>
      </c>
      <c r="X24" s="412">
        <v>0</v>
      </c>
      <c r="Y24" s="414"/>
      <c r="Z24" s="412"/>
      <c r="AA24" s="412"/>
      <c r="AB24" s="412"/>
      <c r="AC24" s="412"/>
      <c r="AD24" s="412"/>
      <c r="AE24" s="412"/>
      <c r="AF24" s="412"/>
      <c r="AG24" s="412"/>
      <c r="AH24" s="412">
        <v>0</v>
      </c>
      <c r="AI24" s="412">
        <v>0</v>
      </c>
      <c r="AJ24" s="412">
        <v>0</v>
      </c>
      <c r="AK24" s="414"/>
      <c r="AL24" s="412"/>
      <c r="AM24" s="412"/>
      <c r="AN24" s="412"/>
      <c r="AO24" s="412"/>
      <c r="AP24" s="412"/>
      <c r="AQ24" s="412"/>
      <c r="AR24" s="412"/>
    </row>
    <row r="25" spans="1:44" s="410" customFormat="1" ht="9" customHeight="1">
      <c r="A25" s="408" t="s">
        <v>442</v>
      </c>
      <c r="B25" s="408">
        <v>1936765.695</v>
      </c>
      <c r="C25" s="408">
        <v>277.177</v>
      </c>
      <c r="D25" s="408">
        <v>1937042.873</v>
      </c>
      <c r="E25" s="408"/>
      <c r="F25" s="408">
        <v>2852034.749</v>
      </c>
      <c r="G25" s="408">
        <v>0</v>
      </c>
      <c r="H25" s="408">
        <v>2852034.749</v>
      </c>
      <c r="I25" s="408"/>
      <c r="J25" s="408">
        <v>1961726.533</v>
      </c>
      <c r="K25" s="408">
        <v>549.859</v>
      </c>
      <c r="L25" s="408">
        <v>1962276.393</v>
      </c>
      <c r="M25" s="408" t="s">
        <v>442</v>
      </c>
      <c r="N25" s="408">
        <v>909933.569</v>
      </c>
      <c r="O25" s="408">
        <v>80.839</v>
      </c>
      <c r="P25" s="408">
        <v>910014.409</v>
      </c>
      <c r="Q25" s="409"/>
      <c r="R25" s="408">
        <v>283915.315</v>
      </c>
      <c r="S25" s="408">
        <v>0</v>
      </c>
      <c r="T25" s="408">
        <v>283915.315</v>
      </c>
      <c r="U25" s="408"/>
      <c r="V25" s="408">
        <v>1530516.175</v>
      </c>
      <c r="W25" s="408">
        <v>0</v>
      </c>
      <c r="X25" s="408">
        <v>1530516.175</v>
      </c>
      <c r="Y25" s="408" t="s">
        <v>442</v>
      </c>
      <c r="Z25" s="408">
        <v>0</v>
      </c>
      <c r="AA25" s="408">
        <v>0</v>
      </c>
      <c r="AB25" s="408">
        <v>0</v>
      </c>
      <c r="AC25" s="409"/>
      <c r="AD25" s="408">
        <v>679428.856</v>
      </c>
      <c r="AE25" s="408">
        <v>292414.638</v>
      </c>
      <c r="AF25" s="408">
        <v>971843.495</v>
      </c>
      <c r="AG25" s="408"/>
      <c r="AH25" s="408">
        <v>560513.432</v>
      </c>
      <c r="AI25" s="408">
        <v>2352.556</v>
      </c>
      <c r="AJ25" s="408">
        <v>562865.988</v>
      </c>
      <c r="AK25" s="408" t="s">
        <v>442</v>
      </c>
      <c r="AL25" s="408">
        <v>640817.321</v>
      </c>
      <c r="AM25" s="408">
        <v>13625.815</v>
      </c>
      <c r="AN25" s="408">
        <v>654443.136</v>
      </c>
      <c r="AO25" s="408"/>
      <c r="AP25" s="408">
        <v>11355651.645000001</v>
      </c>
      <c r="AQ25" s="408">
        <v>309300.88399999996</v>
      </c>
      <c r="AR25" s="408">
        <v>11664952.533</v>
      </c>
    </row>
    <row r="26" spans="1:44" s="410" customFormat="1" ht="9.95" customHeight="1">
      <c r="A26" s="416" t="s">
        <v>443</v>
      </c>
      <c r="B26" s="416">
        <v>1907090.163</v>
      </c>
      <c r="C26" s="416">
        <v>562.029</v>
      </c>
      <c r="D26" s="416">
        <v>1907652.192</v>
      </c>
      <c r="E26" s="416"/>
      <c r="F26" s="416">
        <v>2953158.037</v>
      </c>
      <c r="G26" s="416">
        <v>0</v>
      </c>
      <c r="H26" s="416">
        <v>2953158.037</v>
      </c>
      <c r="I26" s="416"/>
      <c r="J26" s="416">
        <v>1978346.643</v>
      </c>
      <c r="K26" s="416">
        <v>518.904</v>
      </c>
      <c r="L26" s="416">
        <v>1978865.547</v>
      </c>
      <c r="M26" s="416" t="s">
        <v>443</v>
      </c>
      <c r="N26" s="416">
        <v>989855.859</v>
      </c>
      <c r="O26" s="416">
        <v>75.479</v>
      </c>
      <c r="P26" s="416">
        <v>989931.338</v>
      </c>
      <c r="Q26" s="417"/>
      <c r="R26" s="416">
        <v>287488.089</v>
      </c>
      <c r="S26" s="416">
        <v>0</v>
      </c>
      <c r="T26" s="416">
        <v>287488.089</v>
      </c>
      <c r="U26" s="416"/>
      <c r="V26" s="416">
        <v>1635874.281</v>
      </c>
      <c r="W26" s="416">
        <v>0</v>
      </c>
      <c r="X26" s="416">
        <v>1635874.281</v>
      </c>
      <c r="Y26" s="416" t="s">
        <v>443</v>
      </c>
      <c r="Z26" s="416">
        <v>0</v>
      </c>
      <c r="AA26" s="416">
        <v>0</v>
      </c>
      <c r="AB26" s="416">
        <v>0</v>
      </c>
      <c r="AC26" s="417"/>
      <c r="AD26" s="416">
        <v>699940.282</v>
      </c>
      <c r="AE26" s="416">
        <v>301138.674</v>
      </c>
      <c r="AF26" s="416">
        <v>1001078.956</v>
      </c>
      <c r="AG26" s="416"/>
      <c r="AH26" s="416">
        <v>543307.96</v>
      </c>
      <c r="AI26" s="416">
        <v>2374.671</v>
      </c>
      <c r="AJ26" s="416">
        <v>545682.631</v>
      </c>
      <c r="AK26" s="416" t="s">
        <v>443</v>
      </c>
      <c r="AL26" s="416">
        <v>630787.618</v>
      </c>
      <c r="AM26" s="416">
        <v>13705.786</v>
      </c>
      <c r="AN26" s="416">
        <v>644493.405</v>
      </c>
      <c r="AO26" s="416"/>
      <c r="AP26" s="416">
        <v>11625848.932</v>
      </c>
      <c r="AQ26" s="416">
        <v>318375.543</v>
      </c>
      <c r="AR26" s="416">
        <v>11944224.475999998</v>
      </c>
    </row>
    <row r="27" spans="1:44" s="410" customFormat="1" ht="9.95" customHeight="1">
      <c r="A27" s="414" t="s">
        <v>444</v>
      </c>
      <c r="B27" s="412">
        <v>0</v>
      </c>
      <c r="C27" s="412">
        <v>0</v>
      </c>
      <c r="D27" s="412">
        <v>0</v>
      </c>
      <c r="E27" s="412"/>
      <c r="F27" s="412">
        <v>0</v>
      </c>
      <c r="G27" s="412">
        <v>0</v>
      </c>
      <c r="H27" s="412">
        <v>0</v>
      </c>
      <c r="I27" s="412"/>
      <c r="J27" s="412">
        <v>0</v>
      </c>
      <c r="K27" s="412">
        <v>0</v>
      </c>
      <c r="L27" s="412">
        <v>0</v>
      </c>
      <c r="M27" s="414" t="s">
        <v>444</v>
      </c>
      <c r="N27" s="412">
        <v>0</v>
      </c>
      <c r="O27" s="412">
        <v>0</v>
      </c>
      <c r="P27" s="412">
        <v>0</v>
      </c>
      <c r="Q27" s="412"/>
      <c r="R27" s="412">
        <v>0</v>
      </c>
      <c r="S27" s="412">
        <v>0</v>
      </c>
      <c r="T27" s="412">
        <v>0</v>
      </c>
      <c r="U27" s="412"/>
      <c r="V27" s="412">
        <v>0</v>
      </c>
      <c r="W27" s="412">
        <v>0</v>
      </c>
      <c r="X27" s="412">
        <v>0</v>
      </c>
      <c r="Y27" s="414" t="s">
        <v>444</v>
      </c>
      <c r="Z27" s="412">
        <v>0</v>
      </c>
      <c r="AA27" s="412">
        <v>0</v>
      </c>
      <c r="AB27" s="412">
        <v>0</v>
      </c>
      <c r="AC27" s="412"/>
      <c r="AD27" s="412">
        <v>0</v>
      </c>
      <c r="AE27" s="412">
        <v>0</v>
      </c>
      <c r="AF27" s="412">
        <v>0</v>
      </c>
      <c r="AG27" s="412"/>
      <c r="AH27" s="412">
        <v>0</v>
      </c>
      <c r="AI27" s="412">
        <v>0</v>
      </c>
      <c r="AJ27" s="412">
        <v>0</v>
      </c>
      <c r="AK27" s="414" t="s">
        <v>444</v>
      </c>
      <c r="AL27" s="412">
        <v>0</v>
      </c>
      <c r="AM27" s="412">
        <v>0</v>
      </c>
      <c r="AN27" s="412">
        <v>0</v>
      </c>
      <c r="AO27" s="412"/>
      <c r="AP27" s="412">
        <v>0</v>
      </c>
      <c r="AQ27" s="412">
        <v>0</v>
      </c>
      <c r="AR27" s="412">
        <v>0</v>
      </c>
    </row>
    <row r="28" spans="1:44" s="410" customFormat="1" ht="9.95" customHeight="1">
      <c r="A28" s="414" t="s">
        <v>445</v>
      </c>
      <c r="B28" s="412">
        <v>276123.186</v>
      </c>
      <c r="C28" s="412">
        <v>0</v>
      </c>
      <c r="D28" s="412">
        <v>276123.186</v>
      </c>
      <c r="E28" s="412"/>
      <c r="F28" s="412">
        <v>0</v>
      </c>
      <c r="G28" s="412">
        <v>0</v>
      </c>
      <c r="H28" s="412">
        <v>0</v>
      </c>
      <c r="I28" s="412"/>
      <c r="J28" s="412">
        <v>0</v>
      </c>
      <c r="K28" s="412">
        <v>0</v>
      </c>
      <c r="L28" s="412">
        <v>0</v>
      </c>
      <c r="M28" s="414" t="s">
        <v>445</v>
      </c>
      <c r="N28" s="412">
        <v>4.92</v>
      </c>
      <c r="O28" s="412">
        <v>0</v>
      </c>
      <c r="P28" s="412">
        <v>4.92</v>
      </c>
      <c r="Q28" s="412"/>
      <c r="R28" s="412">
        <v>0</v>
      </c>
      <c r="S28" s="412">
        <v>0</v>
      </c>
      <c r="T28" s="412">
        <v>0</v>
      </c>
      <c r="U28" s="412"/>
      <c r="V28" s="412">
        <v>1441820.188</v>
      </c>
      <c r="W28" s="412">
        <v>0</v>
      </c>
      <c r="X28" s="412">
        <v>1441820.188</v>
      </c>
      <c r="Y28" s="414" t="s">
        <v>445</v>
      </c>
      <c r="Z28" s="412">
        <v>0</v>
      </c>
      <c r="AA28" s="412">
        <v>0</v>
      </c>
      <c r="AB28" s="412">
        <v>0</v>
      </c>
      <c r="AC28" s="412"/>
      <c r="AD28" s="412">
        <v>0</v>
      </c>
      <c r="AE28" s="412">
        <v>0</v>
      </c>
      <c r="AF28" s="412">
        <v>0</v>
      </c>
      <c r="AG28" s="412"/>
      <c r="AH28" s="412">
        <v>0</v>
      </c>
      <c r="AI28" s="412">
        <v>0</v>
      </c>
      <c r="AJ28" s="412">
        <v>0</v>
      </c>
      <c r="AK28" s="414" t="s">
        <v>445</v>
      </c>
      <c r="AL28" s="412">
        <v>0</v>
      </c>
      <c r="AM28" s="412">
        <v>0</v>
      </c>
      <c r="AN28" s="412">
        <v>0</v>
      </c>
      <c r="AO28" s="412"/>
      <c r="AP28" s="412">
        <v>1717948.294</v>
      </c>
      <c r="AQ28" s="412">
        <v>0</v>
      </c>
      <c r="AR28" s="412">
        <v>1717948.294</v>
      </c>
    </row>
    <row r="29" spans="1:44" s="410" customFormat="1" ht="9.95" customHeight="1">
      <c r="A29" s="414" t="s">
        <v>446</v>
      </c>
      <c r="B29" s="412">
        <v>0</v>
      </c>
      <c r="C29" s="412">
        <v>0</v>
      </c>
      <c r="D29" s="412">
        <v>0</v>
      </c>
      <c r="E29" s="412"/>
      <c r="F29" s="412">
        <v>0</v>
      </c>
      <c r="G29" s="412">
        <v>0</v>
      </c>
      <c r="H29" s="412">
        <v>0</v>
      </c>
      <c r="I29" s="412"/>
      <c r="J29" s="412">
        <v>0</v>
      </c>
      <c r="K29" s="412">
        <v>0</v>
      </c>
      <c r="L29" s="412">
        <v>0</v>
      </c>
      <c r="M29" s="414" t="s">
        <v>446</v>
      </c>
      <c r="N29" s="412">
        <v>0</v>
      </c>
      <c r="O29" s="412">
        <v>0</v>
      </c>
      <c r="P29" s="412">
        <v>0</v>
      </c>
      <c r="Q29" s="412"/>
      <c r="R29" s="412">
        <v>0</v>
      </c>
      <c r="S29" s="412">
        <v>0</v>
      </c>
      <c r="T29" s="412">
        <v>0</v>
      </c>
      <c r="U29" s="412"/>
      <c r="V29" s="412">
        <v>0</v>
      </c>
      <c r="W29" s="412">
        <v>0</v>
      </c>
      <c r="X29" s="412">
        <v>0</v>
      </c>
      <c r="Y29" s="414" t="s">
        <v>446</v>
      </c>
      <c r="Z29" s="412">
        <v>0</v>
      </c>
      <c r="AA29" s="412">
        <v>0</v>
      </c>
      <c r="AB29" s="412">
        <v>0</v>
      </c>
      <c r="AC29" s="412"/>
      <c r="AD29" s="412">
        <v>0</v>
      </c>
      <c r="AE29" s="412">
        <v>0</v>
      </c>
      <c r="AF29" s="412">
        <v>0</v>
      </c>
      <c r="AG29" s="412"/>
      <c r="AH29" s="412">
        <v>0</v>
      </c>
      <c r="AI29" s="412">
        <v>0</v>
      </c>
      <c r="AJ29" s="412">
        <v>0</v>
      </c>
      <c r="AK29" s="414" t="s">
        <v>446</v>
      </c>
      <c r="AL29" s="412">
        <v>0</v>
      </c>
      <c r="AM29" s="412">
        <v>0</v>
      </c>
      <c r="AN29" s="412">
        <v>0</v>
      </c>
      <c r="AO29" s="412"/>
      <c r="AP29" s="412">
        <v>0</v>
      </c>
      <c r="AQ29" s="412">
        <v>0</v>
      </c>
      <c r="AR29" s="412">
        <v>0</v>
      </c>
    </row>
    <row r="30" spans="1:44" s="410" customFormat="1" ht="9.95" customHeight="1">
      <c r="A30" s="414" t="s">
        <v>447</v>
      </c>
      <c r="B30" s="412">
        <v>0</v>
      </c>
      <c r="C30" s="412">
        <v>0</v>
      </c>
      <c r="D30" s="412">
        <v>0</v>
      </c>
      <c r="E30" s="412"/>
      <c r="F30" s="412">
        <v>0</v>
      </c>
      <c r="G30" s="412">
        <v>0</v>
      </c>
      <c r="H30" s="412">
        <v>0</v>
      </c>
      <c r="I30" s="412"/>
      <c r="J30" s="412">
        <v>0</v>
      </c>
      <c r="K30" s="412">
        <v>0</v>
      </c>
      <c r="L30" s="412">
        <v>0</v>
      </c>
      <c r="M30" s="414" t="s">
        <v>447</v>
      </c>
      <c r="N30" s="412">
        <v>0</v>
      </c>
      <c r="O30" s="412">
        <v>0</v>
      </c>
      <c r="P30" s="412">
        <v>0</v>
      </c>
      <c r="Q30" s="412"/>
      <c r="R30" s="412">
        <v>0</v>
      </c>
      <c r="S30" s="412">
        <v>0</v>
      </c>
      <c r="T30" s="412">
        <v>0</v>
      </c>
      <c r="U30" s="412"/>
      <c r="V30" s="412">
        <v>0</v>
      </c>
      <c r="W30" s="412">
        <v>0</v>
      </c>
      <c r="X30" s="412">
        <v>0</v>
      </c>
      <c r="Y30" s="414" t="s">
        <v>447</v>
      </c>
      <c r="Z30" s="412">
        <v>0</v>
      </c>
      <c r="AA30" s="412">
        <v>0</v>
      </c>
      <c r="AB30" s="412">
        <v>0</v>
      </c>
      <c r="AC30" s="412"/>
      <c r="AD30" s="412">
        <v>0</v>
      </c>
      <c r="AE30" s="412">
        <v>0</v>
      </c>
      <c r="AF30" s="412">
        <v>0</v>
      </c>
      <c r="AG30" s="412"/>
      <c r="AH30" s="412">
        <v>53.265</v>
      </c>
      <c r="AI30" s="412">
        <v>115.986</v>
      </c>
      <c r="AJ30" s="412">
        <v>169.252</v>
      </c>
      <c r="AK30" s="414" t="s">
        <v>447</v>
      </c>
      <c r="AL30" s="412">
        <v>2155.056</v>
      </c>
      <c r="AM30" s="412">
        <v>2098.624</v>
      </c>
      <c r="AN30" s="412">
        <v>4253.68</v>
      </c>
      <c r="AO30" s="412"/>
      <c r="AP30" s="412">
        <v>2208.321</v>
      </c>
      <c r="AQ30" s="412">
        <v>2214.6099999999997</v>
      </c>
      <c r="AR30" s="412">
        <v>4422.932000000001</v>
      </c>
    </row>
    <row r="31" spans="1:44" s="410" customFormat="1" ht="9.95" customHeight="1">
      <c r="A31" s="414" t="s">
        <v>448</v>
      </c>
      <c r="B31" s="412">
        <v>1061222.974</v>
      </c>
      <c r="C31" s="412">
        <v>39.41</v>
      </c>
      <c r="D31" s="412">
        <v>1061262.385</v>
      </c>
      <c r="E31" s="412"/>
      <c r="F31" s="412">
        <v>2953158.037</v>
      </c>
      <c r="G31" s="412">
        <v>0</v>
      </c>
      <c r="H31" s="412">
        <v>2953158.037</v>
      </c>
      <c r="I31" s="412"/>
      <c r="J31" s="412">
        <v>1978240.226</v>
      </c>
      <c r="K31" s="412">
        <v>65.543</v>
      </c>
      <c r="L31" s="412">
        <v>1978305.77</v>
      </c>
      <c r="M31" s="414" t="s">
        <v>448</v>
      </c>
      <c r="N31" s="412">
        <v>775643.974</v>
      </c>
      <c r="O31" s="412">
        <v>0</v>
      </c>
      <c r="P31" s="412">
        <v>775643.974</v>
      </c>
      <c r="Q31" s="412"/>
      <c r="R31" s="412">
        <v>274894.398</v>
      </c>
      <c r="S31" s="412">
        <v>0</v>
      </c>
      <c r="T31" s="412">
        <v>274894.398</v>
      </c>
      <c r="U31" s="412"/>
      <c r="V31" s="412">
        <v>194054.093</v>
      </c>
      <c r="W31" s="412">
        <v>0</v>
      </c>
      <c r="X31" s="412">
        <v>194054.093</v>
      </c>
      <c r="Y31" s="414" t="s">
        <v>448</v>
      </c>
      <c r="Z31" s="412">
        <v>0</v>
      </c>
      <c r="AA31" s="412">
        <v>0</v>
      </c>
      <c r="AB31" s="412">
        <v>0</v>
      </c>
      <c r="AC31" s="412"/>
      <c r="AD31" s="412">
        <v>698642.292</v>
      </c>
      <c r="AE31" s="412">
        <v>279879.563</v>
      </c>
      <c r="AF31" s="412">
        <v>978521.856</v>
      </c>
      <c r="AG31" s="412"/>
      <c r="AH31" s="412">
        <v>543254.694</v>
      </c>
      <c r="AI31" s="412">
        <v>2258.684</v>
      </c>
      <c r="AJ31" s="412">
        <v>545513.378</v>
      </c>
      <c r="AK31" s="414" t="s">
        <v>448</v>
      </c>
      <c r="AL31" s="412">
        <v>607801.721</v>
      </c>
      <c r="AM31" s="412">
        <v>11607.162</v>
      </c>
      <c r="AN31" s="412">
        <v>619408.883</v>
      </c>
      <c r="AO31" s="412"/>
      <c r="AP31" s="412">
        <v>9086912.409000002</v>
      </c>
      <c r="AQ31" s="412">
        <v>293850.362</v>
      </c>
      <c r="AR31" s="412">
        <v>9380762.774</v>
      </c>
    </row>
    <row r="32" spans="1:44" s="410" customFormat="1" ht="9.95" customHeight="1">
      <c r="A32" s="414" t="s">
        <v>449</v>
      </c>
      <c r="B32" s="412">
        <v>0</v>
      </c>
      <c r="C32" s="412">
        <v>0</v>
      </c>
      <c r="D32" s="412">
        <v>0</v>
      </c>
      <c r="E32" s="412"/>
      <c r="F32" s="412">
        <v>0</v>
      </c>
      <c r="G32" s="412">
        <v>0</v>
      </c>
      <c r="H32" s="412">
        <v>0</v>
      </c>
      <c r="I32" s="412"/>
      <c r="J32" s="412">
        <v>0</v>
      </c>
      <c r="K32" s="412">
        <v>0</v>
      </c>
      <c r="L32" s="412">
        <v>0</v>
      </c>
      <c r="M32" s="414" t="s">
        <v>449</v>
      </c>
      <c r="N32" s="412">
        <v>0</v>
      </c>
      <c r="O32" s="412">
        <v>0</v>
      </c>
      <c r="P32" s="412">
        <v>0</v>
      </c>
      <c r="Q32" s="412"/>
      <c r="R32" s="412">
        <v>0</v>
      </c>
      <c r="S32" s="412">
        <v>0</v>
      </c>
      <c r="T32" s="412">
        <v>0</v>
      </c>
      <c r="U32" s="412"/>
      <c r="V32" s="412">
        <v>0</v>
      </c>
      <c r="W32" s="412">
        <v>0</v>
      </c>
      <c r="X32" s="412">
        <v>0</v>
      </c>
      <c r="Y32" s="414" t="s">
        <v>449</v>
      </c>
      <c r="Z32" s="412">
        <v>0</v>
      </c>
      <c r="AA32" s="412">
        <v>0</v>
      </c>
      <c r="AB32" s="412">
        <v>0</v>
      </c>
      <c r="AC32" s="412"/>
      <c r="AD32" s="412">
        <v>1297.99</v>
      </c>
      <c r="AE32" s="412">
        <v>21259.11</v>
      </c>
      <c r="AF32" s="412">
        <v>22557.1</v>
      </c>
      <c r="AG32" s="412"/>
      <c r="AH32" s="412">
        <v>0</v>
      </c>
      <c r="AI32" s="412">
        <v>0</v>
      </c>
      <c r="AJ32" s="412">
        <v>0</v>
      </c>
      <c r="AK32" s="414" t="s">
        <v>449</v>
      </c>
      <c r="AL32" s="412">
        <v>0</v>
      </c>
      <c r="AM32" s="412">
        <v>0</v>
      </c>
      <c r="AN32" s="412">
        <v>0</v>
      </c>
      <c r="AO32" s="412"/>
      <c r="AP32" s="412">
        <v>1297.99</v>
      </c>
      <c r="AQ32" s="412">
        <v>21259.11</v>
      </c>
      <c r="AR32" s="412">
        <v>22557.1</v>
      </c>
    </row>
    <row r="33" spans="1:44" s="410" customFormat="1" ht="9.95" customHeight="1">
      <c r="A33" s="414" t="s">
        <v>450</v>
      </c>
      <c r="B33" s="412">
        <v>2889.405</v>
      </c>
      <c r="C33" s="412">
        <v>522.618</v>
      </c>
      <c r="D33" s="412">
        <v>3412.024</v>
      </c>
      <c r="E33" s="412"/>
      <c r="F33" s="412">
        <v>0</v>
      </c>
      <c r="G33" s="412">
        <v>0</v>
      </c>
      <c r="H33" s="412">
        <v>0</v>
      </c>
      <c r="I33" s="412"/>
      <c r="J33" s="412">
        <v>106.417</v>
      </c>
      <c r="K33" s="412">
        <v>453.36</v>
      </c>
      <c r="L33" s="412">
        <v>559.777</v>
      </c>
      <c r="M33" s="414" t="s">
        <v>450</v>
      </c>
      <c r="N33" s="412">
        <v>214197.257</v>
      </c>
      <c r="O33" s="412">
        <v>75.479</v>
      </c>
      <c r="P33" s="412">
        <v>214272.736</v>
      </c>
      <c r="Q33" s="412"/>
      <c r="R33" s="412">
        <v>0</v>
      </c>
      <c r="S33" s="412">
        <v>0</v>
      </c>
      <c r="T33" s="412">
        <v>0</v>
      </c>
      <c r="U33" s="412"/>
      <c r="V33" s="412">
        <v>0</v>
      </c>
      <c r="W33" s="412">
        <v>0</v>
      </c>
      <c r="X33" s="412">
        <v>0</v>
      </c>
      <c r="Y33" s="414" t="s">
        <v>450</v>
      </c>
      <c r="Z33" s="412">
        <v>0</v>
      </c>
      <c r="AA33" s="412">
        <v>0</v>
      </c>
      <c r="AB33" s="412">
        <v>0</v>
      </c>
      <c r="AC33" s="412"/>
      <c r="AD33" s="412">
        <v>0</v>
      </c>
      <c r="AE33" s="412">
        <v>0</v>
      </c>
      <c r="AF33" s="412">
        <v>0</v>
      </c>
      <c r="AG33" s="412"/>
      <c r="AH33" s="412">
        <v>0</v>
      </c>
      <c r="AI33" s="412">
        <v>0</v>
      </c>
      <c r="AJ33" s="412">
        <v>0</v>
      </c>
      <c r="AK33" s="414" t="s">
        <v>450</v>
      </c>
      <c r="AL33" s="412">
        <v>20830.84</v>
      </c>
      <c r="AM33" s="412">
        <v>0</v>
      </c>
      <c r="AN33" s="412">
        <v>20830.84</v>
      </c>
      <c r="AO33" s="412"/>
      <c r="AP33" s="412">
        <v>238023.91900000002</v>
      </c>
      <c r="AQ33" s="412">
        <v>1051.457</v>
      </c>
      <c r="AR33" s="412">
        <v>239075.377</v>
      </c>
    </row>
    <row r="34" spans="1:44" s="410" customFormat="1" ht="9.95" customHeight="1">
      <c r="A34" s="414" t="s">
        <v>451</v>
      </c>
      <c r="B34" s="412">
        <v>0</v>
      </c>
      <c r="C34" s="412">
        <v>0</v>
      </c>
      <c r="D34" s="412">
        <v>0</v>
      </c>
      <c r="E34" s="412"/>
      <c r="F34" s="412">
        <v>0</v>
      </c>
      <c r="G34" s="412">
        <v>0</v>
      </c>
      <c r="H34" s="412">
        <v>0</v>
      </c>
      <c r="I34" s="412"/>
      <c r="J34" s="412">
        <v>0</v>
      </c>
      <c r="K34" s="412">
        <v>0</v>
      </c>
      <c r="L34" s="412">
        <v>0</v>
      </c>
      <c r="M34" s="414" t="s">
        <v>451</v>
      </c>
      <c r="N34" s="412">
        <v>0</v>
      </c>
      <c r="O34" s="412">
        <v>0</v>
      </c>
      <c r="P34" s="412">
        <v>0</v>
      </c>
      <c r="Q34" s="412"/>
      <c r="R34" s="412">
        <v>0</v>
      </c>
      <c r="S34" s="412">
        <v>0</v>
      </c>
      <c r="T34" s="412">
        <v>0</v>
      </c>
      <c r="U34" s="412"/>
      <c r="V34" s="412">
        <v>0</v>
      </c>
      <c r="W34" s="412">
        <v>0</v>
      </c>
      <c r="X34" s="412">
        <v>0</v>
      </c>
      <c r="Y34" s="414" t="s">
        <v>451</v>
      </c>
      <c r="Z34" s="412">
        <v>0</v>
      </c>
      <c r="AA34" s="412">
        <v>0</v>
      </c>
      <c r="AB34" s="412">
        <v>0</v>
      </c>
      <c r="AC34" s="412"/>
      <c r="AD34" s="412">
        <v>0</v>
      </c>
      <c r="AE34" s="412">
        <v>0</v>
      </c>
      <c r="AF34" s="412">
        <v>0</v>
      </c>
      <c r="AG34" s="412"/>
      <c r="AH34" s="412">
        <v>0</v>
      </c>
      <c r="AI34" s="412">
        <v>0</v>
      </c>
      <c r="AJ34" s="412">
        <v>0</v>
      </c>
      <c r="AK34" s="414" t="s">
        <v>451</v>
      </c>
      <c r="AL34" s="412">
        <v>0</v>
      </c>
      <c r="AM34" s="412">
        <v>0</v>
      </c>
      <c r="AN34" s="412">
        <v>0</v>
      </c>
      <c r="AO34" s="412"/>
      <c r="AP34" s="412">
        <v>0</v>
      </c>
      <c r="AQ34" s="412">
        <v>0</v>
      </c>
      <c r="AR34" s="412">
        <v>0</v>
      </c>
    </row>
    <row r="35" spans="1:44" s="410" customFormat="1" ht="9.95" customHeight="1">
      <c r="A35" s="414" t="s">
        <v>452</v>
      </c>
      <c r="B35" s="412">
        <v>0</v>
      </c>
      <c r="C35" s="412">
        <v>0</v>
      </c>
      <c r="D35" s="412">
        <v>0</v>
      </c>
      <c r="E35" s="412"/>
      <c r="F35" s="412">
        <v>0</v>
      </c>
      <c r="G35" s="412">
        <v>0</v>
      </c>
      <c r="H35" s="412">
        <v>0</v>
      </c>
      <c r="I35" s="412"/>
      <c r="J35" s="412">
        <v>0</v>
      </c>
      <c r="K35" s="412">
        <v>0</v>
      </c>
      <c r="L35" s="412">
        <v>0</v>
      </c>
      <c r="M35" s="414" t="s">
        <v>452</v>
      </c>
      <c r="N35" s="412">
        <v>0</v>
      </c>
      <c r="O35" s="412">
        <v>0</v>
      </c>
      <c r="P35" s="412">
        <v>0</v>
      </c>
      <c r="Q35" s="412"/>
      <c r="R35" s="412">
        <v>0</v>
      </c>
      <c r="S35" s="412">
        <v>0</v>
      </c>
      <c r="T35" s="412">
        <v>0</v>
      </c>
      <c r="U35" s="412"/>
      <c r="V35" s="412">
        <v>0</v>
      </c>
      <c r="W35" s="412">
        <v>0</v>
      </c>
      <c r="X35" s="412">
        <v>0</v>
      </c>
      <c r="Y35" s="414" t="s">
        <v>452</v>
      </c>
      <c r="Z35" s="412">
        <v>0</v>
      </c>
      <c r="AA35" s="412">
        <v>0</v>
      </c>
      <c r="AB35" s="412">
        <v>0</v>
      </c>
      <c r="AC35" s="412"/>
      <c r="AD35" s="412">
        <v>0</v>
      </c>
      <c r="AE35" s="412">
        <v>0</v>
      </c>
      <c r="AF35" s="412">
        <v>0</v>
      </c>
      <c r="AG35" s="412"/>
      <c r="AH35" s="412">
        <v>0</v>
      </c>
      <c r="AI35" s="412">
        <v>0</v>
      </c>
      <c r="AJ35" s="412">
        <v>0</v>
      </c>
      <c r="AK35" s="414" t="s">
        <v>452</v>
      </c>
      <c r="AL35" s="412">
        <v>0</v>
      </c>
      <c r="AM35" s="412">
        <v>0</v>
      </c>
      <c r="AN35" s="412">
        <v>0</v>
      </c>
      <c r="AO35" s="412"/>
      <c r="AP35" s="412">
        <v>0</v>
      </c>
      <c r="AQ35" s="412">
        <v>0</v>
      </c>
      <c r="AR35" s="412">
        <v>0</v>
      </c>
    </row>
    <row r="36" spans="1:44" s="410" customFormat="1" ht="9.95" customHeight="1">
      <c r="A36" s="414" t="s">
        <v>453</v>
      </c>
      <c r="B36" s="412">
        <v>566854.596</v>
      </c>
      <c r="C36" s="412">
        <v>0</v>
      </c>
      <c r="D36" s="412">
        <v>566854.596</v>
      </c>
      <c r="E36" s="412"/>
      <c r="F36" s="412">
        <v>0</v>
      </c>
      <c r="G36" s="412">
        <v>0</v>
      </c>
      <c r="H36" s="412">
        <v>0</v>
      </c>
      <c r="I36" s="412"/>
      <c r="J36" s="412">
        <v>0</v>
      </c>
      <c r="K36" s="412">
        <v>0</v>
      </c>
      <c r="L36" s="412">
        <v>0</v>
      </c>
      <c r="M36" s="414" t="s">
        <v>453</v>
      </c>
      <c r="N36" s="412">
        <v>9.707</v>
      </c>
      <c r="O36" s="412">
        <v>0</v>
      </c>
      <c r="P36" s="412">
        <v>9.707</v>
      </c>
      <c r="Q36" s="412"/>
      <c r="R36" s="412">
        <v>12593.69</v>
      </c>
      <c r="S36" s="412">
        <v>0</v>
      </c>
      <c r="T36" s="412">
        <v>12593.69</v>
      </c>
      <c r="U36" s="412"/>
      <c r="V36" s="412">
        <v>0</v>
      </c>
      <c r="W36" s="412">
        <v>0</v>
      </c>
      <c r="X36" s="412">
        <v>0</v>
      </c>
      <c r="Y36" s="414" t="s">
        <v>453</v>
      </c>
      <c r="Z36" s="412">
        <v>0</v>
      </c>
      <c r="AA36" s="412">
        <v>0</v>
      </c>
      <c r="AB36" s="412">
        <v>0</v>
      </c>
      <c r="AC36" s="412"/>
      <c r="AD36" s="412">
        <v>0</v>
      </c>
      <c r="AE36" s="412">
        <v>0</v>
      </c>
      <c r="AF36" s="412">
        <v>0</v>
      </c>
      <c r="AG36" s="412"/>
      <c r="AH36" s="412">
        <v>0</v>
      </c>
      <c r="AI36" s="412">
        <v>0</v>
      </c>
      <c r="AJ36" s="412">
        <v>0</v>
      </c>
      <c r="AK36" s="414" t="s">
        <v>453</v>
      </c>
      <c r="AL36" s="412">
        <v>0</v>
      </c>
      <c r="AM36" s="412">
        <v>0</v>
      </c>
      <c r="AN36" s="412">
        <v>0</v>
      </c>
      <c r="AO36" s="412"/>
      <c r="AP36" s="412">
        <v>579457.993</v>
      </c>
      <c r="AQ36" s="412">
        <v>0</v>
      </c>
      <c r="AR36" s="412">
        <v>579457.993</v>
      </c>
    </row>
    <row r="37" spans="1:44" s="410" customFormat="1" ht="9.95" customHeight="1">
      <c r="A37" s="416" t="s">
        <v>454</v>
      </c>
      <c r="B37" s="416">
        <v>340470.432</v>
      </c>
      <c r="C37" s="416">
        <v>97.409</v>
      </c>
      <c r="D37" s="416">
        <v>340567.842</v>
      </c>
      <c r="E37" s="416"/>
      <c r="F37" s="416">
        <v>33273.257</v>
      </c>
      <c r="G37" s="416">
        <v>0</v>
      </c>
      <c r="H37" s="416">
        <v>33273.257</v>
      </c>
      <c r="I37" s="416"/>
      <c r="J37" s="416">
        <v>55958.836</v>
      </c>
      <c r="K37" s="416">
        <v>0</v>
      </c>
      <c r="L37" s="416">
        <v>55958.836</v>
      </c>
      <c r="M37" s="416" t="s">
        <v>454</v>
      </c>
      <c r="N37" s="416">
        <v>25002.205</v>
      </c>
      <c r="O37" s="416">
        <v>0</v>
      </c>
      <c r="P37" s="416">
        <v>25002.205</v>
      </c>
      <c r="Q37" s="417"/>
      <c r="R37" s="416">
        <v>2954.693</v>
      </c>
      <c r="S37" s="416">
        <v>0</v>
      </c>
      <c r="T37" s="416">
        <v>2954.693</v>
      </c>
      <c r="U37" s="416"/>
      <c r="V37" s="416">
        <v>489.362</v>
      </c>
      <c r="W37" s="416">
        <v>0</v>
      </c>
      <c r="X37" s="416">
        <v>489.362</v>
      </c>
      <c r="Y37" s="416" t="s">
        <v>454</v>
      </c>
      <c r="Z37" s="416">
        <v>0</v>
      </c>
      <c r="AA37" s="416">
        <v>0</v>
      </c>
      <c r="AB37" s="416">
        <v>0</v>
      </c>
      <c r="AC37" s="417"/>
      <c r="AD37" s="416">
        <v>3800.969</v>
      </c>
      <c r="AE37" s="416">
        <v>2462.32</v>
      </c>
      <c r="AF37" s="416">
        <v>6263.289</v>
      </c>
      <c r="AG37" s="416"/>
      <c r="AH37" s="416">
        <v>24167.551</v>
      </c>
      <c r="AI37" s="416">
        <v>9.226</v>
      </c>
      <c r="AJ37" s="416">
        <v>24176.778</v>
      </c>
      <c r="AK37" s="416" t="s">
        <v>454</v>
      </c>
      <c r="AL37" s="416">
        <v>17811.11</v>
      </c>
      <c r="AM37" s="416">
        <v>54.133</v>
      </c>
      <c r="AN37" s="416">
        <v>17865.243</v>
      </c>
      <c r="AO37" s="416"/>
      <c r="AP37" s="416">
        <v>503928.415</v>
      </c>
      <c r="AQ37" s="416">
        <v>2623.088</v>
      </c>
      <c r="AR37" s="416">
        <v>506551.50500000006</v>
      </c>
    </row>
    <row r="38" spans="1:44" s="410" customFormat="1" ht="9.95" customHeight="1">
      <c r="A38" s="416" t="s">
        <v>455</v>
      </c>
      <c r="B38" s="417">
        <v>79534.187</v>
      </c>
      <c r="C38" s="417">
        <v>9.455</v>
      </c>
      <c r="D38" s="417">
        <v>79543.642</v>
      </c>
      <c r="E38" s="417"/>
      <c r="F38" s="417">
        <v>184025.502</v>
      </c>
      <c r="G38" s="417">
        <v>0</v>
      </c>
      <c r="H38" s="417">
        <v>184025.502</v>
      </c>
      <c r="I38" s="417"/>
      <c r="J38" s="417">
        <v>108609.6</v>
      </c>
      <c r="K38" s="417">
        <v>57.741</v>
      </c>
      <c r="L38" s="417">
        <v>108667.341</v>
      </c>
      <c r="M38" s="416" t="s">
        <v>455</v>
      </c>
      <c r="N38" s="417">
        <v>34576.567</v>
      </c>
      <c r="O38" s="417">
        <v>9.279</v>
      </c>
      <c r="P38" s="417">
        <v>34585.847</v>
      </c>
      <c r="Q38" s="417"/>
      <c r="R38" s="417">
        <v>16161.818</v>
      </c>
      <c r="S38" s="417">
        <v>0</v>
      </c>
      <c r="T38" s="417">
        <v>16161.818</v>
      </c>
      <c r="U38" s="417"/>
      <c r="V38" s="417">
        <v>67222.209</v>
      </c>
      <c r="W38" s="417">
        <v>0</v>
      </c>
      <c r="X38" s="417">
        <v>67222.209</v>
      </c>
      <c r="Y38" s="416" t="s">
        <v>455</v>
      </c>
      <c r="Z38" s="417">
        <v>0</v>
      </c>
      <c r="AA38" s="417">
        <v>0</v>
      </c>
      <c r="AB38" s="417">
        <v>0</v>
      </c>
      <c r="AC38" s="417"/>
      <c r="AD38" s="417">
        <v>43143.314</v>
      </c>
      <c r="AE38" s="417">
        <v>15826.945</v>
      </c>
      <c r="AF38" s="417">
        <v>58970.259</v>
      </c>
      <c r="AG38" s="417"/>
      <c r="AH38" s="417">
        <v>49192.799</v>
      </c>
      <c r="AI38" s="417">
        <v>30.294</v>
      </c>
      <c r="AJ38" s="417">
        <v>49223.094</v>
      </c>
      <c r="AK38" s="416" t="s">
        <v>455</v>
      </c>
      <c r="AL38" s="417">
        <v>70907.208</v>
      </c>
      <c r="AM38" s="417">
        <v>456.802</v>
      </c>
      <c r="AN38" s="417">
        <v>71364.01</v>
      </c>
      <c r="AO38" s="417"/>
      <c r="AP38" s="417">
        <v>653373.204</v>
      </c>
      <c r="AQ38" s="417">
        <v>16390.516</v>
      </c>
      <c r="AR38" s="417">
        <v>669763.7220000001</v>
      </c>
    </row>
    <row r="39" spans="1:44" s="410" customFormat="1" ht="9.95" customHeight="1">
      <c r="A39" s="414" t="s">
        <v>456</v>
      </c>
      <c r="B39" s="414">
        <v>76957.325</v>
      </c>
      <c r="C39" s="414">
        <v>9.455</v>
      </c>
      <c r="D39" s="414">
        <v>76966.78</v>
      </c>
      <c r="E39" s="414"/>
      <c r="F39" s="414">
        <v>165179.674</v>
      </c>
      <c r="G39" s="414">
        <v>0</v>
      </c>
      <c r="H39" s="414">
        <v>165179.674</v>
      </c>
      <c r="I39" s="414"/>
      <c r="J39" s="414">
        <v>65715.705</v>
      </c>
      <c r="K39" s="414">
        <v>2.731</v>
      </c>
      <c r="L39" s="414">
        <v>65718.437</v>
      </c>
      <c r="M39" s="414" t="s">
        <v>456</v>
      </c>
      <c r="N39" s="414">
        <v>33977.996</v>
      </c>
      <c r="O39" s="414">
        <v>9.279</v>
      </c>
      <c r="P39" s="414">
        <v>33987.275</v>
      </c>
      <c r="Q39" s="412"/>
      <c r="R39" s="414">
        <v>14268.55</v>
      </c>
      <c r="S39" s="414">
        <v>0</v>
      </c>
      <c r="T39" s="414">
        <v>14268.55</v>
      </c>
      <c r="U39" s="414"/>
      <c r="V39" s="414">
        <v>67222.209</v>
      </c>
      <c r="W39" s="414">
        <v>0</v>
      </c>
      <c r="X39" s="414">
        <v>67222.209</v>
      </c>
      <c r="Y39" s="414" t="s">
        <v>456</v>
      </c>
      <c r="Z39" s="414">
        <v>0</v>
      </c>
      <c r="AA39" s="414">
        <v>0</v>
      </c>
      <c r="AB39" s="414">
        <v>0</v>
      </c>
      <c r="AC39" s="412"/>
      <c r="AD39" s="414">
        <v>15649.565</v>
      </c>
      <c r="AE39" s="414">
        <v>5437.401</v>
      </c>
      <c r="AF39" s="414">
        <v>21086.967</v>
      </c>
      <c r="AG39" s="414"/>
      <c r="AH39" s="414">
        <v>26456.792</v>
      </c>
      <c r="AI39" s="414">
        <v>0</v>
      </c>
      <c r="AJ39" s="414">
        <v>26456.792</v>
      </c>
      <c r="AK39" s="414" t="s">
        <v>456</v>
      </c>
      <c r="AL39" s="414">
        <v>58757.217</v>
      </c>
      <c r="AM39" s="414">
        <v>122.494</v>
      </c>
      <c r="AN39" s="414">
        <v>58879.712</v>
      </c>
      <c r="AO39" s="414"/>
      <c r="AP39" s="414">
        <v>524185.03300000005</v>
      </c>
      <c r="AQ39" s="414">
        <v>5581.36</v>
      </c>
      <c r="AR39" s="414">
        <v>529766.3960000001</v>
      </c>
    </row>
    <row r="40" spans="1:44" s="410" customFormat="1" ht="9.95" customHeight="1">
      <c r="A40" s="414" t="s">
        <v>457</v>
      </c>
      <c r="B40" s="414">
        <v>2576.861</v>
      </c>
      <c r="C40" s="414">
        <v>0</v>
      </c>
      <c r="D40" s="414">
        <v>2576.861</v>
      </c>
      <c r="E40" s="414"/>
      <c r="F40" s="414">
        <v>18845.828</v>
      </c>
      <c r="G40" s="414">
        <v>0</v>
      </c>
      <c r="H40" s="414">
        <v>18845.828</v>
      </c>
      <c r="I40" s="414"/>
      <c r="J40" s="414">
        <v>42893.894</v>
      </c>
      <c r="K40" s="414">
        <v>55.01</v>
      </c>
      <c r="L40" s="414">
        <v>42948.904</v>
      </c>
      <c r="M40" s="414" t="s">
        <v>457</v>
      </c>
      <c r="N40" s="414">
        <v>598.571</v>
      </c>
      <c r="O40" s="414">
        <v>0</v>
      </c>
      <c r="P40" s="414">
        <v>598.571</v>
      </c>
      <c r="Q40" s="412"/>
      <c r="R40" s="414">
        <v>1893.268</v>
      </c>
      <c r="S40" s="414">
        <v>0</v>
      </c>
      <c r="T40" s="414">
        <v>1893.268</v>
      </c>
      <c r="U40" s="414"/>
      <c r="V40" s="414">
        <v>0</v>
      </c>
      <c r="W40" s="414">
        <v>0</v>
      </c>
      <c r="X40" s="414">
        <v>0</v>
      </c>
      <c r="Y40" s="414" t="s">
        <v>457</v>
      </c>
      <c r="Z40" s="414">
        <v>0</v>
      </c>
      <c r="AA40" s="414">
        <v>0</v>
      </c>
      <c r="AB40" s="414">
        <v>0</v>
      </c>
      <c r="AC40" s="412"/>
      <c r="AD40" s="414">
        <v>27493.748</v>
      </c>
      <c r="AE40" s="414">
        <v>10389.543</v>
      </c>
      <c r="AF40" s="414">
        <v>37883.292</v>
      </c>
      <c r="AG40" s="414"/>
      <c r="AH40" s="414">
        <v>22736.007</v>
      </c>
      <c r="AI40" s="414">
        <v>30.294</v>
      </c>
      <c r="AJ40" s="414">
        <v>22766.301</v>
      </c>
      <c r="AK40" s="414" t="s">
        <v>457</v>
      </c>
      <c r="AL40" s="414">
        <v>12149.991</v>
      </c>
      <c r="AM40" s="414">
        <v>334.307</v>
      </c>
      <c r="AN40" s="414">
        <v>12484.298</v>
      </c>
      <c r="AO40" s="414"/>
      <c r="AP40" s="414">
        <v>129188.168</v>
      </c>
      <c r="AQ40" s="414">
        <v>10809.154</v>
      </c>
      <c r="AR40" s="414">
        <v>139997.32300000003</v>
      </c>
    </row>
    <row r="41" spans="1:44" s="410" customFormat="1" ht="9.95" customHeight="1">
      <c r="A41" s="416" t="s">
        <v>441</v>
      </c>
      <c r="B41" s="417">
        <v>-388520.159</v>
      </c>
      <c r="C41" s="417">
        <v>-391.553</v>
      </c>
      <c r="D41" s="417">
        <v>-388911.712</v>
      </c>
      <c r="E41" s="417"/>
      <c r="F41" s="417">
        <v>-292076.875</v>
      </c>
      <c r="G41" s="417">
        <v>0</v>
      </c>
      <c r="H41" s="417">
        <v>-292076.875</v>
      </c>
      <c r="I41" s="417"/>
      <c r="J41" s="417">
        <v>-171797.201</v>
      </c>
      <c r="K41" s="417">
        <v>-26.671</v>
      </c>
      <c r="L41" s="417">
        <v>-171823.873</v>
      </c>
      <c r="M41" s="416" t="s">
        <v>441</v>
      </c>
      <c r="N41" s="417">
        <v>-135829.675</v>
      </c>
      <c r="O41" s="417">
        <v>-2.71</v>
      </c>
      <c r="P41" s="417">
        <v>-135832.385</v>
      </c>
      <c r="Q41" s="417"/>
      <c r="R41" s="417">
        <v>-22001.26</v>
      </c>
      <c r="S41" s="417">
        <v>0</v>
      </c>
      <c r="T41" s="417">
        <v>-22001.26</v>
      </c>
      <c r="U41" s="417"/>
      <c r="V41" s="417">
        <v>-170282.33</v>
      </c>
      <c r="W41" s="417">
        <v>0</v>
      </c>
      <c r="X41" s="417">
        <v>-170282.33</v>
      </c>
      <c r="Y41" s="416" t="s">
        <v>441</v>
      </c>
      <c r="Z41" s="417">
        <v>0</v>
      </c>
      <c r="AA41" s="417">
        <v>0</v>
      </c>
      <c r="AB41" s="417">
        <v>0</v>
      </c>
      <c r="AC41" s="417"/>
      <c r="AD41" s="417">
        <v>-64123.414</v>
      </c>
      <c r="AE41" s="417">
        <v>-25453.557</v>
      </c>
      <c r="AF41" s="417">
        <v>-89576.972</v>
      </c>
      <c r="AG41" s="417"/>
      <c r="AH41" s="417">
        <v>-55190.831</v>
      </c>
      <c r="AI41" s="417">
        <v>-59.132</v>
      </c>
      <c r="AJ41" s="417">
        <v>-55249.964</v>
      </c>
      <c r="AK41" s="416" t="s">
        <v>441</v>
      </c>
      <c r="AL41" s="417">
        <v>-76078.065</v>
      </c>
      <c r="AM41" s="417">
        <v>-492.147</v>
      </c>
      <c r="AN41" s="417">
        <v>-76570.213</v>
      </c>
      <c r="AO41" s="417"/>
      <c r="AP41" s="417">
        <v>-1375899.81</v>
      </c>
      <c r="AQ41" s="417">
        <v>-26425.770000000004</v>
      </c>
      <c r="AR41" s="417">
        <v>-1402325.584</v>
      </c>
    </row>
    <row r="42" spans="1:44" s="410" customFormat="1" ht="9.95" customHeight="1">
      <c r="A42" s="416" t="s">
        <v>458</v>
      </c>
      <c r="B42" s="417">
        <v>-1808.928</v>
      </c>
      <c r="C42" s="417">
        <v>-0.162</v>
      </c>
      <c r="D42" s="417">
        <v>-1809.091</v>
      </c>
      <c r="E42" s="417"/>
      <c r="F42" s="417">
        <v>-26345.172</v>
      </c>
      <c r="G42" s="417">
        <v>0</v>
      </c>
      <c r="H42" s="417">
        <v>-26345.172</v>
      </c>
      <c r="I42" s="417"/>
      <c r="J42" s="417">
        <v>-9391.345</v>
      </c>
      <c r="K42" s="417">
        <v>-0.114</v>
      </c>
      <c r="L42" s="417">
        <v>-9391.459</v>
      </c>
      <c r="M42" s="416" t="s">
        <v>458</v>
      </c>
      <c r="N42" s="417">
        <v>-3671.388</v>
      </c>
      <c r="O42" s="417">
        <v>-1.208</v>
      </c>
      <c r="P42" s="417">
        <v>-3672.597</v>
      </c>
      <c r="Q42" s="417"/>
      <c r="R42" s="417">
        <v>-688.025</v>
      </c>
      <c r="S42" s="417">
        <v>0</v>
      </c>
      <c r="T42" s="417">
        <v>-688.025</v>
      </c>
      <c r="U42" s="417"/>
      <c r="V42" s="417">
        <v>-2787.347</v>
      </c>
      <c r="W42" s="417">
        <v>0</v>
      </c>
      <c r="X42" s="417">
        <v>-2787.347</v>
      </c>
      <c r="Y42" s="416" t="s">
        <v>458</v>
      </c>
      <c r="Z42" s="417">
        <v>0</v>
      </c>
      <c r="AA42" s="417">
        <v>0</v>
      </c>
      <c r="AB42" s="417">
        <v>0</v>
      </c>
      <c r="AC42" s="417"/>
      <c r="AD42" s="417">
        <v>-3332.294</v>
      </c>
      <c r="AE42" s="417">
        <v>-1559.743</v>
      </c>
      <c r="AF42" s="417">
        <v>-4892.037</v>
      </c>
      <c r="AG42" s="417"/>
      <c r="AH42" s="417">
        <v>-964.047</v>
      </c>
      <c r="AI42" s="417">
        <v>-2.503</v>
      </c>
      <c r="AJ42" s="417">
        <v>-966.551</v>
      </c>
      <c r="AK42" s="416" t="s">
        <v>458</v>
      </c>
      <c r="AL42" s="417">
        <v>-2610.55</v>
      </c>
      <c r="AM42" s="417">
        <v>-98.759</v>
      </c>
      <c r="AN42" s="417">
        <v>-2709.309</v>
      </c>
      <c r="AO42" s="417"/>
      <c r="AP42" s="417">
        <v>-51599.096000000005</v>
      </c>
      <c r="AQ42" s="417">
        <v>-1662.4889999999998</v>
      </c>
      <c r="AR42" s="417">
        <v>-53261.588</v>
      </c>
    </row>
    <row r="43" spans="1:44" s="415" customFormat="1" ht="5.1" customHeight="1">
      <c r="A43" s="416"/>
      <c r="B43" s="412"/>
      <c r="C43" s="412"/>
      <c r="D43" s="412"/>
      <c r="E43" s="412"/>
      <c r="F43" s="412"/>
      <c r="G43" s="412"/>
      <c r="H43" s="412"/>
      <c r="I43" s="412"/>
      <c r="J43" s="412">
        <v>0</v>
      </c>
      <c r="K43" s="412">
        <v>0</v>
      </c>
      <c r="L43" s="412">
        <v>0</v>
      </c>
      <c r="M43" s="416"/>
      <c r="N43" s="412"/>
      <c r="O43" s="412"/>
      <c r="P43" s="412"/>
      <c r="Q43" s="412"/>
      <c r="R43" s="412"/>
      <c r="S43" s="412"/>
      <c r="T43" s="412"/>
      <c r="U43" s="412"/>
      <c r="V43" s="412">
        <v>0</v>
      </c>
      <c r="W43" s="412">
        <v>0</v>
      </c>
      <c r="X43" s="412">
        <v>0</v>
      </c>
      <c r="Y43" s="416"/>
      <c r="Z43" s="412"/>
      <c r="AA43" s="412"/>
      <c r="AB43" s="412"/>
      <c r="AC43" s="412"/>
      <c r="AD43" s="412"/>
      <c r="AE43" s="412"/>
      <c r="AF43" s="412"/>
      <c r="AG43" s="412"/>
      <c r="AH43" s="412">
        <v>0</v>
      </c>
      <c r="AI43" s="412">
        <v>0</v>
      </c>
      <c r="AJ43" s="412">
        <v>0</v>
      </c>
      <c r="AK43" s="416"/>
      <c r="AL43" s="412"/>
      <c r="AM43" s="412"/>
      <c r="AN43" s="412"/>
      <c r="AO43" s="412"/>
      <c r="AP43" s="412"/>
      <c r="AQ43" s="412"/>
      <c r="AR43" s="412"/>
    </row>
    <row r="44" spans="1:44" s="410" customFormat="1" ht="9.95" customHeight="1">
      <c r="A44" s="416" t="s">
        <v>459</v>
      </c>
      <c r="B44" s="417">
        <v>43880.339</v>
      </c>
      <c r="C44" s="417">
        <v>732.873</v>
      </c>
      <c r="D44" s="417">
        <v>44613.213</v>
      </c>
      <c r="E44" s="417"/>
      <c r="F44" s="417">
        <v>21625.729</v>
      </c>
      <c r="G44" s="417">
        <v>-57.558</v>
      </c>
      <c r="H44" s="417">
        <v>21568.171</v>
      </c>
      <c r="I44" s="417"/>
      <c r="J44" s="417">
        <v>15553.935</v>
      </c>
      <c r="K44" s="417">
        <v>691.885</v>
      </c>
      <c r="L44" s="417">
        <v>16245.821</v>
      </c>
      <c r="M44" s="416" t="s">
        <v>459</v>
      </c>
      <c r="N44" s="417">
        <v>28569.101</v>
      </c>
      <c r="O44" s="417">
        <v>0.153</v>
      </c>
      <c r="P44" s="417">
        <v>28569.254</v>
      </c>
      <c r="Q44" s="417"/>
      <c r="R44" s="417">
        <v>4692.644</v>
      </c>
      <c r="S44" s="417">
        <v>647.717</v>
      </c>
      <c r="T44" s="417">
        <v>5340.361</v>
      </c>
      <c r="U44" s="417"/>
      <c r="V44" s="417">
        <v>94628.632</v>
      </c>
      <c r="W44" s="417">
        <v>125.382</v>
      </c>
      <c r="X44" s="417">
        <v>94754.015</v>
      </c>
      <c r="Y44" s="416" t="s">
        <v>459</v>
      </c>
      <c r="Z44" s="417">
        <v>3678.588</v>
      </c>
      <c r="AA44" s="417">
        <v>0</v>
      </c>
      <c r="AB44" s="417">
        <v>3678.588</v>
      </c>
      <c r="AC44" s="417"/>
      <c r="AD44" s="417">
        <v>3106.834</v>
      </c>
      <c r="AE44" s="417">
        <v>5939.561</v>
      </c>
      <c r="AF44" s="417">
        <v>9046.395</v>
      </c>
      <c r="AG44" s="417"/>
      <c r="AH44" s="417">
        <v>8033.261</v>
      </c>
      <c r="AI44" s="417">
        <v>321.129</v>
      </c>
      <c r="AJ44" s="417">
        <v>8354.391</v>
      </c>
      <c r="AK44" s="416" t="s">
        <v>459</v>
      </c>
      <c r="AL44" s="417">
        <v>2945.809</v>
      </c>
      <c r="AM44" s="417">
        <v>630.073</v>
      </c>
      <c r="AN44" s="417">
        <v>3575.883</v>
      </c>
      <c r="AO44" s="417"/>
      <c r="AP44" s="417">
        <v>226714.872</v>
      </c>
      <c r="AQ44" s="417">
        <v>9031.215</v>
      </c>
      <c r="AR44" s="417">
        <v>235746.092</v>
      </c>
    </row>
    <row r="45" spans="1:44" s="415" customFormat="1" ht="5.1" customHeight="1">
      <c r="A45" s="416"/>
      <c r="B45" s="417"/>
      <c r="C45" s="417"/>
      <c r="D45" s="417"/>
      <c r="E45" s="417"/>
      <c r="F45" s="417"/>
      <c r="G45" s="417"/>
      <c r="H45" s="417"/>
      <c r="I45" s="417"/>
      <c r="J45" s="417">
        <v>0</v>
      </c>
      <c r="K45" s="417">
        <v>0</v>
      </c>
      <c r="L45" s="417">
        <v>0</v>
      </c>
      <c r="M45" s="416"/>
      <c r="N45" s="417"/>
      <c r="O45" s="417"/>
      <c r="P45" s="417"/>
      <c r="Q45" s="412"/>
      <c r="R45" s="417"/>
      <c r="S45" s="417"/>
      <c r="T45" s="417"/>
      <c r="U45" s="417"/>
      <c r="V45" s="417">
        <v>0</v>
      </c>
      <c r="W45" s="417">
        <v>0</v>
      </c>
      <c r="X45" s="417">
        <v>0</v>
      </c>
      <c r="Y45" s="416"/>
      <c r="Z45" s="417"/>
      <c r="AA45" s="417"/>
      <c r="AB45" s="417"/>
      <c r="AC45" s="412"/>
      <c r="AD45" s="417"/>
      <c r="AE45" s="417"/>
      <c r="AF45" s="417"/>
      <c r="AG45" s="417"/>
      <c r="AH45" s="417">
        <v>0</v>
      </c>
      <c r="AI45" s="417">
        <v>0</v>
      </c>
      <c r="AJ45" s="417">
        <v>0</v>
      </c>
      <c r="AK45" s="416"/>
      <c r="AL45" s="417"/>
      <c r="AM45" s="417"/>
      <c r="AN45" s="417"/>
      <c r="AO45" s="417"/>
      <c r="AP45" s="417"/>
      <c r="AQ45" s="417"/>
      <c r="AR45" s="417"/>
    </row>
    <row r="46" spans="1:44" s="410" customFormat="1" ht="9.95" customHeight="1">
      <c r="A46" s="408" t="s">
        <v>460</v>
      </c>
      <c r="B46" s="409">
        <v>31139.701</v>
      </c>
      <c r="C46" s="409">
        <v>4.829</v>
      </c>
      <c r="D46" s="409">
        <v>31144.53</v>
      </c>
      <c r="E46" s="409"/>
      <c r="F46" s="409">
        <v>40535.691</v>
      </c>
      <c r="G46" s="409">
        <v>0.202</v>
      </c>
      <c r="H46" s="409">
        <v>40535.894</v>
      </c>
      <c r="I46" s="409"/>
      <c r="J46" s="409">
        <v>47782.84</v>
      </c>
      <c r="K46" s="409">
        <v>5.274</v>
      </c>
      <c r="L46" s="409">
        <v>47788.115</v>
      </c>
      <c r="M46" s="408" t="s">
        <v>460</v>
      </c>
      <c r="N46" s="409">
        <v>23862.099</v>
      </c>
      <c r="O46" s="409">
        <v>0.664</v>
      </c>
      <c r="P46" s="409">
        <v>23862.763</v>
      </c>
      <c r="Q46" s="409"/>
      <c r="R46" s="409">
        <v>8388.647</v>
      </c>
      <c r="S46" s="409">
        <v>0</v>
      </c>
      <c r="T46" s="409">
        <v>8388.647</v>
      </c>
      <c r="U46" s="409"/>
      <c r="V46" s="409">
        <v>29888.815</v>
      </c>
      <c r="W46" s="409">
        <v>0</v>
      </c>
      <c r="X46" s="409">
        <v>29888.815</v>
      </c>
      <c r="Y46" s="408" t="s">
        <v>460</v>
      </c>
      <c r="Z46" s="409">
        <v>0</v>
      </c>
      <c r="AA46" s="409">
        <v>0</v>
      </c>
      <c r="AB46" s="409">
        <v>0</v>
      </c>
      <c r="AC46" s="409"/>
      <c r="AD46" s="409">
        <v>6152.01</v>
      </c>
      <c r="AE46" s="409">
        <v>2045.446</v>
      </c>
      <c r="AF46" s="409">
        <v>8197.456</v>
      </c>
      <c r="AG46" s="409"/>
      <c r="AH46" s="409">
        <v>7409.334</v>
      </c>
      <c r="AI46" s="409">
        <v>12.601</v>
      </c>
      <c r="AJ46" s="409">
        <v>7421.935</v>
      </c>
      <c r="AK46" s="408" t="s">
        <v>460</v>
      </c>
      <c r="AL46" s="409">
        <v>13644.778</v>
      </c>
      <c r="AM46" s="409">
        <v>859.197</v>
      </c>
      <c r="AN46" s="409">
        <v>14503.976</v>
      </c>
      <c r="AO46" s="409"/>
      <c r="AP46" s="409">
        <v>208803.91499999998</v>
      </c>
      <c r="AQ46" s="409">
        <v>2928.213</v>
      </c>
      <c r="AR46" s="409">
        <v>211732.131</v>
      </c>
    </row>
    <row r="47" spans="1:44" s="410" customFormat="1" ht="9.95" customHeight="1">
      <c r="A47" s="418" t="s">
        <v>461</v>
      </c>
      <c r="B47" s="412">
        <v>28.329</v>
      </c>
      <c r="C47" s="412">
        <v>2.834</v>
      </c>
      <c r="D47" s="412">
        <v>31.163</v>
      </c>
      <c r="E47" s="412"/>
      <c r="F47" s="412">
        <v>61.639</v>
      </c>
      <c r="G47" s="412">
        <v>0.202</v>
      </c>
      <c r="H47" s="412">
        <v>61.842</v>
      </c>
      <c r="I47" s="412"/>
      <c r="J47" s="412">
        <v>28.744</v>
      </c>
      <c r="K47" s="412">
        <v>0.269</v>
      </c>
      <c r="L47" s="412">
        <v>29.014</v>
      </c>
      <c r="M47" s="418" t="s">
        <v>461</v>
      </c>
      <c r="N47" s="412">
        <v>17.665</v>
      </c>
      <c r="O47" s="412">
        <v>0.125</v>
      </c>
      <c r="P47" s="412">
        <v>17.791</v>
      </c>
      <c r="Q47" s="412"/>
      <c r="R47" s="412">
        <v>3.229</v>
      </c>
      <c r="S47" s="412">
        <v>0</v>
      </c>
      <c r="T47" s="412">
        <v>3.229</v>
      </c>
      <c r="U47" s="412"/>
      <c r="V47" s="412">
        <v>7.017</v>
      </c>
      <c r="W47" s="412">
        <v>0</v>
      </c>
      <c r="X47" s="412">
        <v>7.017</v>
      </c>
      <c r="Y47" s="418" t="s">
        <v>461</v>
      </c>
      <c r="Z47" s="412">
        <v>0</v>
      </c>
      <c r="AA47" s="412">
        <v>0</v>
      </c>
      <c r="AB47" s="412">
        <v>0</v>
      </c>
      <c r="AC47" s="412"/>
      <c r="AD47" s="412">
        <v>0</v>
      </c>
      <c r="AE47" s="412">
        <v>0</v>
      </c>
      <c r="AF47" s="412">
        <v>0</v>
      </c>
      <c r="AG47" s="412"/>
      <c r="AH47" s="412">
        <v>107.251</v>
      </c>
      <c r="AI47" s="412">
        <v>0</v>
      </c>
      <c r="AJ47" s="412">
        <v>107.251</v>
      </c>
      <c r="AK47" s="418" t="s">
        <v>461</v>
      </c>
      <c r="AL47" s="412">
        <v>8.382</v>
      </c>
      <c r="AM47" s="412">
        <v>0.734</v>
      </c>
      <c r="AN47" s="412">
        <v>9.116</v>
      </c>
      <c r="AO47" s="412"/>
      <c r="AP47" s="412">
        <v>262.25600000000003</v>
      </c>
      <c r="AQ47" s="412">
        <v>4.164</v>
      </c>
      <c r="AR47" s="412">
        <v>266.423</v>
      </c>
    </row>
    <row r="48" spans="1:44" s="410" customFormat="1" ht="9.95" customHeight="1">
      <c r="A48" s="414" t="s">
        <v>462</v>
      </c>
      <c r="B48" s="412">
        <v>17.119</v>
      </c>
      <c r="C48" s="412">
        <v>0</v>
      </c>
      <c r="D48" s="412">
        <v>17.119</v>
      </c>
      <c r="E48" s="412"/>
      <c r="F48" s="412">
        <v>0</v>
      </c>
      <c r="G48" s="412">
        <v>0</v>
      </c>
      <c r="H48" s="412">
        <v>0</v>
      </c>
      <c r="I48" s="412"/>
      <c r="J48" s="412">
        <v>8.559</v>
      </c>
      <c r="K48" s="412">
        <v>0</v>
      </c>
      <c r="L48" s="412">
        <v>8.559</v>
      </c>
      <c r="M48" s="414" t="s">
        <v>462</v>
      </c>
      <c r="N48" s="412">
        <v>0</v>
      </c>
      <c r="O48" s="412">
        <v>0</v>
      </c>
      <c r="P48" s="412">
        <v>0</v>
      </c>
      <c r="Q48" s="412"/>
      <c r="R48" s="412">
        <v>0</v>
      </c>
      <c r="S48" s="412">
        <v>0</v>
      </c>
      <c r="T48" s="412">
        <v>0</v>
      </c>
      <c r="U48" s="412"/>
      <c r="V48" s="412">
        <v>0</v>
      </c>
      <c r="W48" s="412">
        <v>0</v>
      </c>
      <c r="X48" s="412">
        <v>0</v>
      </c>
      <c r="Y48" s="414" t="s">
        <v>462</v>
      </c>
      <c r="Z48" s="412">
        <v>0</v>
      </c>
      <c r="AA48" s="412">
        <v>0</v>
      </c>
      <c r="AB48" s="412">
        <v>0</v>
      </c>
      <c r="AC48" s="412"/>
      <c r="AD48" s="412">
        <v>0</v>
      </c>
      <c r="AE48" s="412">
        <v>0</v>
      </c>
      <c r="AF48" s="412">
        <v>0</v>
      </c>
      <c r="AG48" s="412"/>
      <c r="AH48" s="412">
        <v>0</v>
      </c>
      <c r="AI48" s="412">
        <v>0</v>
      </c>
      <c r="AJ48" s="412">
        <v>0</v>
      </c>
      <c r="AK48" s="414" t="s">
        <v>462</v>
      </c>
      <c r="AL48" s="412">
        <v>0</v>
      </c>
      <c r="AM48" s="412">
        <v>0</v>
      </c>
      <c r="AN48" s="412">
        <v>0</v>
      </c>
      <c r="AO48" s="412"/>
      <c r="AP48" s="412">
        <v>25.677999999999997</v>
      </c>
      <c r="AQ48" s="412">
        <v>0</v>
      </c>
      <c r="AR48" s="412">
        <v>25.677999999999997</v>
      </c>
    </row>
    <row r="49" spans="1:44" s="410" customFormat="1" ht="9.95" customHeight="1">
      <c r="A49" s="414" t="s">
        <v>463</v>
      </c>
      <c r="B49" s="412">
        <v>0</v>
      </c>
      <c r="C49" s="412">
        <v>0</v>
      </c>
      <c r="D49" s="412">
        <v>0</v>
      </c>
      <c r="E49" s="412"/>
      <c r="F49" s="412">
        <v>0</v>
      </c>
      <c r="G49" s="412">
        <v>0</v>
      </c>
      <c r="H49" s="412">
        <v>0</v>
      </c>
      <c r="I49" s="412"/>
      <c r="J49" s="412">
        <v>0</v>
      </c>
      <c r="K49" s="412">
        <v>0</v>
      </c>
      <c r="L49" s="412">
        <v>0</v>
      </c>
      <c r="M49" s="414" t="s">
        <v>463</v>
      </c>
      <c r="N49" s="412">
        <v>0</v>
      </c>
      <c r="O49" s="412">
        <v>0</v>
      </c>
      <c r="P49" s="412">
        <v>0</v>
      </c>
      <c r="Q49" s="412"/>
      <c r="R49" s="412">
        <v>0</v>
      </c>
      <c r="S49" s="412">
        <v>0</v>
      </c>
      <c r="T49" s="412">
        <v>0</v>
      </c>
      <c r="U49" s="412"/>
      <c r="V49" s="412">
        <v>0</v>
      </c>
      <c r="W49" s="412">
        <v>0</v>
      </c>
      <c r="X49" s="412">
        <v>0</v>
      </c>
      <c r="Y49" s="414" t="s">
        <v>463</v>
      </c>
      <c r="Z49" s="412">
        <v>0</v>
      </c>
      <c r="AA49" s="412">
        <v>0</v>
      </c>
      <c r="AB49" s="412">
        <v>0</v>
      </c>
      <c r="AC49" s="412"/>
      <c r="AD49" s="412">
        <v>0</v>
      </c>
      <c r="AE49" s="412">
        <v>0</v>
      </c>
      <c r="AF49" s="412">
        <v>0</v>
      </c>
      <c r="AG49" s="412"/>
      <c r="AH49" s="412">
        <v>0</v>
      </c>
      <c r="AI49" s="412">
        <v>0</v>
      </c>
      <c r="AJ49" s="412">
        <v>0</v>
      </c>
      <c r="AK49" s="414" t="s">
        <v>463</v>
      </c>
      <c r="AL49" s="412">
        <v>0</v>
      </c>
      <c r="AM49" s="412">
        <v>0</v>
      </c>
      <c r="AN49" s="412">
        <v>0</v>
      </c>
      <c r="AO49" s="412"/>
      <c r="AP49" s="412">
        <v>0</v>
      </c>
      <c r="AQ49" s="412">
        <v>0</v>
      </c>
      <c r="AR49" s="412">
        <v>0</v>
      </c>
    </row>
    <row r="50" spans="1:44" s="410" customFormat="1" ht="9.95" customHeight="1">
      <c r="A50" s="414" t="s">
        <v>464</v>
      </c>
      <c r="B50" s="412">
        <v>31094.252</v>
      </c>
      <c r="C50" s="412">
        <v>1.994</v>
      </c>
      <c r="D50" s="412">
        <v>31096.247</v>
      </c>
      <c r="E50" s="412"/>
      <c r="F50" s="412">
        <v>40474.052</v>
      </c>
      <c r="G50" s="412">
        <v>0</v>
      </c>
      <c r="H50" s="412">
        <v>40474.052</v>
      </c>
      <c r="I50" s="412"/>
      <c r="J50" s="412">
        <v>47745.536</v>
      </c>
      <c r="K50" s="412">
        <v>5.005</v>
      </c>
      <c r="L50" s="412">
        <v>47750.542</v>
      </c>
      <c r="M50" s="414" t="s">
        <v>464</v>
      </c>
      <c r="N50" s="412">
        <v>23844.434</v>
      </c>
      <c r="O50" s="412">
        <v>0.538</v>
      </c>
      <c r="P50" s="412">
        <v>23844.972</v>
      </c>
      <c r="Q50" s="412"/>
      <c r="R50" s="412">
        <v>8385.417</v>
      </c>
      <c r="S50" s="412">
        <v>0</v>
      </c>
      <c r="T50" s="412">
        <v>8385.417</v>
      </c>
      <c r="U50" s="412"/>
      <c r="V50" s="412">
        <v>29881.798</v>
      </c>
      <c r="W50" s="412">
        <v>0</v>
      </c>
      <c r="X50" s="412">
        <v>29881.798</v>
      </c>
      <c r="Y50" s="414" t="s">
        <v>464</v>
      </c>
      <c r="Z50" s="412">
        <v>0</v>
      </c>
      <c r="AA50" s="412">
        <v>0</v>
      </c>
      <c r="AB50" s="412">
        <v>0</v>
      </c>
      <c r="AC50" s="412"/>
      <c r="AD50" s="412">
        <v>6152.01</v>
      </c>
      <c r="AE50" s="412">
        <v>2045.446</v>
      </c>
      <c r="AF50" s="412">
        <v>8197.456</v>
      </c>
      <c r="AG50" s="412"/>
      <c r="AH50" s="412">
        <v>7302.083</v>
      </c>
      <c r="AI50" s="412">
        <v>12.601</v>
      </c>
      <c r="AJ50" s="412">
        <v>7314.684</v>
      </c>
      <c r="AK50" s="414" t="s">
        <v>464</v>
      </c>
      <c r="AL50" s="412">
        <v>13636.396</v>
      </c>
      <c r="AM50" s="412">
        <v>858.463</v>
      </c>
      <c r="AN50" s="412">
        <v>14494.86</v>
      </c>
      <c r="AO50" s="412"/>
      <c r="AP50" s="412">
        <v>208515.97800000003</v>
      </c>
      <c r="AQ50" s="412">
        <v>2924.0469999999996</v>
      </c>
      <c r="AR50" s="412">
        <v>211440.028</v>
      </c>
    </row>
    <row r="51" spans="1:44" s="410" customFormat="1" ht="9.95" customHeight="1">
      <c r="A51" s="414" t="s">
        <v>465</v>
      </c>
      <c r="B51" s="412">
        <v>0</v>
      </c>
      <c r="C51" s="412">
        <v>0</v>
      </c>
      <c r="D51" s="412">
        <v>0</v>
      </c>
      <c r="E51" s="412"/>
      <c r="F51" s="412">
        <v>0</v>
      </c>
      <c r="G51" s="412">
        <v>0</v>
      </c>
      <c r="H51" s="412">
        <v>0</v>
      </c>
      <c r="I51" s="412"/>
      <c r="J51" s="412">
        <v>0</v>
      </c>
      <c r="K51" s="412">
        <v>0</v>
      </c>
      <c r="L51" s="412">
        <v>0</v>
      </c>
      <c r="M51" s="414" t="s">
        <v>465</v>
      </c>
      <c r="N51" s="412">
        <v>0</v>
      </c>
      <c r="O51" s="412">
        <v>0</v>
      </c>
      <c r="P51" s="412">
        <v>0</v>
      </c>
      <c r="Q51" s="412"/>
      <c r="R51" s="412">
        <v>0</v>
      </c>
      <c r="S51" s="412">
        <v>0</v>
      </c>
      <c r="T51" s="412">
        <v>0</v>
      </c>
      <c r="U51" s="412"/>
      <c r="V51" s="412">
        <v>0</v>
      </c>
      <c r="W51" s="412">
        <v>0</v>
      </c>
      <c r="X51" s="412">
        <v>0</v>
      </c>
      <c r="Y51" s="414" t="s">
        <v>465</v>
      </c>
      <c r="Z51" s="412">
        <v>0</v>
      </c>
      <c r="AA51" s="412">
        <v>0</v>
      </c>
      <c r="AB51" s="412">
        <v>0</v>
      </c>
      <c r="AC51" s="412"/>
      <c r="AD51" s="412">
        <v>0</v>
      </c>
      <c r="AE51" s="412">
        <v>0</v>
      </c>
      <c r="AF51" s="412">
        <v>0</v>
      </c>
      <c r="AG51" s="412"/>
      <c r="AH51" s="412">
        <v>0</v>
      </c>
      <c r="AI51" s="412">
        <v>0</v>
      </c>
      <c r="AJ51" s="412">
        <v>0</v>
      </c>
      <c r="AK51" s="414" t="s">
        <v>465</v>
      </c>
      <c r="AL51" s="412">
        <v>0</v>
      </c>
      <c r="AM51" s="412">
        <v>0</v>
      </c>
      <c r="AN51" s="412">
        <v>0</v>
      </c>
      <c r="AO51" s="412"/>
      <c r="AP51" s="412">
        <v>0</v>
      </c>
      <c r="AQ51" s="412">
        <v>0</v>
      </c>
      <c r="AR51" s="412">
        <v>0</v>
      </c>
    </row>
    <row r="52" spans="1:44" s="415" customFormat="1" ht="5.1" customHeight="1">
      <c r="A52" s="414"/>
      <c r="B52" s="412"/>
      <c r="C52" s="412"/>
      <c r="D52" s="412"/>
      <c r="E52" s="412"/>
      <c r="F52" s="412"/>
      <c r="G52" s="412"/>
      <c r="H52" s="412"/>
      <c r="I52" s="412"/>
      <c r="J52" s="412">
        <v>0</v>
      </c>
      <c r="K52" s="412">
        <v>0</v>
      </c>
      <c r="L52" s="412">
        <v>0</v>
      </c>
      <c r="M52" s="414"/>
      <c r="N52" s="412"/>
      <c r="O52" s="412"/>
      <c r="P52" s="412"/>
      <c r="Q52" s="412"/>
      <c r="R52" s="412"/>
      <c r="S52" s="412"/>
      <c r="T52" s="412"/>
      <c r="U52" s="412"/>
      <c r="V52" s="412">
        <v>0</v>
      </c>
      <c r="W52" s="412">
        <v>0</v>
      </c>
      <c r="X52" s="412">
        <v>0</v>
      </c>
      <c r="Y52" s="414"/>
      <c r="Z52" s="412"/>
      <c r="AA52" s="412"/>
      <c r="AB52" s="412"/>
      <c r="AC52" s="412"/>
      <c r="AD52" s="412"/>
      <c r="AE52" s="412"/>
      <c r="AF52" s="412"/>
      <c r="AG52" s="412"/>
      <c r="AH52" s="412">
        <v>0</v>
      </c>
      <c r="AI52" s="412">
        <v>0</v>
      </c>
      <c r="AJ52" s="412">
        <v>0</v>
      </c>
      <c r="AK52" s="414"/>
      <c r="AL52" s="412"/>
      <c r="AM52" s="412"/>
      <c r="AN52" s="412"/>
      <c r="AO52" s="412"/>
      <c r="AP52" s="412"/>
      <c r="AQ52" s="412"/>
      <c r="AR52" s="412"/>
    </row>
    <row r="53" spans="1:44" s="410" customFormat="1" ht="9.95" customHeight="1">
      <c r="A53" s="419" t="s">
        <v>466</v>
      </c>
      <c r="B53" s="417">
        <v>167.818</v>
      </c>
      <c r="C53" s="417">
        <v>0</v>
      </c>
      <c r="D53" s="417">
        <v>167.818</v>
      </c>
      <c r="E53" s="417"/>
      <c r="F53" s="417">
        <v>0</v>
      </c>
      <c r="G53" s="417">
        <v>0</v>
      </c>
      <c r="H53" s="417">
        <v>0</v>
      </c>
      <c r="I53" s="417"/>
      <c r="J53" s="417">
        <v>0</v>
      </c>
      <c r="K53" s="417">
        <v>0</v>
      </c>
      <c r="L53" s="417">
        <v>0</v>
      </c>
      <c r="M53" s="419" t="s">
        <v>466</v>
      </c>
      <c r="N53" s="417">
        <v>295.021</v>
      </c>
      <c r="O53" s="417">
        <v>0</v>
      </c>
      <c r="P53" s="417">
        <v>295.021</v>
      </c>
      <c r="Q53" s="417"/>
      <c r="R53" s="417">
        <v>139.078</v>
      </c>
      <c r="S53" s="417">
        <v>0</v>
      </c>
      <c r="T53" s="417">
        <v>139.078</v>
      </c>
      <c r="U53" s="417"/>
      <c r="V53" s="417">
        <v>0</v>
      </c>
      <c r="W53" s="417">
        <v>0</v>
      </c>
      <c r="X53" s="417">
        <v>0</v>
      </c>
      <c r="Y53" s="419" t="s">
        <v>466</v>
      </c>
      <c r="Z53" s="417">
        <v>0</v>
      </c>
      <c r="AA53" s="417">
        <v>0</v>
      </c>
      <c r="AB53" s="417">
        <v>0</v>
      </c>
      <c r="AC53" s="417"/>
      <c r="AD53" s="417">
        <v>0</v>
      </c>
      <c r="AE53" s="417">
        <v>0</v>
      </c>
      <c r="AF53" s="417">
        <v>0</v>
      </c>
      <c r="AG53" s="417"/>
      <c r="AH53" s="417">
        <v>64.212</v>
      </c>
      <c r="AI53" s="417">
        <v>0</v>
      </c>
      <c r="AJ53" s="417">
        <v>64.212</v>
      </c>
      <c r="AK53" s="419" t="s">
        <v>466</v>
      </c>
      <c r="AL53" s="417">
        <v>8008.466</v>
      </c>
      <c r="AM53" s="417">
        <v>0</v>
      </c>
      <c r="AN53" s="417">
        <v>8008.466</v>
      </c>
      <c r="AO53" s="417"/>
      <c r="AP53" s="417">
        <v>8674.595000000001</v>
      </c>
      <c r="AQ53" s="417">
        <v>0</v>
      </c>
      <c r="AR53" s="417">
        <v>8674.595000000001</v>
      </c>
    </row>
    <row r="54" spans="1:44" s="415" customFormat="1" ht="5.1" customHeight="1">
      <c r="A54" s="416"/>
      <c r="B54" s="417"/>
      <c r="C54" s="417"/>
      <c r="D54" s="417"/>
      <c r="E54" s="417"/>
      <c r="F54" s="417"/>
      <c r="G54" s="417"/>
      <c r="H54" s="417"/>
      <c r="I54" s="417"/>
      <c r="J54" s="417">
        <v>0</v>
      </c>
      <c r="K54" s="417">
        <v>0</v>
      </c>
      <c r="L54" s="417">
        <v>0</v>
      </c>
      <c r="M54" s="416"/>
      <c r="N54" s="417"/>
      <c r="O54" s="417"/>
      <c r="P54" s="417"/>
      <c r="Q54" s="417"/>
      <c r="R54" s="417"/>
      <c r="S54" s="417"/>
      <c r="T54" s="417"/>
      <c r="U54" s="417"/>
      <c r="V54" s="417">
        <v>0</v>
      </c>
      <c r="W54" s="417">
        <v>0</v>
      </c>
      <c r="X54" s="417">
        <v>0</v>
      </c>
      <c r="Y54" s="416"/>
      <c r="Z54" s="417"/>
      <c r="AA54" s="417"/>
      <c r="AB54" s="417"/>
      <c r="AC54" s="417"/>
      <c r="AD54" s="417"/>
      <c r="AE54" s="417"/>
      <c r="AF54" s="417"/>
      <c r="AG54" s="417"/>
      <c r="AH54" s="417">
        <v>0</v>
      </c>
      <c r="AI54" s="417">
        <v>0</v>
      </c>
      <c r="AJ54" s="417">
        <v>0</v>
      </c>
      <c r="AK54" s="416"/>
      <c r="AL54" s="417"/>
      <c r="AM54" s="417"/>
      <c r="AN54" s="417"/>
      <c r="AO54" s="417"/>
      <c r="AP54" s="417"/>
      <c r="AQ54" s="417"/>
      <c r="AR54" s="417"/>
    </row>
    <row r="55" spans="1:44" s="410" customFormat="1" ht="9.95" customHeight="1">
      <c r="A55" s="416" t="s">
        <v>467</v>
      </c>
      <c r="B55" s="417">
        <v>18000.806</v>
      </c>
      <c r="C55" s="417">
        <v>0</v>
      </c>
      <c r="D55" s="417">
        <v>18000.806</v>
      </c>
      <c r="E55" s="417"/>
      <c r="F55" s="417">
        <v>39983.264</v>
      </c>
      <c r="G55" s="417">
        <v>0</v>
      </c>
      <c r="H55" s="417">
        <v>39983.264</v>
      </c>
      <c r="I55" s="417"/>
      <c r="J55" s="417">
        <v>19199.148</v>
      </c>
      <c r="K55" s="417">
        <v>0</v>
      </c>
      <c r="L55" s="417">
        <v>19199.148</v>
      </c>
      <c r="M55" s="416" t="s">
        <v>467</v>
      </c>
      <c r="N55" s="417">
        <v>3361.37</v>
      </c>
      <c r="O55" s="417">
        <v>0</v>
      </c>
      <c r="P55" s="417">
        <v>3361.37</v>
      </c>
      <c r="Q55" s="417"/>
      <c r="R55" s="417">
        <v>14202.716</v>
      </c>
      <c r="S55" s="417">
        <v>0</v>
      </c>
      <c r="T55" s="417">
        <v>14202.716</v>
      </c>
      <c r="U55" s="417"/>
      <c r="V55" s="417">
        <v>8184.22</v>
      </c>
      <c r="W55" s="417">
        <v>0</v>
      </c>
      <c r="X55" s="417">
        <v>8184.22</v>
      </c>
      <c r="Y55" s="416" t="s">
        <v>467</v>
      </c>
      <c r="Z55" s="417">
        <v>0</v>
      </c>
      <c r="AA55" s="417">
        <v>0</v>
      </c>
      <c r="AB55" s="417">
        <v>0</v>
      </c>
      <c r="AC55" s="417"/>
      <c r="AD55" s="417">
        <v>1116.574</v>
      </c>
      <c r="AE55" s="417">
        <v>0</v>
      </c>
      <c r="AF55" s="417">
        <v>1116.574</v>
      </c>
      <c r="AG55" s="417"/>
      <c r="AH55" s="417">
        <v>13668.948</v>
      </c>
      <c r="AI55" s="417">
        <v>0</v>
      </c>
      <c r="AJ55" s="417">
        <v>13668.948</v>
      </c>
      <c r="AK55" s="416" t="s">
        <v>467</v>
      </c>
      <c r="AL55" s="417">
        <v>74427.765</v>
      </c>
      <c r="AM55" s="417">
        <v>0</v>
      </c>
      <c r="AN55" s="417">
        <v>74427.765</v>
      </c>
      <c r="AO55" s="417"/>
      <c r="AP55" s="417">
        <v>192144.811</v>
      </c>
      <c r="AQ55" s="417">
        <v>0</v>
      </c>
      <c r="AR55" s="417">
        <v>192144.811</v>
      </c>
    </row>
    <row r="56" spans="1:44" s="415" customFormat="1" ht="5.1" customHeight="1">
      <c r="A56" s="420"/>
      <c r="B56" s="417"/>
      <c r="C56" s="417"/>
      <c r="D56" s="417"/>
      <c r="E56" s="417"/>
      <c r="F56" s="417"/>
      <c r="G56" s="417"/>
      <c r="H56" s="417"/>
      <c r="I56" s="417"/>
      <c r="J56" s="417">
        <v>0</v>
      </c>
      <c r="K56" s="417">
        <v>0</v>
      </c>
      <c r="L56" s="417">
        <v>0</v>
      </c>
      <c r="M56" s="420"/>
      <c r="N56" s="417"/>
      <c r="O56" s="417"/>
      <c r="P56" s="417"/>
      <c r="Q56" s="417"/>
      <c r="R56" s="417"/>
      <c r="S56" s="417"/>
      <c r="T56" s="417"/>
      <c r="U56" s="417"/>
      <c r="V56" s="417">
        <v>0</v>
      </c>
      <c r="W56" s="417">
        <v>0</v>
      </c>
      <c r="X56" s="417">
        <v>0</v>
      </c>
      <c r="Y56" s="420"/>
      <c r="Z56" s="417"/>
      <c r="AA56" s="417"/>
      <c r="AB56" s="417"/>
      <c r="AC56" s="417"/>
      <c r="AD56" s="417"/>
      <c r="AE56" s="417"/>
      <c r="AF56" s="417"/>
      <c r="AG56" s="417"/>
      <c r="AH56" s="417">
        <v>0</v>
      </c>
      <c r="AI56" s="417">
        <v>0</v>
      </c>
      <c r="AJ56" s="417">
        <v>0</v>
      </c>
      <c r="AK56" s="420"/>
      <c r="AL56" s="417"/>
      <c r="AM56" s="417"/>
      <c r="AN56" s="417"/>
      <c r="AO56" s="417"/>
      <c r="AP56" s="417"/>
      <c r="AQ56" s="417"/>
      <c r="AR56" s="417"/>
    </row>
    <row r="57" spans="1:44" s="410" customFormat="1" ht="9.95" customHeight="1">
      <c r="A57" s="416" t="s">
        <v>468</v>
      </c>
      <c r="B57" s="417">
        <v>230734.285</v>
      </c>
      <c r="C57" s="417">
        <v>960.588</v>
      </c>
      <c r="D57" s="417">
        <v>231694.873</v>
      </c>
      <c r="E57" s="417"/>
      <c r="F57" s="417">
        <v>143494.732</v>
      </c>
      <c r="G57" s="417">
        <v>0.853</v>
      </c>
      <c r="H57" s="417">
        <v>143495.585</v>
      </c>
      <c r="I57" s="417"/>
      <c r="J57" s="417">
        <v>51852.711</v>
      </c>
      <c r="K57" s="417">
        <v>20.52</v>
      </c>
      <c r="L57" s="417">
        <v>51873.232</v>
      </c>
      <c r="M57" s="416" t="s">
        <v>468</v>
      </c>
      <c r="N57" s="417">
        <v>81162.888</v>
      </c>
      <c r="O57" s="417">
        <v>1546.939</v>
      </c>
      <c r="P57" s="417">
        <v>82709.828</v>
      </c>
      <c r="Q57" s="417"/>
      <c r="R57" s="417">
        <v>29111.473</v>
      </c>
      <c r="S57" s="417">
        <v>1466.155</v>
      </c>
      <c r="T57" s="417">
        <v>30577.629</v>
      </c>
      <c r="U57" s="417"/>
      <c r="V57" s="417">
        <v>53113.083</v>
      </c>
      <c r="W57" s="417">
        <v>3250.008</v>
      </c>
      <c r="X57" s="417">
        <v>56363.092</v>
      </c>
      <c r="Y57" s="416" t="s">
        <v>468</v>
      </c>
      <c r="Z57" s="417">
        <v>2151.777</v>
      </c>
      <c r="AA57" s="417">
        <v>0</v>
      </c>
      <c r="AB57" s="417">
        <v>2151.777</v>
      </c>
      <c r="AC57" s="417"/>
      <c r="AD57" s="417">
        <v>59609.743</v>
      </c>
      <c r="AE57" s="417">
        <v>1533.152</v>
      </c>
      <c r="AF57" s="417">
        <v>61142.895</v>
      </c>
      <c r="AG57" s="417"/>
      <c r="AH57" s="417">
        <v>13967.03</v>
      </c>
      <c r="AI57" s="417">
        <v>464.127</v>
      </c>
      <c r="AJ57" s="417">
        <v>14431.158</v>
      </c>
      <c r="AK57" s="416" t="s">
        <v>468</v>
      </c>
      <c r="AL57" s="417">
        <v>73616.113</v>
      </c>
      <c r="AM57" s="417">
        <v>1098.104</v>
      </c>
      <c r="AN57" s="417">
        <v>74714.218</v>
      </c>
      <c r="AO57" s="417"/>
      <c r="AP57" s="417">
        <v>738813.8350000001</v>
      </c>
      <c r="AQ57" s="417">
        <v>10340.446</v>
      </c>
      <c r="AR57" s="417">
        <v>749154.287</v>
      </c>
    </row>
    <row r="58" spans="1:44" s="415" customFormat="1" ht="5.1" customHeight="1">
      <c r="A58" s="416"/>
      <c r="B58" s="417"/>
      <c r="C58" s="417"/>
      <c r="D58" s="417"/>
      <c r="E58" s="417"/>
      <c r="F58" s="417"/>
      <c r="G58" s="417"/>
      <c r="H58" s="417"/>
      <c r="I58" s="417"/>
      <c r="J58" s="417">
        <v>0</v>
      </c>
      <c r="K58" s="417">
        <v>0</v>
      </c>
      <c r="L58" s="417">
        <v>0</v>
      </c>
      <c r="M58" s="416"/>
      <c r="N58" s="417"/>
      <c r="O58" s="417"/>
      <c r="P58" s="417"/>
      <c r="Q58" s="417"/>
      <c r="R58" s="417"/>
      <c r="S58" s="417"/>
      <c r="T58" s="417"/>
      <c r="U58" s="417"/>
      <c r="V58" s="417">
        <v>0</v>
      </c>
      <c r="W58" s="417">
        <v>0</v>
      </c>
      <c r="X58" s="417">
        <v>0</v>
      </c>
      <c r="Y58" s="416"/>
      <c r="Z58" s="417"/>
      <c r="AA58" s="417"/>
      <c r="AB58" s="417"/>
      <c r="AC58" s="417"/>
      <c r="AD58" s="417"/>
      <c r="AE58" s="417"/>
      <c r="AF58" s="417"/>
      <c r="AG58" s="417"/>
      <c r="AH58" s="417">
        <v>0</v>
      </c>
      <c r="AI58" s="417">
        <v>0</v>
      </c>
      <c r="AJ58" s="417">
        <v>0</v>
      </c>
      <c r="AK58" s="416"/>
      <c r="AL58" s="417"/>
      <c r="AM58" s="417"/>
      <c r="AN58" s="417"/>
      <c r="AO58" s="417"/>
      <c r="AP58" s="417"/>
      <c r="AQ58" s="417"/>
      <c r="AR58" s="417"/>
    </row>
    <row r="59" spans="1:44" s="410" customFormat="1" ht="12.75" customHeight="1">
      <c r="A59" s="408" t="s">
        <v>469</v>
      </c>
      <c r="B59" s="417">
        <v>2646165.553</v>
      </c>
      <c r="C59" s="417">
        <v>89491.409</v>
      </c>
      <c r="D59" s="417">
        <v>2735656.963</v>
      </c>
      <c r="E59" s="417"/>
      <c r="F59" s="417">
        <v>3767773.502</v>
      </c>
      <c r="G59" s="417">
        <v>36663.138</v>
      </c>
      <c r="H59" s="417">
        <v>3804436.64</v>
      </c>
      <c r="I59" s="417"/>
      <c r="J59" s="417">
        <v>2464781.319</v>
      </c>
      <c r="K59" s="417">
        <v>45131.445</v>
      </c>
      <c r="L59" s="417">
        <v>2509912.764</v>
      </c>
      <c r="M59" s="408" t="s">
        <v>469</v>
      </c>
      <c r="N59" s="417">
        <v>1277009.833</v>
      </c>
      <c r="O59" s="417">
        <v>4844.179</v>
      </c>
      <c r="P59" s="417">
        <v>1281854.013</v>
      </c>
      <c r="Q59" s="417"/>
      <c r="R59" s="417">
        <v>396006.365</v>
      </c>
      <c r="S59" s="417">
        <v>3202.982</v>
      </c>
      <c r="T59" s="417">
        <v>399209.347</v>
      </c>
      <c r="U59" s="417"/>
      <c r="V59" s="417">
        <v>2073291.867</v>
      </c>
      <c r="W59" s="417">
        <v>11148.555</v>
      </c>
      <c r="X59" s="417">
        <v>2084440.422</v>
      </c>
      <c r="Y59" s="408" t="s">
        <v>469</v>
      </c>
      <c r="Z59" s="417">
        <v>20629.948</v>
      </c>
      <c r="AA59" s="417">
        <v>863.856</v>
      </c>
      <c r="AB59" s="417">
        <v>21493.805</v>
      </c>
      <c r="AC59" s="417"/>
      <c r="AD59" s="417">
        <v>751453.003</v>
      </c>
      <c r="AE59" s="417">
        <v>350112.202</v>
      </c>
      <c r="AF59" s="417">
        <v>1101565.205</v>
      </c>
      <c r="AG59" s="417"/>
      <c r="AH59" s="417">
        <v>713103.298</v>
      </c>
      <c r="AI59" s="417">
        <v>6110.904</v>
      </c>
      <c r="AJ59" s="417">
        <v>719214.203</v>
      </c>
      <c r="AK59" s="408" t="s">
        <v>469</v>
      </c>
      <c r="AL59" s="417">
        <v>931979.761</v>
      </c>
      <c r="AM59" s="417">
        <v>51751.89</v>
      </c>
      <c r="AN59" s="417">
        <v>983731.652</v>
      </c>
      <c r="AO59" s="417"/>
      <c r="AP59" s="417">
        <v>15042194.449000003</v>
      </c>
      <c r="AQ59" s="417">
        <v>599320.5599999999</v>
      </c>
      <c r="AR59" s="417">
        <v>15641515.014</v>
      </c>
    </row>
    <row r="60" spans="1:44" s="415" customFormat="1" ht="2.45" customHeight="1">
      <c r="A60" s="421"/>
      <c r="B60" s="422"/>
      <c r="C60" s="422"/>
      <c r="D60" s="422"/>
      <c r="E60" s="422"/>
      <c r="F60" s="422"/>
      <c r="G60" s="422"/>
      <c r="H60" s="422"/>
      <c r="I60" s="422"/>
      <c r="J60" s="422"/>
      <c r="K60" s="422"/>
      <c r="L60" s="422"/>
      <c r="M60" s="421"/>
      <c r="N60" s="422"/>
      <c r="O60" s="422"/>
      <c r="P60" s="422"/>
      <c r="Q60" s="422"/>
      <c r="R60" s="422"/>
      <c r="S60" s="422"/>
      <c r="T60" s="422"/>
      <c r="U60" s="422"/>
      <c r="V60" s="422"/>
      <c r="W60" s="422"/>
      <c r="X60" s="422"/>
      <c r="Y60" s="421"/>
      <c r="Z60" s="422"/>
      <c r="AA60" s="422"/>
      <c r="AB60" s="422"/>
      <c r="AC60" s="422"/>
      <c r="AD60" s="422"/>
      <c r="AE60" s="422"/>
      <c r="AF60" s="422"/>
      <c r="AG60" s="422"/>
      <c r="AH60" s="422"/>
      <c r="AI60" s="422"/>
      <c r="AJ60" s="422"/>
      <c r="AK60" s="421"/>
      <c r="AL60" s="422"/>
      <c r="AM60" s="422"/>
      <c r="AN60" s="422"/>
      <c r="AO60" s="422"/>
      <c r="AP60" s="422"/>
      <c r="AQ60" s="422"/>
      <c r="AR60" s="422"/>
    </row>
    <row r="61" spans="1:44" s="385" customFormat="1" ht="7.5" customHeight="1" thickBot="1">
      <c r="A61" s="423"/>
      <c r="B61" s="424"/>
      <c r="C61" s="424"/>
      <c r="D61" s="424"/>
      <c r="E61" s="424"/>
      <c r="F61" s="424"/>
      <c r="G61" s="424"/>
      <c r="H61" s="424"/>
      <c r="I61" s="424"/>
      <c r="J61" s="424"/>
      <c r="K61" s="424"/>
      <c r="L61" s="424"/>
      <c r="M61" s="425"/>
      <c r="N61" s="424"/>
      <c r="O61" s="424"/>
      <c r="P61" s="424"/>
      <c r="Q61" s="426"/>
      <c r="R61" s="424"/>
      <c r="S61" s="424"/>
      <c r="T61" s="424"/>
      <c r="U61" s="424"/>
      <c r="V61" s="424"/>
      <c r="W61" s="424"/>
      <c r="X61" s="424"/>
      <c r="Y61" s="425"/>
      <c r="Z61" s="424"/>
      <c r="AA61" s="424"/>
      <c r="AB61" s="424"/>
      <c r="AC61" s="426"/>
      <c r="AD61" s="424"/>
      <c r="AE61" s="424"/>
      <c r="AF61" s="424"/>
      <c r="AG61" s="424"/>
      <c r="AH61" s="424"/>
      <c r="AI61" s="424"/>
      <c r="AJ61" s="424"/>
      <c r="AK61" s="425"/>
      <c r="AL61" s="424"/>
      <c r="AM61" s="424"/>
      <c r="AN61" s="424"/>
      <c r="AO61" s="424"/>
      <c r="AP61" s="424"/>
      <c r="AQ61" s="424"/>
      <c r="AR61" s="424"/>
    </row>
    <row r="62" spans="1:44" s="432" customFormat="1" ht="15.75" customHeight="1" thickTop="1">
      <c r="A62" s="427" t="s">
        <v>470</v>
      </c>
      <c r="B62" s="417"/>
      <c r="C62" s="417"/>
      <c r="D62" s="417"/>
      <c r="E62" s="428"/>
      <c r="F62" s="417"/>
      <c r="G62" s="417"/>
      <c r="H62" s="417"/>
      <c r="I62" s="417"/>
      <c r="J62" s="417"/>
      <c r="K62" s="417"/>
      <c r="L62" s="417"/>
      <c r="M62" s="429" t="s">
        <v>470</v>
      </c>
      <c r="N62" s="417"/>
      <c r="O62" s="417"/>
      <c r="P62" s="417"/>
      <c r="Q62" s="430"/>
      <c r="R62" s="417"/>
      <c r="S62" s="417"/>
      <c r="T62" s="417"/>
      <c r="U62" s="417"/>
      <c r="V62" s="417"/>
      <c r="W62" s="417"/>
      <c r="X62" s="417"/>
      <c r="Y62" s="429" t="s">
        <v>470</v>
      </c>
      <c r="Z62" s="417"/>
      <c r="AA62" s="417"/>
      <c r="AB62" s="417"/>
      <c r="AC62" s="431"/>
      <c r="AD62" s="417"/>
      <c r="AE62" s="417"/>
      <c r="AF62" s="417"/>
      <c r="AG62" s="417"/>
      <c r="AH62" s="417"/>
      <c r="AI62" s="417"/>
      <c r="AJ62" s="417"/>
      <c r="AK62" s="429" t="s">
        <v>470</v>
      </c>
      <c r="AL62" s="417"/>
      <c r="AM62" s="417"/>
      <c r="AN62" s="417"/>
      <c r="AO62" s="417"/>
      <c r="AP62" s="417"/>
      <c r="AQ62" s="417"/>
      <c r="AR62" s="417"/>
    </row>
    <row r="63" spans="1:44" s="432" customFormat="1" ht="12" customHeight="1">
      <c r="A63" s="433"/>
      <c r="B63" s="417"/>
      <c r="C63" s="417"/>
      <c r="D63" s="417"/>
      <c r="E63" s="428"/>
      <c r="F63" s="428"/>
      <c r="G63" s="428"/>
      <c r="H63" s="428"/>
      <c r="I63" s="428"/>
      <c r="J63" s="428"/>
      <c r="K63" s="428"/>
      <c r="L63" s="428"/>
      <c r="M63" s="429"/>
      <c r="N63" s="430"/>
      <c r="O63" s="430"/>
      <c r="P63" s="430"/>
      <c r="Q63" s="430"/>
      <c r="R63" s="430"/>
      <c r="S63" s="430"/>
      <c r="T63" s="430"/>
      <c r="U63" s="430"/>
      <c r="V63" s="430"/>
      <c r="W63" s="430"/>
      <c r="X63" s="430"/>
      <c r="Y63" s="429"/>
      <c r="Z63" s="431"/>
      <c r="AA63" s="431"/>
      <c r="AB63" s="431"/>
      <c r="AC63" s="431"/>
      <c r="AD63" s="431"/>
      <c r="AE63" s="431"/>
      <c r="AF63" s="428"/>
      <c r="AG63" s="428"/>
      <c r="AH63" s="428"/>
      <c r="AI63" s="428"/>
      <c r="AJ63" s="428"/>
      <c r="AK63" s="429"/>
      <c r="AL63" s="431"/>
      <c r="AM63" s="431"/>
      <c r="AN63" s="431"/>
      <c r="AO63" s="431"/>
      <c r="AP63" s="431"/>
      <c r="AQ63" s="431"/>
      <c r="AR63" s="431"/>
    </row>
    <row r="64" spans="1:44" s="439" customFormat="1" ht="11.25" customHeight="1">
      <c r="A64" s="434"/>
      <c r="B64" s="435"/>
      <c r="C64" s="435"/>
      <c r="D64" s="435"/>
      <c r="E64" s="435"/>
      <c r="F64" s="435"/>
      <c r="G64" s="435"/>
      <c r="H64" s="435"/>
      <c r="I64" s="435"/>
      <c r="J64" s="435"/>
      <c r="K64" s="435"/>
      <c r="L64" s="435"/>
      <c r="M64" s="429"/>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29"/>
      <c r="AL64" s="438"/>
      <c r="AM64" s="438"/>
      <c r="AN64" s="438"/>
      <c r="AO64" s="438"/>
      <c r="AP64" s="438"/>
      <c r="AQ64" s="438"/>
      <c r="AR64" s="438"/>
    </row>
    <row r="65" spans="1:44" s="385" customFormat="1" ht="0.75" customHeight="1" hidden="1">
      <c r="A65" s="440"/>
      <c r="B65" s="440"/>
      <c r="C65" s="440"/>
      <c r="D65" s="440"/>
      <c r="E65" s="440"/>
      <c r="F65" s="440"/>
      <c r="G65" s="440"/>
      <c r="H65" s="440"/>
      <c r="I65" s="440"/>
      <c r="J65" s="440"/>
      <c r="K65" s="440"/>
      <c r="L65" s="440"/>
      <c r="M65" s="441"/>
      <c r="N65" s="442"/>
      <c r="O65" s="442"/>
      <c r="P65" s="442"/>
      <c r="Q65" s="442"/>
      <c r="R65" s="442"/>
      <c r="S65" s="442"/>
      <c r="T65" s="442"/>
      <c r="U65" s="442"/>
      <c r="V65" s="442"/>
      <c r="W65" s="442"/>
      <c r="X65" s="442"/>
      <c r="Y65" s="441"/>
      <c r="Z65" s="443"/>
      <c r="AA65" s="443"/>
      <c r="AB65" s="443"/>
      <c r="AC65" s="443"/>
      <c r="AD65" s="443"/>
      <c r="AE65" s="443"/>
      <c r="AF65" s="443"/>
      <c r="AG65" s="443"/>
      <c r="AH65" s="443"/>
      <c r="AI65" s="443"/>
      <c r="AJ65" s="443"/>
      <c r="AK65" s="444"/>
      <c r="AL65" s="443"/>
      <c r="AM65" s="443"/>
      <c r="AN65" s="443"/>
      <c r="AO65" s="443"/>
      <c r="AP65" s="443"/>
      <c r="AQ65" s="443"/>
      <c r="AR65" s="443"/>
    </row>
    <row r="66" spans="1:44" s="385" customFormat="1" ht="0.75" customHeight="1">
      <c r="A66" s="440"/>
      <c r="B66" s="440"/>
      <c r="C66" s="440"/>
      <c r="D66" s="440"/>
      <c r="E66" s="440"/>
      <c r="F66" s="440"/>
      <c r="G66" s="440"/>
      <c r="H66" s="440"/>
      <c r="I66" s="440"/>
      <c r="J66" s="440"/>
      <c r="K66" s="440"/>
      <c r="L66" s="440"/>
      <c r="M66" s="444"/>
      <c r="N66" s="442"/>
      <c r="O66" s="442"/>
      <c r="P66" s="442"/>
      <c r="Q66" s="442"/>
      <c r="R66" s="442"/>
      <c r="S66" s="442"/>
      <c r="T66" s="442"/>
      <c r="U66" s="442"/>
      <c r="V66" s="442"/>
      <c r="W66" s="442"/>
      <c r="X66" s="442"/>
      <c r="Y66" s="441"/>
      <c r="Z66" s="443"/>
      <c r="AA66" s="443"/>
      <c r="AB66" s="444"/>
      <c r="AC66" s="444"/>
      <c r="AD66" s="443"/>
      <c r="AE66" s="443"/>
      <c r="AF66" s="443"/>
      <c r="AG66" s="443"/>
      <c r="AH66" s="443"/>
      <c r="AI66" s="443"/>
      <c r="AJ66" s="443"/>
      <c r="AK66" s="444"/>
      <c r="AL66" s="443"/>
      <c r="AM66" s="443"/>
      <c r="AN66" s="443"/>
      <c r="AO66" s="443"/>
      <c r="AP66" s="443"/>
      <c r="AQ66" s="443"/>
      <c r="AR66" s="443"/>
    </row>
    <row r="67" spans="1:44" s="385" customFormat="1" ht="0.75" customHeight="1">
      <c r="A67" s="445"/>
      <c r="B67" s="446"/>
      <c r="C67" s="446"/>
      <c r="D67" s="445"/>
      <c r="E67" s="445"/>
      <c r="F67" s="445"/>
      <c r="G67" s="445"/>
      <c r="H67" s="445"/>
      <c r="I67" s="445"/>
      <c r="J67" s="445"/>
      <c r="K67" s="445"/>
      <c r="L67" s="445"/>
      <c r="M67" s="447"/>
      <c r="N67" s="448"/>
      <c r="O67" s="448"/>
      <c r="P67" s="448"/>
      <c r="Q67" s="448"/>
      <c r="R67" s="448"/>
      <c r="S67" s="448"/>
      <c r="T67" s="448"/>
      <c r="U67" s="448"/>
      <c r="V67" s="448"/>
      <c r="W67" s="448"/>
      <c r="X67" s="448"/>
      <c r="Y67" s="447"/>
      <c r="Z67" s="449"/>
      <c r="AA67" s="449"/>
      <c r="AB67" s="450"/>
      <c r="AC67" s="450"/>
      <c r="AD67" s="450"/>
      <c r="AE67" s="450"/>
      <c r="AF67" s="450"/>
      <c r="AG67" s="450"/>
      <c r="AH67" s="450"/>
      <c r="AI67" s="450"/>
      <c r="AJ67" s="450"/>
      <c r="AK67" s="447"/>
      <c r="AL67" s="450"/>
      <c r="AM67" s="450"/>
      <c r="AN67" s="450"/>
      <c r="AO67" s="450"/>
      <c r="AP67" s="449"/>
      <c r="AQ67" s="449"/>
      <c r="AR67" s="449"/>
    </row>
    <row r="68" spans="1:44" s="386" customFormat="1" ht="27" customHeight="1">
      <c r="A68" s="1281" t="s">
        <v>418</v>
      </c>
      <c r="B68" s="1281"/>
      <c r="C68" s="1281"/>
      <c r="D68" s="1281"/>
      <c r="E68" s="1281"/>
      <c r="F68" s="1281"/>
      <c r="G68" s="1281"/>
      <c r="H68" s="1281"/>
      <c r="I68" s="1281"/>
      <c r="J68" s="1281"/>
      <c r="K68" s="1281"/>
      <c r="L68" s="1281"/>
      <c r="M68" s="1281" t="s">
        <v>418</v>
      </c>
      <c r="N68" s="1281"/>
      <c r="O68" s="1281"/>
      <c r="P68" s="1281"/>
      <c r="Q68" s="1281"/>
      <c r="R68" s="1281"/>
      <c r="S68" s="1281"/>
      <c r="T68" s="1281"/>
      <c r="U68" s="1281"/>
      <c r="V68" s="1281"/>
      <c r="W68" s="1281"/>
      <c r="X68" s="1281"/>
      <c r="Y68" s="1281" t="s">
        <v>418</v>
      </c>
      <c r="Z68" s="1281"/>
      <c r="AA68" s="1281"/>
      <c r="AB68" s="1281"/>
      <c r="AC68" s="1281"/>
      <c r="AD68" s="1281"/>
      <c r="AE68" s="1281"/>
      <c r="AF68" s="1281"/>
      <c r="AG68" s="1281"/>
      <c r="AH68" s="1281"/>
      <c r="AI68" s="1281"/>
      <c r="AJ68" s="1281"/>
      <c r="AK68" s="1281" t="s">
        <v>418</v>
      </c>
      <c r="AL68" s="1281"/>
      <c r="AM68" s="1281"/>
      <c r="AN68" s="1281"/>
      <c r="AO68" s="1281"/>
      <c r="AP68" s="1281"/>
      <c r="AQ68" s="1281"/>
      <c r="AR68" s="1281"/>
    </row>
    <row r="69" spans="1:44" s="387" customFormat="1" ht="18" customHeight="1">
      <c r="A69" s="1276">
        <v>44681</v>
      </c>
      <c r="B69" s="1276"/>
      <c r="C69" s="1276"/>
      <c r="D69" s="1276"/>
      <c r="E69" s="1276"/>
      <c r="F69" s="1276"/>
      <c r="G69" s="1276"/>
      <c r="H69" s="1276"/>
      <c r="I69" s="1276"/>
      <c r="J69" s="1276"/>
      <c r="K69" s="1276"/>
      <c r="L69" s="1276"/>
      <c r="M69" s="1276">
        <v>44681</v>
      </c>
      <c r="N69" s="1276"/>
      <c r="O69" s="1276"/>
      <c r="P69" s="1276"/>
      <c r="Q69" s="1276"/>
      <c r="R69" s="1276"/>
      <c r="S69" s="1276"/>
      <c r="T69" s="1276"/>
      <c r="U69" s="1276"/>
      <c r="V69" s="1276"/>
      <c r="W69" s="1276"/>
      <c r="X69" s="1276"/>
      <c r="Y69" s="1277">
        <v>44681</v>
      </c>
      <c r="Z69" s="1277"/>
      <c r="AA69" s="1277"/>
      <c r="AB69" s="1277"/>
      <c r="AC69" s="1277"/>
      <c r="AD69" s="1277"/>
      <c r="AE69" s="1277"/>
      <c r="AF69" s="1277"/>
      <c r="AG69" s="1277"/>
      <c r="AH69" s="1277"/>
      <c r="AI69" s="1277"/>
      <c r="AJ69" s="1277"/>
      <c r="AK69" s="1277">
        <v>44681</v>
      </c>
      <c r="AL69" s="1277"/>
      <c r="AM69" s="1277"/>
      <c r="AN69" s="1277"/>
      <c r="AO69" s="1277"/>
      <c r="AP69" s="1277"/>
      <c r="AQ69" s="1277"/>
      <c r="AR69" s="1277"/>
    </row>
    <row r="70" spans="1:44" s="388" customFormat="1" ht="15" customHeight="1">
      <c r="A70" s="1278" t="s">
        <v>419</v>
      </c>
      <c r="B70" s="1278"/>
      <c r="C70" s="1278"/>
      <c r="D70" s="1278"/>
      <c r="E70" s="1278"/>
      <c r="F70" s="1278"/>
      <c r="G70" s="1278"/>
      <c r="H70" s="1278"/>
      <c r="I70" s="1278"/>
      <c r="J70" s="1278"/>
      <c r="K70" s="1278"/>
      <c r="L70" s="1278"/>
      <c r="M70" s="1278" t="s">
        <v>419</v>
      </c>
      <c r="N70" s="1278"/>
      <c r="O70" s="1278"/>
      <c r="P70" s="1278"/>
      <c r="Q70" s="1278"/>
      <c r="R70" s="1278"/>
      <c r="S70" s="1278"/>
      <c r="T70" s="1278"/>
      <c r="U70" s="1278"/>
      <c r="V70" s="1278"/>
      <c r="W70" s="1278"/>
      <c r="X70" s="1278"/>
      <c r="Y70" s="1278" t="s">
        <v>419</v>
      </c>
      <c r="Z70" s="1278"/>
      <c r="AA70" s="1278"/>
      <c r="AB70" s="1278"/>
      <c r="AC70" s="1278"/>
      <c r="AD70" s="1278"/>
      <c r="AE70" s="1278"/>
      <c r="AF70" s="1278"/>
      <c r="AG70" s="1278"/>
      <c r="AH70" s="1278"/>
      <c r="AI70" s="1278"/>
      <c r="AJ70" s="1278"/>
      <c r="AK70" s="1278" t="s">
        <v>419</v>
      </c>
      <c r="AL70" s="1278"/>
      <c r="AM70" s="1278"/>
      <c r="AN70" s="1278"/>
      <c r="AO70" s="1278"/>
      <c r="AP70" s="1278"/>
      <c r="AQ70" s="1278"/>
      <c r="AR70" s="1278"/>
    </row>
    <row r="71" spans="1:44" s="385" customFormat="1" ht="3.95" customHeight="1" thickBot="1">
      <c r="A71" s="451"/>
      <c r="B71" s="452"/>
      <c r="C71" s="451"/>
      <c r="D71" s="451"/>
      <c r="E71" s="451"/>
      <c r="F71" s="451"/>
      <c r="G71" s="451"/>
      <c r="H71" s="451"/>
      <c r="I71" s="451"/>
      <c r="J71" s="451"/>
      <c r="K71" s="451"/>
      <c r="L71" s="451"/>
      <c r="M71" s="394"/>
      <c r="N71" s="453"/>
      <c r="O71" s="453"/>
      <c r="P71" s="453"/>
      <c r="Q71" s="453"/>
      <c r="R71" s="453"/>
      <c r="S71" s="453"/>
      <c r="T71" s="453"/>
      <c r="U71" s="453"/>
      <c r="V71" s="453"/>
      <c r="W71" s="453"/>
      <c r="X71" s="453"/>
      <c r="Y71" s="394"/>
      <c r="Z71" s="454"/>
      <c r="AA71" s="395"/>
      <c r="AB71" s="455"/>
      <c r="AC71" s="455"/>
      <c r="AD71" s="394"/>
      <c r="AE71" s="394"/>
      <c r="AF71" s="394"/>
      <c r="AG71" s="394"/>
      <c r="AH71" s="394"/>
      <c r="AI71" s="394"/>
      <c r="AJ71" s="394"/>
      <c r="AK71" s="394"/>
      <c r="AL71" s="394"/>
      <c r="AM71" s="394"/>
      <c r="AN71" s="394"/>
      <c r="AO71" s="394"/>
      <c r="AP71" s="394"/>
      <c r="AQ71" s="394"/>
      <c r="AR71" s="393"/>
    </row>
    <row r="72" spans="1:44" s="385" customFormat="1" ht="29.25" customHeight="1" thickTop="1">
      <c r="A72" s="1274" t="s">
        <v>471</v>
      </c>
      <c r="B72" s="1273" t="s">
        <v>28</v>
      </c>
      <c r="C72" s="1273"/>
      <c r="D72" s="1273"/>
      <c r="E72" s="396"/>
      <c r="F72" s="1273" t="s">
        <v>29</v>
      </c>
      <c r="G72" s="1273"/>
      <c r="H72" s="1273"/>
      <c r="I72" s="397"/>
      <c r="J72" s="1273" t="s">
        <v>30</v>
      </c>
      <c r="K72" s="1273"/>
      <c r="L72" s="1273"/>
      <c r="M72" s="1274" t="s">
        <v>471</v>
      </c>
      <c r="N72" s="1273" t="s">
        <v>421</v>
      </c>
      <c r="O72" s="1273"/>
      <c r="P72" s="1273"/>
      <c r="Q72" s="398"/>
      <c r="R72" s="1273" t="s">
        <v>32</v>
      </c>
      <c r="S72" s="1273"/>
      <c r="T72" s="1273"/>
      <c r="U72" s="397"/>
      <c r="V72" s="1273" t="s">
        <v>33</v>
      </c>
      <c r="W72" s="1273"/>
      <c r="X72" s="1273"/>
      <c r="Y72" s="1274" t="s">
        <v>471</v>
      </c>
      <c r="Z72" s="1273" t="s">
        <v>422</v>
      </c>
      <c r="AA72" s="1273"/>
      <c r="AB72" s="1273"/>
      <c r="AC72" s="398"/>
      <c r="AD72" s="1273" t="s">
        <v>423</v>
      </c>
      <c r="AE72" s="1273"/>
      <c r="AF72" s="1273"/>
      <c r="AG72" s="397"/>
      <c r="AH72" s="1273" t="s">
        <v>424</v>
      </c>
      <c r="AI72" s="1273"/>
      <c r="AJ72" s="1273"/>
      <c r="AK72" s="1274" t="s">
        <v>471</v>
      </c>
      <c r="AL72" s="1273" t="s">
        <v>37</v>
      </c>
      <c r="AM72" s="1273"/>
      <c r="AN72" s="1273"/>
      <c r="AO72" s="399"/>
      <c r="AP72" s="1272" t="s">
        <v>425</v>
      </c>
      <c r="AQ72" s="1272"/>
      <c r="AR72" s="1272"/>
    </row>
    <row r="73" spans="1:44" s="385" customFormat="1" ht="12" customHeight="1">
      <c r="A73" s="1275"/>
      <c r="B73" s="456" t="s">
        <v>426</v>
      </c>
      <c r="C73" s="457" t="s">
        <v>427</v>
      </c>
      <c r="D73" s="457" t="s">
        <v>428</v>
      </c>
      <c r="E73" s="456"/>
      <c r="F73" s="457" t="s">
        <v>426</v>
      </c>
      <c r="G73" s="457" t="s">
        <v>427</v>
      </c>
      <c r="H73" s="457" t="s">
        <v>428</v>
      </c>
      <c r="I73" s="456"/>
      <c r="J73" s="403" t="s">
        <v>426</v>
      </c>
      <c r="K73" s="404" t="s">
        <v>427</v>
      </c>
      <c r="L73" s="403" t="s">
        <v>428</v>
      </c>
      <c r="M73" s="1275"/>
      <c r="N73" s="403" t="s">
        <v>426</v>
      </c>
      <c r="O73" s="404" t="s">
        <v>427</v>
      </c>
      <c r="P73" s="403" t="s">
        <v>428</v>
      </c>
      <c r="Q73" s="403"/>
      <c r="R73" s="403" t="s">
        <v>426</v>
      </c>
      <c r="S73" s="404" t="s">
        <v>427</v>
      </c>
      <c r="T73" s="403" t="s">
        <v>428</v>
      </c>
      <c r="U73" s="403"/>
      <c r="V73" s="404" t="s">
        <v>426</v>
      </c>
      <c r="W73" s="404" t="s">
        <v>427</v>
      </c>
      <c r="X73" s="404" t="s">
        <v>428</v>
      </c>
      <c r="Y73" s="1275"/>
      <c r="Z73" s="403" t="s">
        <v>426</v>
      </c>
      <c r="AA73" s="404" t="s">
        <v>427</v>
      </c>
      <c r="AB73" s="403" t="s">
        <v>428</v>
      </c>
      <c r="AC73" s="403"/>
      <c r="AD73" s="404" t="s">
        <v>426</v>
      </c>
      <c r="AE73" s="404" t="s">
        <v>427</v>
      </c>
      <c r="AF73" s="404" t="s">
        <v>428</v>
      </c>
      <c r="AG73" s="403"/>
      <c r="AH73" s="403" t="s">
        <v>426</v>
      </c>
      <c r="AI73" s="404" t="s">
        <v>427</v>
      </c>
      <c r="AJ73" s="404" t="s">
        <v>428</v>
      </c>
      <c r="AK73" s="1275"/>
      <c r="AL73" s="404" t="s">
        <v>426</v>
      </c>
      <c r="AM73" s="404" t="s">
        <v>427</v>
      </c>
      <c r="AN73" s="404" t="s">
        <v>428</v>
      </c>
      <c r="AO73" s="403"/>
      <c r="AP73" s="404" t="s">
        <v>426</v>
      </c>
      <c r="AQ73" s="404" t="s">
        <v>427</v>
      </c>
      <c r="AR73" s="404" t="s">
        <v>428</v>
      </c>
    </row>
    <row r="74" spans="1:44" s="385" customFormat="1" ht="3" customHeight="1">
      <c r="A74" s="458"/>
      <c r="B74" s="459"/>
      <c r="C74" s="459"/>
      <c r="D74" s="459"/>
      <c r="E74" s="459"/>
      <c r="F74" s="459"/>
      <c r="G74" s="459"/>
      <c r="H74" s="459"/>
      <c r="I74" s="459"/>
      <c r="J74" s="459"/>
      <c r="K74" s="459"/>
      <c r="L74" s="459"/>
      <c r="M74" s="407"/>
      <c r="N74" s="460"/>
      <c r="O74" s="460"/>
      <c r="P74" s="460"/>
      <c r="Q74" s="460"/>
      <c r="R74" s="460"/>
      <c r="S74" s="460"/>
      <c r="T74" s="460"/>
      <c r="U74" s="460"/>
      <c r="V74" s="460"/>
      <c r="W74" s="460"/>
      <c r="X74" s="460"/>
      <c r="Y74" s="407"/>
      <c r="Z74" s="460"/>
      <c r="AA74" s="460"/>
      <c r="AB74" s="460"/>
      <c r="AC74" s="460"/>
      <c r="AD74" s="460"/>
      <c r="AE74" s="460"/>
      <c r="AF74" s="460"/>
      <c r="AG74" s="460"/>
      <c r="AH74" s="460"/>
      <c r="AI74" s="460"/>
      <c r="AJ74" s="460"/>
      <c r="AK74" s="407"/>
      <c r="AL74" s="460"/>
      <c r="AM74" s="460"/>
      <c r="AN74" s="460"/>
      <c r="AO74" s="460"/>
      <c r="AP74" s="460"/>
      <c r="AQ74" s="460"/>
      <c r="AR74" s="460"/>
    </row>
    <row r="75" spans="1:44" s="410" customFormat="1" ht="9.95" customHeight="1">
      <c r="A75" s="408" t="s">
        <v>472</v>
      </c>
      <c r="B75" s="409">
        <v>1254555.932</v>
      </c>
      <c r="C75" s="409">
        <v>88569.439</v>
      </c>
      <c r="D75" s="409">
        <v>1343125.371</v>
      </c>
      <c r="E75" s="409"/>
      <c r="F75" s="409">
        <v>2013188.812</v>
      </c>
      <c r="G75" s="409">
        <v>32608.319</v>
      </c>
      <c r="H75" s="409">
        <v>2045797.132</v>
      </c>
      <c r="I75" s="409"/>
      <c r="J75" s="409">
        <v>1424923.378</v>
      </c>
      <c r="K75" s="409">
        <v>23579.596</v>
      </c>
      <c r="L75" s="409">
        <v>1448502.974</v>
      </c>
      <c r="M75" s="408" t="s">
        <v>472</v>
      </c>
      <c r="N75" s="409">
        <v>442966.689</v>
      </c>
      <c r="O75" s="409">
        <v>0</v>
      </c>
      <c r="P75" s="409">
        <v>442966.689</v>
      </c>
      <c r="Q75" s="409"/>
      <c r="R75" s="409">
        <v>289169.295</v>
      </c>
      <c r="S75" s="409">
        <v>2061.145</v>
      </c>
      <c r="T75" s="409">
        <v>291230.441</v>
      </c>
      <c r="U75" s="409"/>
      <c r="V75" s="409">
        <v>581205.353</v>
      </c>
      <c r="W75" s="409">
        <v>0</v>
      </c>
      <c r="X75" s="409">
        <v>581205.353</v>
      </c>
      <c r="Y75" s="408" t="s">
        <v>472</v>
      </c>
      <c r="Z75" s="409">
        <v>0</v>
      </c>
      <c r="AA75" s="409">
        <v>0</v>
      </c>
      <c r="AB75" s="409">
        <v>0</v>
      </c>
      <c r="AC75" s="409"/>
      <c r="AD75" s="409">
        <v>0</v>
      </c>
      <c r="AE75" s="409">
        <v>0</v>
      </c>
      <c r="AF75" s="409">
        <v>0</v>
      </c>
      <c r="AG75" s="409"/>
      <c r="AH75" s="409">
        <v>515674.016</v>
      </c>
      <c r="AI75" s="409">
        <v>2984.802</v>
      </c>
      <c r="AJ75" s="409">
        <v>518658.819</v>
      </c>
      <c r="AK75" s="408" t="s">
        <v>472</v>
      </c>
      <c r="AL75" s="409">
        <v>662883.507</v>
      </c>
      <c r="AM75" s="409">
        <v>28093.064</v>
      </c>
      <c r="AN75" s="409">
        <v>690976.572</v>
      </c>
      <c r="AO75" s="409"/>
      <c r="AP75" s="409">
        <v>7184566.982</v>
      </c>
      <c r="AQ75" s="409">
        <v>177896.365</v>
      </c>
      <c r="AR75" s="409">
        <v>7362463.351</v>
      </c>
    </row>
    <row r="76" spans="1:44" s="410" customFormat="1" ht="5.1" customHeight="1">
      <c r="A76" s="416"/>
      <c r="B76" s="417"/>
      <c r="C76" s="417"/>
      <c r="D76" s="417"/>
      <c r="E76" s="417"/>
      <c r="F76" s="417"/>
      <c r="G76" s="417"/>
      <c r="H76" s="417"/>
      <c r="I76" s="417"/>
      <c r="J76" s="417">
        <v>0</v>
      </c>
      <c r="K76" s="417">
        <v>0</v>
      </c>
      <c r="L76" s="417">
        <v>0</v>
      </c>
      <c r="M76" s="416"/>
      <c r="N76" s="417"/>
      <c r="O76" s="417"/>
      <c r="P76" s="417"/>
      <c r="Q76" s="417"/>
      <c r="R76" s="417"/>
      <c r="S76" s="417"/>
      <c r="T76" s="417"/>
      <c r="U76" s="417"/>
      <c r="V76" s="417">
        <v>0</v>
      </c>
      <c r="W76" s="417">
        <v>0</v>
      </c>
      <c r="X76" s="417">
        <v>0</v>
      </c>
      <c r="Y76" s="416"/>
      <c r="Z76" s="417"/>
      <c r="AA76" s="417"/>
      <c r="AB76" s="417"/>
      <c r="AC76" s="417"/>
      <c r="AD76" s="417"/>
      <c r="AE76" s="417"/>
      <c r="AF76" s="417"/>
      <c r="AG76" s="417"/>
      <c r="AH76" s="417">
        <v>0</v>
      </c>
      <c r="AI76" s="417">
        <v>0</v>
      </c>
      <c r="AJ76" s="417">
        <v>0</v>
      </c>
      <c r="AK76" s="416"/>
      <c r="AL76" s="417"/>
      <c r="AM76" s="417"/>
      <c r="AN76" s="417"/>
      <c r="AO76" s="417"/>
      <c r="AP76" s="417"/>
      <c r="AQ76" s="417"/>
      <c r="AR76" s="417"/>
    </row>
    <row r="77" spans="1:44" s="410" customFormat="1" ht="9.95" customHeight="1">
      <c r="A77" s="416" t="s">
        <v>473</v>
      </c>
      <c r="B77" s="417">
        <v>771.807</v>
      </c>
      <c r="C77" s="417">
        <v>2369.317</v>
      </c>
      <c r="D77" s="417">
        <v>3141.125</v>
      </c>
      <c r="E77" s="417"/>
      <c r="F77" s="417">
        <v>0</v>
      </c>
      <c r="G77" s="417">
        <v>0</v>
      </c>
      <c r="H77" s="417">
        <v>0</v>
      </c>
      <c r="I77" s="417"/>
      <c r="J77" s="417">
        <v>0</v>
      </c>
      <c r="K77" s="417">
        <v>0</v>
      </c>
      <c r="L77" s="417">
        <v>0</v>
      </c>
      <c r="M77" s="416" t="s">
        <v>473</v>
      </c>
      <c r="N77" s="417">
        <v>0</v>
      </c>
      <c r="O77" s="417">
        <v>0</v>
      </c>
      <c r="P77" s="417">
        <v>0</v>
      </c>
      <c r="Q77" s="417"/>
      <c r="R77" s="417">
        <v>0</v>
      </c>
      <c r="S77" s="417">
        <v>0</v>
      </c>
      <c r="T77" s="417">
        <v>0</v>
      </c>
      <c r="U77" s="417"/>
      <c r="V77" s="417">
        <v>0</v>
      </c>
      <c r="W77" s="417">
        <v>0</v>
      </c>
      <c r="X77" s="417">
        <v>0</v>
      </c>
      <c r="Y77" s="416" t="s">
        <v>473</v>
      </c>
      <c r="Z77" s="417">
        <v>0</v>
      </c>
      <c r="AA77" s="417">
        <v>0</v>
      </c>
      <c r="AB77" s="417">
        <v>0</v>
      </c>
      <c r="AC77" s="417"/>
      <c r="AD77" s="417">
        <v>0</v>
      </c>
      <c r="AE77" s="417">
        <v>0</v>
      </c>
      <c r="AF77" s="417">
        <v>0</v>
      </c>
      <c r="AG77" s="417"/>
      <c r="AH77" s="417">
        <v>0</v>
      </c>
      <c r="AI77" s="417">
        <v>0</v>
      </c>
      <c r="AJ77" s="417">
        <v>0</v>
      </c>
      <c r="AK77" s="416" t="s">
        <v>473</v>
      </c>
      <c r="AL77" s="417">
        <v>0</v>
      </c>
      <c r="AM77" s="417">
        <v>0</v>
      </c>
      <c r="AN77" s="417">
        <v>0</v>
      </c>
      <c r="AO77" s="417"/>
      <c r="AP77" s="417">
        <v>771.807</v>
      </c>
      <c r="AQ77" s="417">
        <v>2369.317</v>
      </c>
      <c r="AR77" s="417">
        <v>3141.125</v>
      </c>
    </row>
    <row r="78" spans="1:44" s="410" customFormat="1" ht="9.95" customHeight="1">
      <c r="A78" s="416" t="s">
        <v>474</v>
      </c>
      <c r="B78" s="417">
        <v>156343.945</v>
      </c>
      <c r="C78" s="417">
        <v>24234.291</v>
      </c>
      <c r="D78" s="417">
        <v>180578.236</v>
      </c>
      <c r="E78" s="417"/>
      <c r="F78" s="417">
        <v>405738.819</v>
      </c>
      <c r="G78" s="417">
        <v>9187.735</v>
      </c>
      <c r="H78" s="417">
        <v>414926.555</v>
      </c>
      <c r="I78" s="417"/>
      <c r="J78" s="417">
        <v>228203.626</v>
      </c>
      <c r="K78" s="417">
        <v>12128.811</v>
      </c>
      <c r="L78" s="417">
        <v>240332.437</v>
      </c>
      <c r="M78" s="416" t="s">
        <v>474</v>
      </c>
      <c r="N78" s="417">
        <v>0.19</v>
      </c>
      <c r="O78" s="417">
        <v>0</v>
      </c>
      <c r="P78" s="417">
        <v>0.19</v>
      </c>
      <c r="Q78" s="417"/>
      <c r="R78" s="417">
        <v>50587.94</v>
      </c>
      <c r="S78" s="417">
        <v>812.748</v>
      </c>
      <c r="T78" s="417">
        <v>51400.688</v>
      </c>
      <c r="U78" s="417"/>
      <c r="V78" s="417">
        <v>39651.973</v>
      </c>
      <c r="W78" s="417">
        <v>0</v>
      </c>
      <c r="X78" s="417">
        <v>39651.973</v>
      </c>
      <c r="Y78" s="416" t="s">
        <v>474</v>
      </c>
      <c r="Z78" s="417">
        <v>0</v>
      </c>
      <c r="AA78" s="417">
        <v>0</v>
      </c>
      <c r="AB78" s="417">
        <v>0</v>
      </c>
      <c r="AC78" s="417"/>
      <c r="AD78" s="417">
        <v>0</v>
      </c>
      <c r="AE78" s="417">
        <v>0</v>
      </c>
      <c r="AF78" s="417">
        <v>0</v>
      </c>
      <c r="AG78" s="417"/>
      <c r="AH78" s="417">
        <v>25733.641</v>
      </c>
      <c r="AI78" s="417">
        <v>793.69</v>
      </c>
      <c r="AJ78" s="417">
        <v>26527.331</v>
      </c>
      <c r="AK78" s="416" t="s">
        <v>474</v>
      </c>
      <c r="AL78" s="417">
        <v>114343.124</v>
      </c>
      <c r="AM78" s="417">
        <v>13546.552</v>
      </c>
      <c r="AN78" s="417">
        <v>127889.677</v>
      </c>
      <c r="AO78" s="417"/>
      <c r="AP78" s="417">
        <v>1020603.2579999997</v>
      </c>
      <c r="AQ78" s="417">
        <v>60703.827000000005</v>
      </c>
      <c r="AR78" s="417">
        <v>1081307.0869999998</v>
      </c>
    </row>
    <row r="79" spans="1:44" s="410" customFormat="1" ht="9.95" customHeight="1">
      <c r="A79" s="416" t="s">
        <v>475</v>
      </c>
      <c r="B79" s="417">
        <v>1079585.73</v>
      </c>
      <c r="C79" s="417">
        <v>61692.405</v>
      </c>
      <c r="D79" s="417">
        <v>1141278.135</v>
      </c>
      <c r="E79" s="417"/>
      <c r="F79" s="417">
        <v>1586531.271</v>
      </c>
      <c r="G79" s="417">
        <v>23013.505</v>
      </c>
      <c r="H79" s="417">
        <v>1609544.776</v>
      </c>
      <c r="I79" s="417"/>
      <c r="J79" s="417">
        <v>1173197.701</v>
      </c>
      <c r="K79" s="417">
        <v>11298.419</v>
      </c>
      <c r="L79" s="417">
        <v>1184496.12</v>
      </c>
      <c r="M79" s="416" t="s">
        <v>475</v>
      </c>
      <c r="N79" s="417">
        <v>442966.498</v>
      </c>
      <c r="O79" s="417">
        <v>0</v>
      </c>
      <c r="P79" s="417">
        <v>442966.498</v>
      </c>
      <c r="Q79" s="417"/>
      <c r="R79" s="417">
        <v>237197.303</v>
      </c>
      <c r="S79" s="417">
        <v>1111.106</v>
      </c>
      <c r="T79" s="417">
        <v>238308.409</v>
      </c>
      <c r="U79" s="417"/>
      <c r="V79" s="417">
        <v>519881.803</v>
      </c>
      <c r="W79" s="417">
        <v>0</v>
      </c>
      <c r="X79" s="417">
        <v>519881.803</v>
      </c>
      <c r="Y79" s="416" t="s">
        <v>475</v>
      </c>
      <c r="Z79" s="417">
        <v>0</v>
      </c>
      <c r="AA79" s="417">
        <v>0</v>
      </c>
      <c r="AB79" s="417">
        <v>0</v>
      </c>
      <c r="AC79" s="417"/>
      <c r="AD79" s="417">
        <v>0</v>
      </c>
      <c r="AE79" s="417">
        <v>0</v>
      </c>
      <c r="AF79" s="417">
        <v>0</v>
      </c>
      <c r="AG79" s="417"/>
      <c r="AH79" s="417">
        <v>485908.88</v>
      </c>
      <c r="AI79" s="417">
        <v>2190.801</v>
      </c>
      <c r="AJ79" s="417">
        <v>488099.681</v>
      </c>
      <c r="AK79" s="416" t="s">
        <v>475</v>
      </c>
      <c r="AL79" s="417">
        <v>519049.004</v>
      </c>
      <c r="AM79" s="417">
        <v>8662.031</v>
      </c>
      <c r="AN79" s="417">
        <v>527711.035</v>
      </c>
      <c r="AO79" s="417"/>
      <c r="AP79" s="417">
        <v>6044318.19</v>
      </c>
      <c r="AQ79" s="417">
        <v>107968.267</v>
      </c>
      <c r="AR79" s="417">
        <v>6152286.457</v>
      </c>
    </row>
    <row r="80" spans="1:44" s="410" customFormat="1" ht="9.95" customHeight="1">
      <c r="A80" s="414" t="s">
        <v>476</v>
      </c>
      <c r="B80" s="412">
        <v>0</v>
      </c>
      <c r="C80" s="412">
        <v>0</v>
      </c>
      <c r="D80" s="412">
        <v>0</v>
      </c>
      <c r="E80" s="412"/>
      <c r="F80" s="412">
        <v>0</v>
      </c>
      <c r="G80" s="412">
        <v>0</v>
      </c>
      <c r="H80" s="412">
        <v>0</v>
      </c>
      <c r="I80" s="412"/>
      <c r="J80" s="412">
        <v>0</v>
      </c>
      <c r="K80" s="412">
        <v>0</v>
      </c>
      <c r="L80" s="412">
        <v>0</v>
      </c>
      <c r="M80" s="414" t="s">
        <v>476</v>
      </c>
      <c r="N80" s="412">
        <v>0</v>
      </c>
      <c r="O80" s="412">
        <v>0</v>
      </c>
      <c r="P80" s="412">
        <v>0</v>
      </c>
      <c r="Q80" s="412"/>
      <c r="R80" s="412">
        <v>0</v>
      </c>
      <c r="S80" s="412">
        <v>0</v>
      </c>
      <c r="T80" s="412">
        <v>0</v>
      </c>
      <c r="U80" s="412"/>
      <c r="V80" s="412">
        <v>0</v>
      </c>
      <c r="W80" s="412">
        <v>0</v>
      </c>
      <c r="X80" s="412">
        <v>0</v>
      </c>
      <c r="Y80" s="414" t="s">
        <v>476</v>
      </c>
      <c r="Z80" s="412">
        <v>0</v>
      </c>
      <c r="AA80" s="412">
        <v>0</v>
      </c>
      <c r="AB80" s="412">
        <v>0</v>
      </c>
      <c r="AC80" s="412"/>
      <c r="AD80" s="412">
        <v>0</v>
      </c>
      <c r="AE80" s="412">
        <v>0</v>
      </c>
      <c r="AF80" s="412">
        <v>0</v>
      </c>
      <c r="AG80" s="412"/>
      <c r="AH80" s="412">
        <v>0</v>
      </c>
      <c r="AI80" s="412">
        <v>0</v>
      </c>
      <c r="AJ80" s="412">
        <v>0</v>
      </c>
      <c r="AK80" s="414" t="s">
        <v>476</v>
      </c>
      <c r="AL80" s="412">
        <v>0</v>
      </c>
      <c r="AM80" s="412">
        <v>0</v>
      </c>
      <c r="AN80" s="412">
        <v>0</v>
      </c>
      <c r="AO80" s="412"/>
      <c r="AP80" s="412">
        <v>0</v>
      </c>
      <c r="AQ80" s="412">
        <v>0</v>
      </c>
      <c r="AR80" s="412">
        <v>0</v>
      </c>
    </row>
    <row r="81" spans="1:44" s="410" customFormat="1" ht="9.95" customHeight="1">
      <c r="A81" s="414" t="s">
        <v>477</v>
      </c>
      <c r="B81" s="412">
        <v>1032184.139</v>
      </c>
      <c r="C81" s="412">
        <v>51529.993</v>
      </c>
      <c r="D81" s="412">
        <v>1083714.132</v>
      </c>
      <c r="E81" s="412"/>
      <c r="F81" s="412">
        <v>1538577.794</v>
      </c>
      <c r="G81" s="412">
        <v>22907.985</v>
      </c>
      <c r="H81" s="412">
        <v>1561485.78</v>
      </c>
      <c r="I81" s="412"/>
      <c r="J81" s="412">
        <v>1001432.302</v>
      </c>
      <c r="K81" s="412">
        <v>6227.062</v>
      </c>
      <c r="L81" s="412">
        <v>1007659.365</v>
      </c>
      <c r="M81" s="414" t="s">
        <v>477</v>
      </c>
      <c r="N81" s="412">
        <v>442966.498</v>
      </c>
      <c r="O81" s="412">
        <v>0</v>
      </c>
      <c r="P81" s="412">
        <v>442966.498</v>
      </c>
      <c r="Q81" s="412"/>
      <c r="R81" s="412">
        <v>221117.224</v>
      </c>
      <c r="S81" s="412">
        <v>750.831</v>
      </c>
      <c r="T81" s="412">
        <v>221868.055</v>
      </c>
      <c r="U81" s="412"/>
      <c r="V81" s="412">
        <v>444418.254</v>
      </c>
      <c r="W81" s="412">
        <v>0</v>
      </c>
      <c r="X81" s="412">
        <v>444418.254</v>
      </c>
      <c r="Y81" s="414" t="s">
        <v>477</v>
      </c>
      <c r="Z81" s="412">
        <v>0</v>
      </c>
      <c r="AA81" s="412">
        <v>0</v>
      </c>
      <c r="AB81" s="412">
        <v>0</v>
      </c>
      <c r="AC81" s="412"/>
      <c r="AD81" s="412">
        <v>0</v>
      </c>
      <c r="AE81" s="412">
        <v>0</v>
      </c>
      <c r="AF81" s="412">
        <v>0</v>
      </c>
      <c r="AG81" s="412"/>
      <c r="AH81" s="412">
        <v>377865.002</v>
      </c>
      <c r="AI81" s="412">
        <v>1566.509</v>
      </c>
      <c r="AJ81" s="412">
        <v>379431.511</v>
      </c>
      <c r="AK81" s="414" t="s">
        <v>477</v>
      </c>
      <c r="AL81" s="412">
        <v>457638.177</v>
      </c>
      <c r="AM81" s="412">
        <v>5106.056</v>
      </c>
      <c r="AN81" s="412">
        <v>462744.233</v>
      </c>
      <c r="AO81" s="412"/>
      <c r="AP81" s="412">
        <v>5516199.390000001</v>
      </c>
      <c r="AQ81" s="412">
        <v>88088.43600000002</v>
      </c>
      <c r="AR81" s="412">
        <v>5604287.828</v>
      </c>
    </row>
    <row r="82" spans="1:44" s="410" customFormat="1" ht="9.95" customHeight="1">
      <c r="A82" s="414" t="s">
        <v>478</v>
      </c>
      <c r="B82" s="412">
        <v>47250.49</v>
      </c>
      <c r="C82" s="412">
        <v>10116.617</v>
      </c>
      <c r="D82" s="412">
        <v>57367.108</v>
      </c>
      <c r="E82" s="412"/>
      <c r="F82" s="412">
        <v>47953.476</v>
      </c>
      <c r="G82" s="412">
        <v>105.52</v>
      </c>
      <c r="H82" s="412">
        <v>48058.996</v>
      </c>
      <c r="I82" s="412"/>
      <c r="J82" s="412">
        <v>171765.398</v>
      </c>
      <c r="K82" s="412">
        <v>5071.357</v>
      </c>
      <c r="L82" s="412">
        <v>176836.755</v>
      </c>
      <c r="M82" s="414" t="s">
        <v>478</v>
      </c>
      <c r="N82" s="412">
        <v>0</v>
      </c>
      <c r="O82" s="412">
        <v>0</v>
      </c>
      <c r="P82" s="412">
        <v>0</v>
      </c>
      <c r="Q82" s="412"/>
      <c r="R82" s="412">
        <v>16080.078</v>
      </c>
      <c r="S82" s="412">
        <v>360.275</v>
      </c>
      <c r="T82" s="412">
        <v>16440.353</v>
      </c>
      <c r="U82" s="412"/>
      <c r="V82" s="412">
        <v>75463.549</v>
      </c>
      <c r="W82" s="412">
        <v>0</v>
      </c>
      <c r="X82" s="412">
        <v>75463.549</v>
      </c>
      <c r="Y82" s="414" t="s">
        <v>478</v>
      </c>
      <c r="Z82" s="412">
        <v>0</v>
      </c>
      <c r="AA82" s="412">
        <v>0</v>
      </c>
      <c r="AB82" s="412">
        <v>0</v>
      </c>
      <c r="AC82" s="412"/>
      <c r="AD82" s="412">
        <v>0</v>
      </c>
      <c r="AE82" s="412">
        <v>0</v>
      </c>
      <c r="AF82" s="412">
        <v>0</v>
      </c>
      <c r="AG82" s="412"/>
      <c r="AH82" s="412">
        <v>108043.877</v>
      </c>
      <c r="AI82" s="412">
        <v>624.291</v>
      </c>
      <c r="AJ82" s="412">
        <v>108668.169</v>
      </c>
      <c r="AK82" s="414" t="s">
        <v>478</v>
      </c>
      <c r="AL82" s="412">
        <v>61410.827</v>
      </c>
      <c r="AM82" s="412">
        <v>3555.974</v>
      </c>
      <c r="AN82" s="412">
        <v>64966.801</v>
      </c>
      <c r="AO82" s="412"/>
      <c r="AP82" s="412">
        <v>527967.695</v>
      </c>
      <c r="AQ82" s="412">
        <v>19834.034</v>
      </c>
      <c r="AR82" s="412">
        <v>547801.731</v>
      </c>
    </row>
    <row r="83" spans="1:44" s="410" customFormat="1" ht="9.95" customHeight="1">
      <c r="A83" s="414" t="s">
        <v>479</v>
      </c>
      <c r="B83" s="412">
        <v>151.1</v>
      </c>
      <c r="C83" s="412">
        <v>45.794</v>
      </c>
      <c r="D83" s="412">
        <v>196.894</v>
      </c>
      <c r="E83" s="412"/>
      <c r="F83" s="412">
        <v>0</v>
      </c>
      <c r="G83" s="412">
        <v>0</v>
      </c>
      <c r="H83" s="412">
        <v>0</v>
      </c>
      <c r="I83" s="412"/>
      <c r="J83" s="412">
        <v>0</v>
      </c>
      <c r="K83" s="412">
        <v>0</v>
      </c>
      <c r="L83" s="412">
        <v>0</v>
      </c>
      <c r="M83" s="414" t="s">
        <v>479</v>
      </c>
      <c r="N83" s="412">
        <v>0</v>
      </c>
      <c r="O83" s="412">
        <v>0</v>
      </c>
      <c r="P83" s="412">
        <v>0</v>
      </c>
      <c r="Q83" s="412"/>
      <c r="R83" s="412">
        <v>0</v>
      </c>
      <c r="S83" s="412">
        <v>0</v>
      </c>
      <c r="T83" s="412">
        <v>0</v>
      </c>
      <c r="U83" s="412"/>
      <c r="V83" s="412">
        <v>0</v>
      </c>
      <c r="W83" s="412">
        <v>0</v>
      </c>
      <c r="X83" s="412">
        <v>0</v>
      </c>
      <c r="Y83" s="414" t="s">
        <v>479</v>
      </c>
      <c r="Z83" s="412">
        <v>0</v>
      </c>
      <c r="AA83" s="412">
        <v>0</v>
      </c>
      <c r="AB83" s="412">
        <v>0</v>
      </c>
      <c r="AC83" s="412"/>
      <c r="AD83" s="412">
        <v>0</v>
      </c>
      <c r="AE83" s="412">
        <v>0</v>
      </c>
      <c r="AF83" s="412">
        <v>0</v>
      </c>
      <c r="AG83" s="412"/>
      <c r="AH83" s="412">
        <v>0</v>
      </c>
      <c r="AI83" s="412">
        <v>0</v>
      </c>
      <c r="AJ83" s="412">
        <v>0</v>
      </c>
      <c r="AK83" s="414" t="s">
        <v>479</v>
      </c>
      <c r="AL83" s="412">
        <v>0</v>
      </c>
      <c r="AM83" s="412">
        <v>0</v>
      </c>
      <c r="AN83" s="412">
        <v>0</v>
      </c>
      <c r="AO83" s="412"/>
      <c r="AP83" s="412">
        <v>151.1</v>
      </c>
      <c r="AQ83" s="412">
        <v>45.794</v>
      </c>
      <c r="AR83" s="412">
        <v>196.894</v>
      </c>
    </row>
    <row r="84" spans="1:44" s="410" customFormat="1" ht="9.95" customHeight="1">
      <c r="A84" s="416" t="s">
        <v>480</v>
      </c>
      <c r="B84" s="417">
        <v>8982.634</v>
      </c>
      <c r="C84" s="417">
        <v>81.429</v>
      </c>
      <c r="D84" s="417">
        <v>9064.063</v>
      </c>
      <c r="E84" s="417"/>
      <c r="F84" s="417">
        <v>642.679</v>
      </c>
      <c r="G84" s="417">
        <v>50.133</v>
      </c>
      <c r="H84" s="417">
        <v>692.812</v>
      </c>
      <c r="I84" s="417"/>
      <c r="J84" s="417">
        <v>22227.285</v>
      </c>
      <c r="K84" s="417">
        <v>138.907</v>
      </c>
      <c r="L84" s="417">
        <v>22366.193</v>
      </c>
      <c r="M84" s="416" t="s">
        <v>480</v>
      </c>
      <c r="N84" s="417">
        <v>0</v>
      </c>
      <c r="O84" s="417">
        <v>0</v>
      </c>
      <c r="P84" s="417">
        <v>0</v>
      </c>
      <c r="Q84" s="417"/>
      <c r="R84" s="417">
        <v>4.732</v>
      </c>
      <c r="S84" s="417">
        <v>0.201</v>
      </c>
      <c r="T84" s="417">
        <v>4.934</v>
      </c>
      <c r="U84" s="417"/>
      <c r="V84" s="417">
        <v>138.675</v>
      </c>
      <c r="W84" s="417">
        <v>0</v>
      </c>
      <c r="X84" s="417">
        <v>138.675</v>
      </c>
      <c r="Y84" s="416" t="s">
        <v>480</v>
      </c>
      <c r="Z84" s="417">
        <v>0</v>
      </c>
      <c r="AA84" s="417">
        <v>0</v>
      </c>
      <c r="AB84" s="417">
        <v>0</v>
      </c>
      <c r="AC84" s="417"/>
      <c r="AD84" s="417">
        <v>0</v>
      </c>
      <c r="AE84" s="417">
        <v>0</v>
      </c>
      <c r="AF84" s="417">
        <v>0</v>
      </c>
      <c r="AG84" s="417"/>
      <c r="AH84" s="417">
        <v>2746.543</v>
      </c>
      <c r="AI84" s="417">
        <v>0</v>
      </c>
      <c r="AJ84" s="417">
        <v>2746.544</v>
      </c>
      <c r="AK84" s="416" t="s">
        <v>480</v>
      </c>
      <c r="AL84" s="417">
        <v>28672.526</v>
      </c>
      <c r="AM84" s="417">
        <v>5884.473</v>
      </c>
      <c r="AN84" s="417">
        <v>34557</v>
      </c>
      <c r="AO84" s="417"/>
      <c r="AP84" s="417">
        <v>63415.07399999999</v>
      </c>
      <c r="AQ84" s="417">
        <v>6155.143</v>
      </c>
      <c r="AR84" s="417">
        <v>69570.22099999999</v>
      </c>
    </row>
    <row r="85" spans="1:44" s="410" customFormat="1" ht="9.95" customHeight="1">
      <c r="A85" s="416" t="s">
        <v>481</v>
      </c>
      <c r="B85" s="417">
        <v>8871.814</v>
      </c>
      <c r="C85" s="417">
        <v>191.995</v>
      </c>
      <c r="D85" s="417">
        <v>9063.81</v>
      </c>
      <c r="E85" s="417"/>
      <c r="F85" s="417">
        <v>20276.042</v>
      </c>
      <c r="G85" s="417">
        <v>356.945</v>
      </c>
      <c r="H85" s="417">
        <v>20632.987</v>
      </c>
      <c r="I85" s="417"/>
      <c r="J85" s="417">
        <v>1294.764</v>
      </c>
      <c r="K85" s="417">
        <v>13.457</v>
      </c>
      <c r="L85" s="417">
        <v>1308.222</v>
      </c>
      <c r="M85" s="416" t="s">
        <v>481</v>
      </c>
      <c r="N85" s="417">
        <v>0</v>
      </c>
      <c r="O85" s="417">
        <v>0</v>
      </c>
      <c r="P85" s="417">
        <v>0</v>
      </c>
      <c r="Q85" s="417"/>
      <c r="R85" s="417">
        <v>1379.319</v>
      </c>
      <c r="S85" s="417">
        <v>137.088</v>
      </c>
      <c r="T85" s="417">
        <v>1516.408</v>
      </c>
      <c r="U85" s="417"/>
      <c r="V85" s="417">
        <v>21532.901</v>
      </c>
      <c r="W85" s="417">
        <v>0</v>
      </c>
      <c r="X85" s="417">
        <v>21532.901</v>
      </c>
      <c r="Y85" s="416" t="s">
        <v>481</v>
      </c>
      <c r="Z85" s="417">
        <v>0</v>
      </c>
      <c r="AA85" s="417">
        <v>0</v>
      </c>
      <c r="AB85" s="417">
        <v>0</v>
      </c>
      <c r="AC85" s="417"/>
      <c r="AD85" s="417">
        <v>0</v>
      </c>
      <c r="AE85" s="417">
        <v>0</v>
      </c>
      <c r="AF85" s="417">
        <v>0</v>
      </c>
      <c r="AG85" s="417"/>
      <c r="AH85" s="417">
        <v>1284.952</v>
      </c>
      <c r="AI85" s="417">
        <v>0.309</v>
      </c>
      <c r="AJ85" s="417">
        <v>1285.261</v>
      </c>
      <c r="AK85" s="416" t="s">
        <v>481</v>
      </c>
      <c r="AL85" s="417">
        <v>818.851</v>
      </c>
      <c r="AM85" s="417">
        <v>0.007</v>
      </c>
      <c r="AN85" s="417">
        <v>818.859</v>
      </c>
      <c r="AO85" s="417"/>
      <c r="AP85" s="417">
        <v>55458.643</v>
      </c>
      <c r="AQ85" s="417">
        <v>699.8009999999999</v>
      </c>
      <c r="AR85" s="417">
        <v>56158.448</v>
      </c>
    </row>
    <row r="86" spans="1:44" s="410" customFormat="1" ht="9.95" customHeight="1">
      <c r="A86" s="414" t="s">
        <v>482</v>
      </c>
      <c r="B86" s="412">
        <v>8871.814</v>
      </c>
      <c r="C86" s="412">
        <v>191.995</v>
      </c>
      <c r="D86" s="412">
        <v>9063.81</v>
      </c>
      <c r="E86" s="412"/>
      <c r="F86" s="412">
        <v>20276.042</v>
      </c>
      <c r="G86" s="412">
        <v>356.945</v>
      </c>
      <c r="H86" s="412">
        <v>20632.987</v>
      </c>
      <c r="I86" s="412"/>
      <c r="J86" s="412">
        <v>1294.764</v>
      </c>
      <c r="K86" s="412">
        <v>13.457</v>
      </c>
      <c r="L86" s="412">
        <v>1308.222</v>
      </c>
      <c r="M86" s="414" t="s">
        <v>482</v>
      </c>
      <c r="N86" s="412">
        <v>0</v>
      </c>
      <c r="O86" s="412">
        <v>0</v>
      </c>
      <c r="P86" s="412">
        <v>0</v>
      </c>
      <c r="Q86" s="412"/>
      <c r="R86" s="412">
        <v>1379.319</v>
      </c>
      <c r="S86" s="412">
        <v>137.088</v>
      </c>
      <c r="T86" s="412">
        <v>1516.408</v>
      </c>
      <c r="U86" s="412"/>
      <c r="V86" s="412">
        <v>21532.901</v>
      </c>
      <c r="W86" s="412">
        <v>0</v>
      </c>
      <c r="X86" s="412">
        <v>21532.901</v>
      </c>
      <c r="Y86" s="414" t="s">
        <v>482</v>
      </c>
      <c r="Z86" s="412">
        <v>0</v>
      </c>
      <c r="AA86" s="412">
        <v>0</v>
      </c>
      <c r="AB86" s="412">
        <v>0</v>
      </c>
      <c r="AC86" s="412"/>
      <c r="AD86" s="412">
        <v>0</v>
      </c>
      <c r="AE86" s="412">
        <v>0</v>
      </c>
      <c r="AF86" s="412">
        <v>0</v>
      </c>
      <c r="AG86" s="412"/>
      <c r="AH86" s="412">
        <v>1284.952</v>
      </c>
      <c r="AI86" s="412">
        <v>0.309</v>
      </c>
      <c r="AJ86" s="412">
        <v>1285.261</v>
      </c>
      <c r="AK86" s="414" t="s">
        <v>482</v>
      </c>
      <c r="AL86" s="412">
        <v>818.851</v>
      </c>
      <c r="AM86" s="412">
        <v>0.007</v>
      </c>
      <c r="AN86" s="412">
        <v>818.859</v>
      </c>
      <c r="AO86" s="412"/>
      <c r="AP86" s="412">
        <v>55458.643</v>
      </c>
      <c r="AQ86" s="412">
        <v>699.8009999999999</v>
      </c>
      <c r="AR86" s="412">
        <v>56158.448</v>
      </c>
    </row>
    <row r="87" spans="1:44" s="410" customFormat="1" ht="9.95" customHeight="1">
      <c r="A87" s="414" t="s">
        <v>483</v>
      </c>
      <c r="B87" s="412">
        <v>0</v>
      </c>
      <c r="C87" s="412">
        <v>0</v>
      </c>
      <c r="D87" s="412">
        <v>0</v>
      </c>
      <c r="E87" s="412"/>
      <c r="F87" s="412">
        <v>0</v>
      </c>
      <c r="G87" s="412">
        <v>0</v>
      </c>
      <c r="H87" s="412">
        <v>0</v>
      </c>
      <c r="I87" s="412"/>
      <c r="J87" s="412">
        <v>0</v>
      </c>
      <c r="K87" s="412">
        <v>0</v>
      </c>
      <c r="L87" s="412">
        <v>0</v>
      </c>
      <c r="M87" s="414" t="s">
        <v>483</v>
      </c>
      <c r="N87" s="412">
        <v>0</v>
      </c>
      <c r="O87" s="412">
        <v>0</v>
      </c>
      <c r="P87" s="412">
        <v>0</v>
      </c>
      <c r="Q87" s="412"/>
      <c r="R87" s="412">
        <v>0</v>
      </c>
      <c r="S87" s="412">
        <v>0</v>
      </c>
      <c r="T87" s="412">
        <v>0</v>
      </c>
      <c r="U87" s="412"/>
      <c r="V87" s="412">
        <v>0</v>
      </c>
      <c r="W87" s="412">
        <v>0</v>
      </c>
      <c r="X87" s="412">
        <v>0</v>
      </c>
      <c r="Y87" s="414" t="s">
        <v>483</v>
      </c>
      <c r="Z87" s="412">
        <v>0</v>
      </c>
      <c r="AA87" s="412">
        <v>0</v>
      </c>
      <c r="AB87" s="412">
        <v>0</v>
      </c>
      <c r="AC87" s="412"/>
      <c r="AD87" s="412">
        <v>0</v>
      </c>
      <c r="AE87" s="412">
        <v>0</v>
      </c>
      <c r="AF87" s="412">
        <v>0</v>
      </c>
      <c r="AG87" s="412"/>
      <c r="AH87" s="412">
        <v>0</v>
      </c>
      <c r="AI87" s="412">
        <v>0</v>
      </c>
      <c r="AJ87" s="412">
        <v>0</v>
      </c>
      <c r="AK87" s="414" t="s">
        <v>483</v>
      </c>
      <c r="AL87" s="412">
        <v>0</v>
      </c>
      <c r="AM87" s="412">
        <v>0</v>
      </c>
      <c r="AN87" s="412">
        <v>0</v>
      </c>
      <c r="AO87" s="412"/>
      <c r="AP87" s="412">
        <v>0</v>
      </c>
      <c r="AQ87" s="412">
        <v>0</v>
      </c>
      <c r="AR87" s="412">
        <v>0</v>
      </c>
    </row>
    <row r="88" spans="1:44" s="415" customFormat="1" ht="5.1" customHeight="1">
      <c r="A88" s="414"/>
      <c r="B88" s="412"/>
      <c r="C88" s="412"/>
      <c r="D88" s="412"/>
      <c r="E88" s="412"/>
      <c r="F88" s="412"/>
      <c r="G88" s="412"/>
      <c r="H88" s="412"/>
      <c r="I88" s="412"/>
      <c r="J88" s="412">
        <v>0</v>
      </c>
      <c r="K88" s="412">
        <v>0</v>
      </c>
      <c r="L88" s="412">
        <v>0</v>
      </c>
      <c r="M88" s="414"/>
      <c r="N88" s="412"/>
      <c r="O88" s="412"/>
      <c r="P88" s="412"/>
      <c r="Q88" s="412"/>
      <c r="R88" s="412"/>
      <c r="S88" s="412"/>
      <c r="T88" s="412"/>
      <c r="U88" s="412"/>
      <c r="V88" s="412">
        <v>0</v>
      </c>
      <c r="W88" s="412">
        <v>0</v>
      </c>
      <c r="X88" s="412">
        <v>0</v>
      </c>
      <c r="Y88" s="414"/>
      <c r="Z88" s="412"/>
      <c r="AA88" s="412"/>
      <c r="AB88" s="412"/>
      <c r="AC88" s="412"/>
      <c r="AD88" s="412"/>
      <c r="AE88" s="412"/>
      <c r="AF88" s="412"/>
      <c r="AG88" s="412"/>
      <c r="AH88" s="412">
        <v>0</v>
      </c>
      <c r="AI88" s="412">
        <v>0</v>
      </c>
      <c r="AJ88" s="412">
        <v>0</v>
      </c>
      <c r="AK88" s="414"/>
      <c r="AL88" s="412"/>
      <c r="AM88" s="412"/>
      <c r="AN88" s="412"/>
      <c r="AO88" s="412"/>
      <c r="AP88" s="412"/>
      <c r="AQ88" s="412"/>
      <c r="AR88" s="412"/>
    </row>
    <row r="89" spans="1:44" s="410" customFormat="1" ht="9.95" customHeight="1">
      <c r="A89" s="461" t="s">
        <v>484</v>
      </c>
      <c r="B89" s="409">
        <v>0.133</v>
      </c>
      <c r="C89" s="409">
        <v>0</v>
      </c>
      <c r="D89" s="409">
        <v>0.133</v>
      </c>
      <c r="E89" s="409"/>
      <c r="F89" s="409">
        <v>59625.758</v>
      </c>
      <c r="G89" s="409">
        <v>0.024</v>
      </c>
      <c r="H89" s="409">
        <v>59625.783</v>
      </c>
      <c r="I89" s="409"/>
      <c r="J89" s="409">
        <v>43092.186</v>
      </c>
      <c r="K89" s="409">
        <v>0</v>
      </c>
      <c r="L89" s="409">
        <v>43092.186</v>
      </c>
      <c r="M89" s="461" t="s">
        <v>484</v>
      </c>
      <c r="N89" s="409">
        <v>0</v>
      </c>
      <c r="O89" s="409">
        <v>0</v>
      </c>
      <c r="P89" s="409">
        <v>0</v>
      </c>
      <c r="Q89" s="409"/>
      <c r="R89" s="409">
        <v>0</v>
      </c>
      <c r="S89" s="409">
        <v>0</v>
      </c>
      <c r="T89" s="409">
        <v>0</v>
      </c>
      <c r="U89" s="409"/>
      <c r="V89" s="409">
        <v>0</v>
      </c>
      <c r="W89" s="409">
        <v>0</v>
      </c>
      <c r="X89" s="409">
        <v>0</v>
      </c>
      <c r="Y89" s="461" t="s">
        <v>484</v>
      </c>
      <c r="Z89" s="409">
        <v>0</v>
      </c>
      <c r="AA89" s="409">
        <v>0</v>
      </c>
      <c r="AB89" s="409">
        <v>0</v>
      </c>
      <c r="AC89" s="409"/>
      <c r="AD89" s="409">
        <v>0</v>
      </c>
      <c r="AE89" s="409">
        <v>0</v>
      </c>
      <c r="AF89" s="409">
        <v>0</v>
      </c>
      <c r="AG89" s="409"/>
      <c r="AH89" s="409">
        <v>0</v>
      </c>
      <c r="AI89" s="409">
        <v>0</v>
      </c>
      <c r="AJ89" s="409">
        <v>0</v>
      </c>
      <c r="AK89" s="461" t="s">
        <v>484</v>
      </c>
      <c r="AL89" s="409">
        <v>0</v>
      </c>
      <c r="AM89" s="409">
        <v>0</v>
      </c>
      <c r="AN89" s="409">
        <v>0</v>
      </c>
      <c r="AO89" s="409"/>
      <c r="AP89" s="409">
        <v>102718.077</v>
      </c>
      <c r="AQ89" s="409">
        <v>0.024</v>
      </c>
      <c r="AR89" s="409">
        <v>102718.10200000001</v>
      </c>
    </row>
    <row r="90" spans="1:44" s="410" customFormat="1" ht="9.95" customHeight="1">
      <c r="A90" s="414" t="s">
        <v>485</v>
      </c>
      <c r="B90" s="412">
        <v>0.133</v>
      </c>
      <c r="C90" s="412">
        <v>0</v>
      </c>
      <c r="D90" s="412">
        <v>0.133</v>
      </c>
      <c r="E90" s="412"/>
      <c r="F90" s="412">
        <v>0</v>
      </c>
      <c r="G90" s="412">
        <v>0</v>
      </c>
      <c r="H90" s="412">
        <v>0</v>
      </c>
      <c r="I90" s="412"/>
      <c r="J90" s="412">
        <v>0</v>
      </c>
      <c r="K90" s="412">
        <v>0</v>
      </c>
      <c r="L90" s="412">
        <v>0</v>
      </c>
      <c r="M90" s="414" t="s">
        <v>485</v>
      </c>
      <c r="N90" s="412">
        <v>0</v>
      </c>
      <c r="O90" s="412">
        <v>0</v>
      </c>
      <c r="P90" s="412">
        <v>0</v>
      </c>
      <c r="Q90" s="412"/>
      <c r="R90" s="412">
        <v>0</v>
      </c>
      <c r="S90" s="412">
        <v>0</v>
      </c>
      <c r="T90" s="412">
        <v>0</v>
      </c>
      <c r="U90" s="412"/>
      <c r="V90" s="412">
        <v>0</v>
      </c>
      <c r="W90" s="412">
        <v>0</v>
      </c>
      <c r="X90" s="412">
        <v>0</v>
      </c>
      <c r="Y90" s="414" t="s">
        <v>485</v>
      </c>
      <c r="Z90" s="412">
        <v>0</v>
      </c>
      <c r="AA90" s="412">
        <v>0</v>
      </c>
      <c r="AB90" s="412">
        <v>0</v>
      </c>
      <c r="AC90" s="412"/>
      <c r="AD90" s="412">
        <v>0</v>
      </c>
      <c r="AE90" s="412">
        <v>0</v>
      </c>
      <c r="AF90" s="412">
        <v>0</v>
      </c>
      <c r="AG90" s="412"/>
      <c r="AH90" s="412">
        <v>0</v>
      </c>
      <c r="AI90" s="412">
        <v>0</v>
      </c>
      <c r="AJ90" s="412">
        <v>0</v>
      </c>
      <c r="AK90" s="414" t="s">
        <v>485</v>
      </c>
      <c r="AL90" s="412">
        <v>0</v>
      </c>
      <c r="AM90" s="412">
        <v>0</v>
      </c>
      <c r="AN90" s="412">
        <v>0</v>
      </c>
      <c r="AO90" s="412"/>
      <c r="AP90" s="412">
        <v>0.133</v>
      </c>
      <c r="AQ90" s="412">
        <v>0</v>
      </c>
      <c r="AR90" s="412">
        <v>0.133</v>
      </c>
    </row>
    <row r="91" spans="1:44" s="410" customFormat="1" ht="9.95" customHeight="1">
      <c r="A91" s="414" t="s">
        <v>486</v>
      </c>
      <c r="B91" s="412">
        <v>0</v>
      </c>
      <c r="C91" s="412">
        <v>0</v>
      </c>
      <c r="D91" s="412">
        <v>0</v>
      </c>
      <c r="E91" s="412"/>
      <c r="F91" s="412">
        <v>440.839</v>
      </c>
      <c r="G91" s="412">
        <v>0.024</v>
      </c>
      <c r="H91" s="412">
        <v>440.863</v>
      </c>
      <c r="I91" s="412"/>
      <c r="J91" s="412">
        <v>6.175</v>
      </c>
      <c r="K91" s="412">
        <v>0</v>
      </c>
      <c r="L91" s="412">
        <v>6.175</v>
      </c>
      <c r="M91" s="414" t="s">
        <v>486</v>
      </c>
      <c r="N91" s="412">
        <v>0</v>
      </c>
      <c r="O91" s="412">
        <v>0</v>
      </c>
      <c r="P91" s="412">
        <v>0</v>
      </c>
      <c r="Q91" s="412"/>
      <c r="R91" s="412">
        <v>0</v>
      </c>
      <c r="S91" s="412">
        <v>0</v>
      </c>
      <c r="T91" s="412">
        <v>0</v>
      </c>
      <c r="U91" s="412"/>
      <c r="V91" s="412">
        <v>0</v>
      </c>
      <c r="W91" s="412">
        <v>0</v>
      </c>
      <c r="X91" s="412">
        <v>0</v>
      </c>
      <c r="Y91" s="414" t="s">
        <v>486</v>
      </c>
      <c r="Z91" s="412">
        <v>0</v>
      </c>
      <c r="AA91" s="412">
        <v>0</v>
      </c>
      <c r="AB91" s="412">
        <v>0</v>
      </c>
      <c r="AC91" s="412"/>
      <c r="AD91" s="412">
        <v>0</v>
      </c>
      <c r="AE91" s="412">
        <v>0</v>
      </c>
      <c r="AF91" s="412">
        <v>0</v>
      </c>
      <c r="AG91" s="412"/>
      <c r="AH91" s="412">
        <v>0</v>
      </c>
      <c r="AI91" s="412">
        <v>0</v>
      </c>
      <c r="AJ91" s="412">
        <v>0</v>
      </c>
      <c r="AK91" s="414" t="s">
        <v>486</v>
      </c>
      <c r="AL91" s="412">
        <v>0</v>
      </c>
      <c r="AM91" s="412">
        <v>0</v>
      </c>
      <c r="AN91" s="412">
        <v>0</v>
      </c>
      <c r="AO91" s="412"/>
      <c r="AP91" s="412">
        <v>447.014</v>
      </c>
      <c r="AQ91" s="412">
        <v>0.024</v>
      </c>
      <c r="AR91" s="412">
        <v>447.038</v>
      </c>
    </row>
    <row r="92" spans="1:44" s="410" customFormat="1" ht="9.95" customHeight="1">
      <c r="A92" s="414" t="s">
        <v>487</v>
      </c>
      <c r="B92" s="412">
        <v>0</v>
      </c>
      <c r="C92" s="412">
        <v>0</v>
      </c>
      <c r="D92" s="412">
        <v>0</v>
      </c>
      <c r="E92" s="412"/>
      <c r="F92" s="412">
        <v>59184.919</v>
      </c>
      <c r="G92" s="412">
        <v>0</v>
      </c>
      <c r="H92" s="412">
        <v>59184.919</v>
      </c>
      <c r="I92" s="412"/>
      <c r="J92" s="412">
        <v>43086.011</v>
      </c>
      <c r="K92" s="412">
        <v>0</v>
      </c>
      <c r="L92" s="412">
        <v>43086.011</v>
      </c>
      <c r="M92" s="414" t="s">
        <v>487</v>
      </c>
      <c r="N92" s="412">
        <v>0</v>
      </c>
      <c r="O92" s="412">
        <v>0</v>
      </c>
      <c r="P92" s="412">
        <v>0</v>
      </c>
      <c r="Q92" s="412"/>
      <c r="R92" s="412">
        <v>0</v>
      </c>
      <c r="S92" s="412">
        <v>0</v>
      </c>
      <c r="T92" s="412">
        <v>0</v>
      </c>
      <c r="U92" s="412"/>
      <c r="V92" s="412">
        <v>0</v>
      </c>
      <c r="W92" s="412">
        <v>0</v>
      </c>
      <c r="X92" s="412">
        <v>0</v>
      </c>
      <c r="Y92" s="414" t="s">
        <v>487</v>
      </c>
      <c r="Z92" s="412">
        <v>0</v>
      </c>
      <c r="AA92" s="412">
        <v>0</v>
      </c>
      <c r="AB92" s="412">
        <v>0</v>
      </c>
      <c r="AC92" s="412"/>
      <c r="AD92" s="412">
        <v>0</v>
      </c>
      <c r="AE92" s="412">
        <v>0</v>
      </c>
      <c r="AF92" s="412">
        <v>0</v>
      </c>
      <c r="AG92" s="412"/>
      <c r="AH92" s="412">
        <v>0</v>
      </c>
      <c r="AI92" s="412">
        <v>0</v>
      </c>
      <c r="AJ92" s="412">
        <v>0</v>
      </c>
      <c r="AK92" s="414" t="s">
        <v>487</v>
      </c>
      <c r="AL92" s="412">
        <v>0</v>
      </c>
      <c r="AM92" s="412">
        <v>0</v>
      </c>
      <c r="AN92" s="412">
        <v>0</v>
      </c>
      <c r="AO92" s="412"/>
      <c r="AP92" s="412">
        <v>102270.93</v>
      </c>
      <c r="AQ92" s="412">
        <v>0</v>
      </c>
      <c r="AR92" s="412">
        <v>102270.93</v>
      </c>
    </row>
    <row r="93" spans="1:44" s="415" customFormat="1" ht="5.1" customHeight="1">
      <c r="A93" s="414"/>
      <c r="B93" s="412"/>
      <c r="C93" s="412"/>
      <c r="D93" s="412"/>
      <c r="E93" s="412"/>
      <c r="F93" s="412"/>
      <c r="G93" s="412"/>
      <c r="H93" s="412"/>
      <c r="I93" s="412"/>
      <c r="J93" s="412">
        <v>0</v>
      </c>
      <c r="K93" s="412">
        <v>0</v>
      </c>
      <c r="L93" s="412">
        <v>0</v>
      </c>
      <c r="M93" s="414"/>
      <c r="N93" s="412"/>
      <c r="O93" s="412"/>
      <c r="P93" s="412"/>
      <c r="Q93" s="412"/>
      <c r="R93" s="412"/>
      <c r="S93" s="412"/>
      <c r="T93" s="412"/>
      <c r="U93" s="412"/>
      <c r="V93" s="412">
        <v>0</v>
      </c>
      <c r="W93" s="412">
        <v>0</v>
      </c>
      <c r="X93" s="412">
        <v>0</v>
      </c>
      <c r="Y93" s="414"/>
      <c r="Z93" s="412"/>
      <c r="AA93" s="412"/>
      <c r="AB93" s="412"/>
      <c r="AC93" s="412"/>
      <c r="AD93" s="412"/>
      <c r="AE93" s="412"/>
      <c r="AF93" s="412"/>
      <c r="AG93" s="412"/>
      <c r="AH93" s="412">
        <v>0</v>
      </c>
      <c r="AI93" s="412">
        <v>0</v>
      </c>
      <c r="AJ93" s="412">
        <v>0</v>
      </c>
      <c r="AK93" s="414"/>
      <c r="AL93" s="412"/>
      <c r="AM93" s="412"/>
      <c r="AN93" s="412"/>
      <c r="AO93" s="412"/>
      <c r="AP93" s="412"/>
      <c r="AQ93" s="412"/>
      <c r="AR93" s="412"/>
    </row>
    <row r="94" spans="1:44" s="410" customFormat="1" ht="9.95" customHeight="1">
      <c r="A94" s="416" t="s">
        <v>434</v>
      </c>
      <c r="B94" s="417">
        <v>15000</v>
      </c>
      <c r="C94" s="417">
        <v>0</v>
      </c>
      <c r="D94" s="417">
        <v>15000</v>
      </c>
      <c r="E94" s="417"/>
      <c r="F94" s="417">
        <v>0</v>
      </c>
      <c r="G94" s="417">
        <v>0</v>
      </c>
      <c r="H94" s="417">
        <v>0</v>
      </c>
      <c r="I94" s="417"/>
      <c r="J94" s="417">
        <v>0</v>
      </c>
      <c r="K94" s="417">
        <v>0</v>
      </c>
      <c r="L94" s="417">
        <v>0</v>
      </c>
      <c r="M94" s="416" t="s">
        <v>434</v>
      </c>
      <c r="N94" s="417">
        <v>0</v>
      </c>
      <c r="O94" s="417">
        <v>0</v>
      </c>
      <c r="P94" s="417">
        <v>0</v>
      </c>
      <c r="Q94" s="417"/>
      <c r="R94" s="417">
        <v>0</v>
      </c>
      <c r="S94" s="417">
        <v>0</v>
      </c>
      <c r="T94" s="417">
        <v>0</v>
      </c>
      <c r="U94" s="417"/>
      <c r="V94" s="417">
        <v>0</v>
      </c>
      <c r="W94" s="417">
        <v>0</v>
      </c>
      <c r="X94" s="417">
        <v>0</v>
      </c>
      <c r="Y94" s="416" t="s">
        <v>434</v>
      </c>
      <c r="Z94" s="417">
        <v>0</v>
      </c>
      <c r="AA94" s="417">
        <v>0</v>
      </c>
      <c r="AB94" s="417">
        <v>0</v>
      </c>
      <c r="AC94" s="417"/>
      <c r="AD94" s="417">
        <v>0</v>
      </c>
      <c r="AE94" s="417">
        <v>0</v>
      </c>
      <c r="AF94" s="417">
        <v>0</v>
      </c>
      <c r="AG94" s="417"/>
      <c r="AH94" s="417">
        <v>0</v>
      </c>
      <c r="AI94" s="417">
        <v>0</v>
      </c>
      <c r="AJ94" s="417">
        <v>0</v>
      </c>
      <c r="AK94" s="416" t="s">
        <v>434</v>
      </c>
      <c r="AL94" s="417">
        <v>0</v>
      </c>
      <c r="AM94" s="417">
        <v>0</v>
      </c>
      <c r="AN94" s="417">
        <v>0</v>
      </c>
      <c r="AO94" s="417"/>
      <c r="AP94" s="417">
        <v>15000</v>
      </c>
      <c r="AQ94" s="417">
        <v>0</v>
      </c>
      <c r="AR94" s="417">
        <v>15000</v>
      </c>
    </row>
    <row r="95" spans="1:44" s="415" customFormat="1" ht="5.1" customHeight="1">
      <c r="A95" s="416"/>
      <c r="B95" s="417"/>
      <c r="C95" s="417"/>
      <c r="D95" s="417"/>
      <c r="E95" s="417"/>
      <c r="F95" s="417"/>
      <c r="G95" s="417"/>
      <c r="H95" s="417"/>
      <c r="I95" s="417"/>
      <c r="J95" s="417">
        <v>0</v>
      </c>
      <c r="K95" s="417">
        <v>0</v>
      </c>
      <c r="L95" s="417">
        <v>0</v>
      </c>
      <c r="M95" s="416"/>
      <c r="N95" s="417"/>
      <c r="O95" s="417"/>
      <c r="P95" s="417"/>
      <c r="Q95" s="417"/>
      <c r="R95" s="417"/>
      <c r="S95" s="417"/>
      <c r="T95" s="417"/>
      <c r="U95" s="417"/>
      <c r="V95" s="417">
        <v>0</v>
      </c>
      <c r="W95" s="417">
        <v>0</v>
      </c>
      <c r="X95" s="417">
        <v>0</v>
      </c>
      <c r="Y95" s="416"/>
      <c r="Z95" s="417"/>
      <c r="AA95" s="417"/>
      <c r="AB95" s="417"/>
      <c r="AC95" s="417"/>
      <c r="AD95" s="417"/>
      <c r="AE95" s="417"/>
      <c r="AF95" s="417"/>
      <c r="AG95" s="417"/>
      <c r="AH95" s="417">
        <v>0</v>
      </c>
      <c r="AI95" s="417">
        <v>0</v>
      </c>
      <c r="AJ95" s="417">
        <v>0</v>
      </c>
      <c r="AK95" s="416"/>
      <c r="AL95" s="417"/>
      <c r="AM95" s="417"/>
      <c r="AN95" s="417"/>
      <c r="AO95" s="417"/>
      <c r="AP95" s="417"/>
      <c r="AQ95" s="417"/>
      <c r="AR95" s="417"/>
    </row>
    <row r="96" spans="1:44" s="410" customFormat="1" ht="9.95" customHeight="1">
      <c r="A96" s="408" t="s">
        <v>488</v>
      </c>
      <c r="B96" s="409">
        <v>429808.303</v>
      </c>
      <c r="C96" s="409">
        <v>440.022</v>
      </c>
      <c r="D96" s="409">
        <v>430248.326</v>
      </c>
      <c r="E96" s="409"/>
      <c r="F96" s="409">
        <v>609560.958</v>
      </c>
      <c r="G96" s="409">
        <v>0</v>
      </c>
      <c r="H96" s="409">
        <v>609560.958</v>
      </c>
      <c r="I96" s="409"/>
      <c r="J96" s="409">
        <v>438341.853</v>
      </c>
      <c r="K96" s="409">
        <v>20014.182</v>
      </c>
      <c r="L96" s="409">
        <v>458356.035</v>
      </c>
      <c r="M96" s="408" t="s">
        <v>488</v>
      </c>
      <c r="N96" s="409">
        <v>262958.751</v>
      </c>
      <c r="O96" s="409">
        <v>62.742</v>
      </c>
      <c r="P96" s="409">
        <v>263021.494</v>
      </c>
      <c r="Q96" s="409"/>
      <c r="R96" s="409">
        <v>11837.19</v>
      </c>
      <c r="S96" s="409">
        <v>0</v>
      </c>
      <c r="T96" s="409">
        <v>11837.19</v>
      </c>
      <c r="U96" s="409"/>
      <c r="V96" s="409">
        <v>295864.531</v>
      </c>
      <c r="W96" s="409">
        <v>0</v>
      </c>
      <c r="X96" s="409">
        <v>295864.531</v>
      </c>
      <c r="Y96" s="408" t="s">
        <v>488</v>
      </c>
      <c r="Z96" s="409">
        <v>0</v>
      </c>
      <c r="AA96" s="409">
        <v>0</v>
      </c>
      <c r="AB96" s="409">
        <v>0</v>
      </c>
      <c r="AC96" s="409"/>
      <c r="AD96" s="409">
        <v>461012.422</v>
      </c>
      <c r="AE96" s="409">
        <v>345909.645</v>
      </c>
      <c r="AF96" s="409">
        <v>806922.067</v>
      </c>
      <c r="AG96" s="409"/>
      <c r="AH96" s="409">
        <v>56730.029</v>
      </c>
      <c r="AI96" s="409">
        <v>2887.012</v>
      </c>
      <c r="AJ96" s="409">
        <v>59617.042</v>
      </c>
      <c r="AK96" s="408" t="s">
        <v>488</v>
      </c>
      <c r="AL96" s="409">
        <v>66089.838</v>
      </c>
      <c r="AM96" s="409">
        <v>23010.499</v>
      </c>
      <c r="AN96" s="409">
        <v>89100.338</v>
      </c>
      <c r="AO96" s="409"/>
      <c r="AP96" s="409">
        <v>2632203.875</v>
      </c>
      <c r="AQ96" s="409">
        <v>392324.102</v>
      </c>
      <c r="AR96" s="409">
        <v>3024527.9809999997</v>
      </c>
    </row>
    <row r="97" spans="1:44" s="410" customFormat="1" ht="9.95" customHeight="1">
      <c r="A97" s="414" t="s">
        <v>489</v>
      </c>
      <c r="B97" s="412">
        <v>429808.303</v>
      </c>
      <c r="C97" s="412">
        <v>440.022</v>
      </c>
      <c r="D97" s="412">
        <v>430248.326</v>
      </c>
      <c r="E97" s="412"/>
      <c r="F97" s="412">
        <v>609560.958</v>
      </c>
      <c r="G97" s="412">
        <v>0</v>
      </c>
      <c r="H97" s="412">
        <v>609560.958</v>
      </c>
      <c r="I97" s="412"/>
      <c r="J97" s="412">
        <v>438341.853</v>
      </c>
      <c r="K97" s="412">
        <v>849.383</v>
      </c>
      <c r="L97" s="412">
        <v>439191.236</v>
      </c>
      <c r="M97" s="414" t="s">
        <v>489</v>
      </c>
      <c r="N97" s="412">
        <v>262958.751</v>
      </c>
      <c r="O97" s="412">
        <v>62.742</v>
      </c>
      <c r="P97" s="412">
        <v>263021.494</v>
      </c>
      <c r="Q97" s="412"/>
      <c r="R97" s="412">
        <v>11837.19</v>
      </c>
      <c r="S97" s="412">
        <v>0</v>
      </c>
      <c r="T97" s="412">
        <v>11837.19</v>
      </c>
      <c r="U97" s="412"/>
      <c r="V97" s="412">
        <v>295864.531</v>
      </c>
      <c r="W97" s="412">
        <v>0</v>
      </c>
      <c r="X97" s="412">
        <v>295864.531</v>
      </c>
      <c r="Y97" s="414" t="s">
        <v>489</v>
      </c>
      <c r="Z97" s="412">
        <v>0</v>
      </c>
      <c r="AA97" s="412">
        <v>0</v>
      </c>
      <c r="AB97" s="412">
        <v>0</v>
      </c>
      <c r="AC97" s="412"/>
      <c r="AD97" s="412">
        <v>333153.074</v>
      </c>
      <c r="AE97" s="412">
        <v>0</v>
      </c>
      <c r="AF97" s="412">
        <v>333153.074</v>
      </c>
      <c r="AG97" s="412"/>
      <c r="AH97" s="412">
        <v>20794.929</v>
      </c>
      <c r="AI97" s="412">
        <v>2887.012</v>
      </c>
      <c r="AJ97" s="412">
        <v>23681.942</v>
      </c>
      <c r="AK97" s="414" t="s">
        <v>489</v>
      </c>
      <c r="AL97" s="412">
        <v>66089.838</v>
      </c>
      <c r="AM97" s="412">
        <v>23010.499</v>
      </c>
      <c r="AN97" s="412">
        <v>89100.338</v>
      </c>
      <c r="AO97" s="412"/>
      <c r="AP97" s="412">
        <v>2468409.427</v>
      </c>
      <c r="AQ97" s="412">
        <v>27249.658</v>
      </c>
      <c r="AR97" s="412">
        <v>2495659.0889999997</v>
      </c>
    </row>
    <row r="98" spans="1:44" s="410" customFormat="1" ht="9.95" customHeight="1">
      <c r="A98" s="414" t="s">
        <v>490</v>
      </c>
      <c r="B98" s="412">
        <v>0</v>
      </c>
      <c r="C98" s="412">
        <v>0</v>
      </c>
      <c r="D98" s="412">
        <v>0</v>
      </c>
      <c r="E98" s="412"/>
      <c r="F98" s="412">
        <v>0</v>
      </c>
      <c r="G98" s="412">
        <v>0</v>
      </c>
      <c r="H98" s="412">
        <v>0</v>
      </c>
      <c r="I98" s="412"/>
      <c r="J98" s="412">
        <v>0</v>
      </c>
      <c r="K98" s="412">
        <v>19164.799</v>
      </c>
      <c r="L98" s="412">
        <v>19164.799</v>
      </c>
      <c r="M98" s="414" t="s">
        <v>490</v>
      </c>
      <c r="N98" s="412">
        <v>0</v>
      </c>
      <c r="O98" s="412">
        <v>0</v>
      </c>
      <c r="P98" s="412">
        <v>0</v>
      </c>
      <c r="Q98" s="412"/>
      <c r="R98" s="412">
        <v>0</v>
      </c>
      <c r="S98" s="412">
        <v>0</v>
      </c>
      <c r="T98" s="412">
        <v>0</v>
      </c>
      <c r="U98" s="412"/>
      <c r="V98" s="412">
        <v>0</v>
      </c>
      <c r="W98" s="412">
        <v>0</v>
      </c>
      <c r="X98" s="412">
        <v>0</v>
      </c>
      <c r="Y98" s="414" t="s">
        <v>490</v>
      </c>
      <c r="Z98" s="412">
        <v>0</v>
      </c>
      <c r="AA98" s="412">
        <v>0</v>
      </c>
      <c r="AB98" s="412">
        <v>0</v>
      </c>
      <c r="AC98" s="412"/>
      <c r="AD98" s="412">
        <v>127859.348</v>
      </c>
      <c r="AE98" s="412">
        <v>345909.645</v>
      </c>
      <c r="AF98" s="412">
        <v>473768.993</v>
      </c>
      <c r="AG98" s="412"/>
      <c r="AH98" s="412">
        <v>35935.1</v>
      </c>
      <c r="AI98" s="412">
        <v>0</v>
      </c>
      <c r="AJ98" s="412">
        <v>35935.1</v>
      </c>
      <c r="AK98" s="414" t="s">
        <v>490</v>
      </c>
      <c r="AL98" s="412">
        <v>0</v>
      </c>
      <c r="AM98" s="412">
        <v>0</v>
      </c>
      <c r="AN98" s="412">
        <v>0</v>
      </c>
      <c r="AO98" s="412"/>
      <c r="AP98" s="412">
        <v>163794.448</v>
      </c>
      <c r="AQ98" s="412">
        <v>365074.444</v>
      </c>
      <c r="AR98" s="412">
        <v>528868.892</v>
      </c>
    </row>
    <row r="99" spans="1:44" s="415" customFormat="1" ht="5.1" customHeight="1">
      <c r="A99" s="414"/>
      <c r="B99" s="412"/>
      <c r="C99" s="412"/>
      <c r="D99" s="412"/>
      <c r="E99" s="412"/>
      <c r="F99" s="412"/>
      <c r="G99" s="412"/>
      <c r="H99" s="412"/>
      <c r="I99" s="412"/>
      <c r="J99" s="412">
        <v>0</v>
      </c>
      <c r="K99" s="412">
        <v>0</v>
      </c>
      <c r="L99" s="412">
        <v>0</v>
      </c>
      <c r="M99" s="414"/>
      <c r="N99" s="412"/>
      <c r="O99" s="412"/>
      <c r="P99" s="412"/>
      <c r="Q99" s="412"/>
      <c r="R99" s="412"/>
      <c r="S99" s="412"/>
      <c r="T99" s="412"/>
      <c r="U99" s="412"/>
      <c r="V99" s="412">
        <v>0</v>
      </c>
      <c r="W99" s="412">
        <v>0</v>
      </c>
      <c r="X99" s="412">
        <v>0</v>
      </c>
      <c r="Y99" s="414"/>
      <c r="Z99" s="412"/>
      <c r="AA99" s="412"/>
      <c r="AB99" s="412"/>
      <c r="AC99" s="412"/>
      <c r="AD99" s="412"/>
      <c r="AE99" s="412"/>
      <c r="AF99" s="412"/>
      <c r="AG99" s="412"/>
      <c r="AH99" s="412">
        <v>0</v>
      </c>
      <c r="AI99" s="412">
        <v>0</v>
      </c>
      <c r="AJ99" s="412">
        <v>0</v>
      </c>
      <c r="AK99" s="414"/>
      <c r="AL99" s="412"/>
      <c r="AM99" s="412"/>
      <c r="AN99" s="412"/>
      <c r="AO99" s="412"/>
      <c r="AP99" s="412"/>
      <c r="AQ99" s="412"/>
      <c r="AR99" s="412"/>
    </row>
    <row r="100" spans="1:44" s="410" customFormat="1" ht="9.95" customHeight="1">
      <c r="A100" s="408" t="s">
        <v>491</v>
      </c>
      <c r="B100" s="409">
        <v>0</v>
      </c>
      <c r="C100" s="409">
        <v>0</v>
      </c>
      <c r="D100" s="409">
        <v>0</v>
      </c>
      <c r="E100" s="409"/>
      <c r="F100" s="409">
        <v>261604.546</v>
      </c>
      <c r="G100" s="409">
        <v>0</v>
      </c>
      <c r="H100" s="409">
        <v>261604.546</v>
      </c>
      <c r="I100" s="409"/>
      <c r="J100" s="409">
        <v>77109.273</v>
      </c>
      <c r="K100" s="409">
        <v>0</v>
      </c>
      <c r="L100" s="409">
        <v>77109.273</v>
      </c>
      <c r="M100" s="408" t="s">
        <v>491</v>
      </c>
      <c r="N100" s="409">
        <v>171530.66</v>
      </c>
      <c r="O100" s="409">
        <v>0</v>
      </c>
      <c r="P100" s="409">
        <v>171530.66</v>
      </c>
      <c r="Q100" s="409"/>
      <c r="R100" s="409">
        <v>0</v>
      </c>
      <c r="S100" s="409">
        <v>0</v>
      </c>
      <c r="T100" s="409">
        <v>0</v>
      </c>
      <c r="U100" s="409"/>
      <c r="V100" s="409">
        <v>753055.202</v>
      </c>
      <c r="W100" s="409">
        <v>0</v>
      </c>
      <c r="X100" s="409">
        <v>753055.202</v>
      </c>
      <c r="Y100" s="408" t="s">
        <v>491</v>
      </c>
      <c r="Z100" s="409">
        <v>0</v>
      </c>
      <c r="AA100" s="409">
        <v>0</v>
      </c>
      <c r="AB100" s="409">
        <v>0</v>
      </c>
      <c r="AC100" s="409"/>
      <c r="AD100" s="409">
        <v>0</v>
      </c>
      <c r="AE100" s="409">
        <v>0</v>
      </c>
      <c r="AF100" s="409">
        <v>0</v>
      </c>
      <c r="AG100" s="409"/>
      <c r="AH100" s="409">
        <v>0</v>
      </c>
      <c r="AI100" s="409">
        <v>0</v>
      </c>
      <c r="AJ100" s="409">
        <v>0</v>
      </c>
      <c r="AK100" s="408" t="s">
        <v>491</v>
      </c>
      <c r="AL100" s="409">
        <v>0</v>
      </c>
      <c r="AM100" s="409">
        <v>0</v>
      </c>
      <c r="AN100" s="409">
        <v>0</v>
      </c>
      <c r="AO100" s="409"/>
      <c r="AP100" s="409">
        <v>1263299.681</v>
      </c>
      <c r="AQ100" s="409">
        <v>0</v>
      </c>
      <c r="AR100" s="409">
        <v>1263299.681</v>
      </c>
    </row>
    <row r="101" spans="1:44" s="410" customFormat="1" ht="9.95" customHeight="1">
      <c r="A101" s="414" t="s">
        <v>492</v>
      </c>
      <c r="B101" s="412">
        <v>0</v>
      </c>
      <c r="C101" s="412">
        <v>0</v>
      </c>
      <c r="D101" s="412">
        <v>0</v>
      </c>
      <c r="E101" s="412"/>
      <c r="F101" s="412">
        <v>0</v>
      </c>
      <c r="G101" s="412">
        <v>0</v>
      </c>
      <c r="H101" s="412">
        <v>0</v>
      </c>
      <c r="I101" s="412"/>
      <c r="J101" s="412">
        <v>0</v>
      </c>
      <c r="K101" s="412">
        <v>0</v>
      </c>
      <c r="L101" s="412">
        <v>0</v>
      </c>
      <c r="M101" s="414" t="s">
        <v>492</v>
      </c>
      <c r="N101" s="412">
        <v>0</v>
      </c>
      <c r="O101" s="412">
        <v>0</v>
      </c>
      <c r="P101" s="412">
        <v>0</v>
      </c>
      <c r="Q101" s="412"/>
      <c r="R101" s="412">
        <v>0</v>
      </c>
      <c r="S101" s="412">
        <v>0</v>
      </c>
      <c r="T101" s="412">
        <v>0</v>
      </c>
      <c r="U101" s="412"/>
      <c r="V101" s="412">
        <v>0</v>
      </c>
      <c r="W101" s="412">
        <v>0</v>
      </c>
      <c r="X101" s="412">
        <v>0</v>
      </c>
      <c r="Y101" s="414" t="s">
        <v>492</v>
      </c>
      <c r="Z101" s="412">
        <v>0</v>
      </c>
      <c r="AA101" s="412">
        <v>0</v>
      </c>
      <c r="AB101" s="412">
        <v>0</v>
      </c>
      <c r="AC101" s="412"/>
      <c r="AD101" s="412">
        <v>0</v>
      </c>
      <c r="AE101" s="412">
        <v>0</v>
      </c>
      <c r="AF101" s="412">
        <v>0</v>
      </c>
      <c r="AG101" s="412"/>
      <c r="AH101" s="412">
        <v>0</v>
      </c>
      <c r="AI101" s="412">
        <v>0</v>
      </c>
      <c r="AJ101" s="412">
        <v>0</v>
      </c>
      <c r="AK101" s="414" t="s">
        <v>492</v>
      </c>
      <c r="AL101" s="412">
        <v>0</v>
      </c>
      <c r="AM101" s="412">
        <v>0</v>
      </c>
      <c r="AN101" s="412">
        <v>0</v>
      </c>
      <c r="AO101" s="412"/>
      <c r="AP101" s="412">
        <v>0</v>
      </c>
      <c r="AQ101" s="412">
        <v>0</v>
      </c>
      <c r="AR101" s="412">
        <v>0</v>
      </c>
    </row>
    <row r="102" spans="1:44" s="410" customFormat="1" ht="9.95" customHeight="1">
      <c r="A102" s="414" t="s">
        <v>493</v>
      </c>
      <c r="B102" s="412">
        <v>0</v>
      </c>
      <c r="C102" s="412">
        <v>0</v>
      </c>
      <c r="D102" s="412">
        <v>0</v>
      </c>
      <c r="E102" s="412"/>
      <c r="F102" s="412">
        <v>0</v>
      </c>
      <c r="G102" s="412">
        <v>0</v>
      </c>
      <c r="H102" s="412">
        <v>0</v>
      </c>
      <c r="I102" s="412"/>
      <c r="J102" s="412">
        <v>0</v>
      </c>
      <c r="K102" s="412">
        <v>0</v>
      </c>
      <c r="L102" s="412">
        <v>0</v>
      </c>
      <c r="M102" s="414" t="s">
        <v>493</v>
      </c>
      <c r="N102" s="412">
        <v>0</v>
      </c>
      <c r="O102" s="412">
        <v>0</v>
      </c>
      <c r="P102" s="412">
        <v>0</v>
      </c>
      <c r="Q102" s="412"/>
      <c r="R102" s="412">
        <v>0</v>
      </c>
      <c r="S102" s="412">
        <v>0</v>
      </c>
      <c r="T102" s="412">
        <v>0</v>
      </c>
      <c r="U102" s="412"/>
      <c r="V102" s="412">
        <v>0</v>
      </c>
      <c r="W102" s="412">
        <v>0</v>
      </c>
      <c r="X102" s="412">
        <v>0</v>
      </c>
      <c r="Y102" s="414" t="s">
        <v>493</v>
      </c>
      <c r="Z102" s="412">
        <v>0</v>
      </c>
      <c r="AA102" s="412">
        <v>0</v>
      </c>
      <c r="AB102" s="412">
        <v>0</v>
      </c>
      <c r="AC102" s="412"/>
      <c r="AD102" s="412">
        <v>0</v>
      </c>
      <c r="AE102" s="412">
        <v>0</v>
      </c>
      <c r="AF102" s="412">
        <v>0</v>
      </c>
      <c r="AG102" s="412"/>
      <c r="AH102" s="412">
        <v>0</v>
      </c>
      <c r="AI102" s="412">
        <v>0</v>
      </c>
      <c r="AJ102" s="412">
        <v>0</v>
      </c>
      <c r="AK102" s="414" t="s">
        <v>493</v>
      </c>
      <c r="AL102" s="412">
        <v>0</v>
      </c>
      <c r="AM102" s="412">
        <v>0</v>
      </c>
      <c r="AN102" s="412">
        <v>0</v>
      </c>
      <c r="AO102" s="412"/>
      <c r="AP102" s="412">
        <v>0</v>
      </c>
      <c r="AQ102" s="412">
        <v>0</v>
      </c>
      <c r="AR102" s="412">
        <v>0</v>
      </c>
    </row>
    <row r="103" spans="1:44" s="410" customFormat="1" ht="9.95" customHeight="1">
      <c r="A103" s="414" t="s">
        <v>494</v>
      </c>
      <c r="B103" s="412">
        <v>0</v>
      </c>
      <c r="C103" s="412">
        <v>0</v>
      </c>
      <c r="D103" s="412">
        <v>0</v>
      </c>
      <c r="E103" s="412"/>
      <c r="F103" s="412">
        <v>261604.546</v>
      </c>
      <c r="G103" s="412">
        <v>0</v>
      </c>
      <c r="H103" s="412">
        <v>261604.546</v>
      </c>
      <c r="I103" s="412"/>
      <c r="J103" s="412">
        <v>77109.273</v>
      </c>
      <c r="K103" s="412">
        <v>0</v>
      </c>
      <c r="L103" s="412">
        <v>77109.273</v>
      </c>
      <c r="M103" s="414" t="s">
        <v>494</v>
      </c>
      <c r="N103" s="412">
        <v>171530.66</v>
      </c>
      <c r="O103" s="412">
        <v>0</v>
      </c>
      <c r="P103" s="412">
        <v>171530.66</v>
      </c>
      <c r="Q103" s="412"/>
      <c r="R103" s="412">
        <v>0</v>
      </c>
      <c r="S103" s="412">
        <v>0</v>
      </c>
      <c r="T103" s="412">
        <v>0</v>
      </c>
      <c r="U103" s="412"/>
      <c r="V103" s="412">
        <v>753055.202</v>
      </c>
      <c r="W103" s="412">
        <v>0</v>
      </c>
      <c r="X103" s="412">
        <v>753055.202</v>
      </c>
      <c r="Y103" s="414" t="s">
        <v>494</v>
      </c>
      <c r="Z103" s="412">
        <v>0</v>
      </c>
      <c r="AA103" s="412">
        <v>0</v>
      </c>
      <c r="AB103" s="412">
        <v>0</v>
      </c>
      <c r="AC103" s="412"/>
      <c r="AD103" s="412">
        <v>0</v>
      </c>
      <c r="AE103" s="412">
        <v>0</v>
      </c>
      <c r="AF103" s="412">
        <v>0</v>
      </c>
      <c r="AG103" s="412"/>
      <c r="AH103" s="412">
        <v>0</v>
      </c>
      <c r="AI103" s="412">
        <v>0</v>
      </c>
      <c r="AJ103" s="412">
        <v>0</v>
      </c>
      <c r="AK103" s="414" t="s">
        <v>494</v>
      </c>
      <c r="AL103" s="412">
        <v>0</v>
      </c>
      <c r="AM103" s="412">
        <v>0</v>
      </c>
      <c r="AN103" s="412">
        <v>0</v>
      </c>
      <c r="AO103" s="412"/>
      <c r="AP103" s="412">
        <v>1263299.681</v>
      </c>
      <c r="AQ103" s="412">
        <v>0</v>
      </c>
      <c r="AR103" s="412">
        <v>1263299.681</v>
      </c>
    </row>
    <row r="104" spans="1:44" s="415" customFormat="1" ht="5.1" customHeight="1">
      <c r="A104" s="414"/>
      <c r="B104" s="412"/>
      <c r="C104" s="412"/>
      <c r="D104" s="412"/>
      <c r="E104" s="412"/>
      <c r="F104" s="412"/>
      <c r="G104" s="412"/>
      <c r="H104" s="412"/>
      <c r="I104" s="412"/>
      <c r="J104" s="412">
        <v>0</v>
      </c>
      <c r="K104" s="412">
        <v>0</v>
      </c>
      <c r="L104" s="412">
        <v>0</v>
      </c>
      <c r="M104" s="414"/>
      <c r="N104" s="412"/>
      <c r="O104" s="412"/>
      <c r="P104" s="412"/>
      <c r="Q104" s="412"/>
      <c r="R104" s="412"/>
      <c r="S104" s="412"/>
      <c r="T104" s="412"/>
      <c r="U104" s="412"/>
      <c r="V104" s="412">
        <v>0</v>
      </c>
      <c r="W104" s="412">
        <v>0</v>
      </c>
      <c r="X104" s="412">
        <v>0</v>
      </c>
      <c r="Y104" s="414"/>
      <c r="Z104" s="412"/>
      <c r="AA104" s="412"/>
      <c r="AB104" s="412"/>
      <c r="AC104" s="412"/>
      <c r="AD104" s="412"/>
      <c r="AE104" s="412"/>
      <c r="AF104" s="412"/>
      <c r="AG104" s="412"/>
      <c r="AH104" s="412">
        <v>0</v>
      </c>
      <c r="AI104" s="412">
        <v>0</v>
      </c>
      <c r="AJ104" s="412">
        <v>0</v>
      </c>
      <c r="AK104" s="414"/>
      <c r="AL104" s="412"/>
      <c r="AM104" s="412"/>
      <c r="AN104" s="412"/>
      <c r="AO104" s="412"/>
      <c r="AP104" s="412"/>
      <c r="AQ104" s="412"/>
      <c r="AR104" s="412"/>
    </row>
    <row r="105" spans="1:44" s="410" customFormat="1" ht="9.95" customHeight="1">
      <c r="A105" s="416" t="s">
        <v>495</v>
      </c>
      <c r="B105" s="417">
        <v>74287.456</v>
      </c>
      <c r="C105" s="417">
        <v>2697.997</v>
      </c>
      <c r="D105" s="417">
        <v>76985.454</v>
      </c>
      <c r="E105" s="417"/>
      <c r="F105" s="417">
        <v>109178.481</v>
      </c>
      <c r="G105" s="417">
        <v>1906.305</v>
      </c>
      <c r="H105" s="417">
        <v>111084.786</v>
      </c>
      <c r="I105" s="417"/>
      <c r="J105" s="417">
        <v>34880.937</v>
      </c>
      <c r="K105" s="417">
        <v>1295.606</v>
      </c>
      <c r="L105" s="417">
        <v>36176.544</v>
      </c>
      <c r="M105" s="416" t="s">
        <v>495</v>
      </c>
      <c r="N105" s="417">
        <v>68503.629</v>
      </c>
      <c r="O105" s="417">
        <v>260.053</v>
      </c>
      <c r="P105" s="417">
        <v>68763.683</v>
      </c>
      <c r="Q105" s="417"/>
      <c r="R105" s="417">
        <v>26949.846</v>
      </c>
      <c r="S105" s="417">
        <v>29.116</v>
      </c>
      <c r="T105" s="417">
        <v>26978.962</v>
      </c>
      <c r="U105" s="417"/>
      <c r="V105" s="417">
        <v>69247.337</v>
      </c>
      <c r="W105" s="417">
        <v>12110.634</v>
      </c>
      <c r="X105" s="417">
        <v>81357.972</v>
      </c>
      <c r="Y105" s="416" t="s">
        <v>495</v>
      </c>
      <c r="Z105" s="417">
        <v>3698.935</v>
      </c>
      <c r="AA105" s="417">
        <v>0.456</v>
      </c>
      <c r="AB105" s="417">
        <v>3699.391</v>
      </c>
      <c r="AC105" s="417"/>
      <c r="AD105" s="417">
        <v>27731.75</v>
      </c>
      <c r="AE105" s="417">
        <v>11869.691</v>
      </c>
      <c r="AF105" s="417">
        <v>39601.442</v>
      </c>
      <c r="AG105" s="417"/>
      <c r="AH105" s="417">
        <v>43522.769</v>
      </c>
      <c r="AI105" s="417">
        <v>163.826</v>
      </c>
      <c r="AJ105" s="417">
        <v>43686.596</v>
      </c>
      <c r="AK105" s="416" t="s">
        <v>495</v>
      </c>
      <c r="AL105" s="417">
        <v>44566.619</v>
      </c>
      <c r="AM105" s="417">
        <v>284.764</v>
      </c>
      <c r="AN105" s="417">
        <v>44851.383</v>
      </c>
      <c r="AO105" s="417"/>
      <c r="AP105" s="417">
        <v>502567.759</v>
      </c>
      <c r="AQ105" s="417">
        <v>30618.448</v>
      </c>
      <c r="AR105" s="417">
        <v>533186.213</v>
      </c>
    </row>
    <row r="106" spans="1:44" s="415" customFormat="1" ht="5.1" customHeight="1">
      <c r="A106" s="414"/>
      <c r="B106" s="417"/>
      <c r="C106" s="417"/>
      <c r="D106" s="417"/>
      <c r="E106" s="417"/>
      <c r="F106" s="417"/>
      <c r="G106" s="417"/>
      <c r="H106" s="417"/>
      <c r="I106" s="417"/>
      <c r="J106" s="417">
        <v>0</v>
      </c>
      <c r="K106" s="417">
        <v>0</v>
      </c>
      <c r="L106" s="417">
        <v>0</v>
      </c>
      <c r="M106" s="414"/>
      <c r="N106" s="417"/>
      <c r="O106" s="417"/>
      <c r="P106" s="417"/>
      <c r="Q106" s="417"/>
      <c r="R106" s="417"/>
      <c r="S106" s="417"/>
      <c r="T106" s="417"/>
      <c r="U106" s="417"/>
      <c r="V106" s="417">
        <v>0</v>
      </c>
      <c r="W106" s="417">
        <v>0</v>
      </c>
      <c r="X106" s="417">
        <v>0</v>
      </c>
      <c r="Y106" s="414"/>
      <c r="Z106" s="417"/>
      <c r="AA106" s="417"/>
      <c r="AB106" s="417"/>
      <c r="AC106" s="417"/>
      <c r="AD106" s="417"/>
      <c r="AE106" s="417"/>
      <c r="AF106" s="417"/>
      <c r="AG106" s="417"/>
      <c r="AH106" s="417">
        <v>0</v>
      </c>
      <c r="AI106" s="417">
        <v>0</v>
      </c>
      <c r="AJ106" s="417">
        <v>0</v>
      </c>
      <c r="AK106" s="414"/>
      <c r="AL106" s="417"/>
      <c r="AM106" s="417"/>
      <c r="AN106" s="417"/>
      <c r="AO106" s="417"/>
      <c r="AP106" s="417"/>
      <c r="AQ106" s="417"/>
      <c r="AR106" s="417"/>
    </row>
    <row r="107" spans="1:44" s="410" customFormat="1" ht="9.95" customHeight="1">
      <c r="A107" s="408" t="s">
        <v>496</v>
      </c>
      <c r="B107" s="409">
        <v>14235.454</v>
      </c>
      <c r="C107" s="409">
        <v>151.207</v>
      </c>
      <c r="D107" s="409">
        <v>14386.661</v>
      </c>
      <c r="E107" s="409"/>
      <c r="F107" s="409">
        <v>37837.782</v>
      </c>
      <c r="G107" s="409">
        <v>120.271</v>
      </c>
      <c r="H107" s="409">
        <v>37958.054</v>
      </c>
      <c r="I107" s="409"/>
      <c r="J107" s="409">
        <v>28840.526</v>
      </c>
      <c r="K107" s="409">
        <v>51.084</v>
      </c>
      <c r="L107" s="409">
        <v>28891.61</v>
      </c>
      <c r="M107" s="408" t="s">
        <v>496</v>
      </c>
      <c r="N107" s="409">
        <v>15211.938</v>
      </c>
      <c r="O107" s="409">
        <v>0.013</v>
      </c>
      <c r="P107" s="409">
        <v>15211.951</v>
      </c>
      <c r="Q107" s="409"/>
      <c r="R107" s="409">
        <v>4390.035</v>
      </c>
      <c r="S107" s="409">
        <v>1.551</v>
      </c>
      <c r="T107" s="409">
        <v>4391.586</v>
      </c>
      <c r="U107" s="409"/>
      <c r="V107" s="409">
        <v>27755.517</v>
      </c>
      <c r="W107" s="409">
        <v>0</v>
      </c>
      <c r="X107" s="409">
        <v>27755.517</v>
      </c>
      <c r="Y107" s="408" t="s">
        <v>496</v>
      </c>
      <c r="Z107" s="409">
        <v>0</v>
      </c>
      <c r="AA107" s="409">
        <v>0</v>
      </c>
      <c r="AB107" s="409">
        <v>0</v>
      </c>
      <c r="AC107" s="409"/>
      <c r="AD107" s="409">
        <v>583.853</v>
      </c>
      <c r="AE107" s="409">
        <v>56.667</v>
      </c>
      <c r="AF107" s="409">
        <v>640.52</v>
      </c>
      <c r="AG107" s="409"/>
      <c r="AH107" s="409">
        <v>11844.144</v>
      </c>
      <c r="AI107" s="409">
        <v>37.827</v>
      </c>
      <c r="AJ107" s="409">
        <v>11881.972</v>
      </c>
      <c r="AK107" s="408" t="s">
        <v>496</v>
      </c>
      <c r="AL107" s="409">
        <v>14873.852</v>
      </c>
      <c r="AM107" s="409">
        <v>573.155</v>
      </c>
      <c r="AN107" s="409">
        <v>15447.008</v>
      </c>
      <c r="AO107" s="409"/>
      <c r="AP107" s="409">
        <v>155573.10100000002</v>
      </c>
      <c r="AQ107" s="409">
        <v>991.775</v>
      </c>
      <c r="AR107" s="409">
        <v>156564.879</v>
      </c>
    </row>
    <row r="108" spans="1:44" s="410" customFormat="1" ht="9.95" customHeight="1">
      <c r="A108" s="414" t="s">
        <v>497</v>
      </c>
      <c r="B108" s="412">
        <v>10758.875</v>
      </c>
      <c r="C108" s="412">
        <v>151.115</v>
      </c>
      <c r="D108" s="412">
        <v>10909.991</v>
      </c>
      <c r="E108" s="412"/>
      <c r="F108" s="412">
        <v>28184.844</v>
      </c>
      <c r="G108" s="412">
        <v>120.271</v>
      </c>
      <c r="H108" s="412">
        <v>28305.115</v>
      </c>
      <c r="I108" s="412"/>
      <c r="J108" s="412">
        <v>24346.954</v>
      </c>
      <c r="K108" s="412">
        <v>46.283</v>
      </c>
      <c r="L108" s="412">
        <v>24393.237</v>
      </c>
      <c r="M108" s="414" t="s">
        <v>497</v>
      </c>
      <c r="N108" s="412">
        <v>13152.38</v>
      </c>
      <c r="O108" s="412">
        <v>0</v>
      </c>
      <c r="P108" s="412">
        <v>13152.38</v>
      </c>
      <c r="Q108" s="412"/>
      <c r="R108" s="412">
        <v>4329.286</v>
      </c>
      <c r="S108" s="412">
        <v>1.551</v>
      </c>
      <c r="T108" s="412">
        <v>4330.837</v>
      </c>
      <c r="U108" s="412"/>
      <c r="V108" s="412">
        <v>12797.43</v>
      </c>
      <c r="W108" s="412">
        <v>0</v>
      </c>
      <c r="X108" s="412">
        <v>12797.43</v>
      </c>
      <c r="Y108" s="414" t="s">
        <v>497</v>
      </c>
      <c r="Z108" s="412">
        <v>0</v>
      </c>
      <c r="AA108" s="412">
        <v>0</v>
      </c>
      <c r="AB108" s="412">
        <v>0</v>
      </c>
      <c r="AC108" s="412"/>
      <c r="AD108" s="412">
        <v>0</v>
      </c>
      <c r="AE108" s="412">
        <v>0</v>
      </c>
      <c r="AF108" s="412">
        <v>0</v>
      </c>
      <c r="AG108" s="412"/>
      <c r="AH108" s="412">
        <v>10712.384</v>
      </c>
      <c r="AI108" s="412">
        <v>1.4</v>
      </c>
      <c r="AJ108" s="412">
        <v>10713.784</v>
      </c>
      <c r="AK108" s="414" t="s">
        <v>497</v>
      </c>
      <c r="AL108" s="412">
        <v>14097.776</v>
      </c>
      <c r="AM108" s="412">
        <v>69.413</v>
      </c>
      <c r="AN108" s="412">
        <v>14167.189</v>
      </c>
      <c r="AO108" s="412"/>
      <c r="AP108" s="412">
        <v>118379.929</v>
      </c>
      <c r="AQ108" s="412">
        <v>390.033</v>
      </c>
      <c r="AR108" s="412">
        <v>118769.96299999999</v>
      </c>
    </row>
    <row r="109" spans="1:44" s="410" customFormat="1" ht="9.95" customHeight="1">
      <c r="A109" s="414" t="s">
        <v>498</v>
      </c>
      <c r="B109" s="412">
        <v>0</v>
      </c>
      <c r="C109" s="412">
        <v>0</v>
      </c>
      <c r="D109" s="412">
        <v>0</v>
      </c>
      <c r="E109" s="412"/>
      <c r="F109" s="412">
        <v>598.212</v>
      </c>
      <c r="G109" s="412">
        <v>0</v>
      </c>
      <c r="H109" s="412">
        <v>598.212</v>
      </c>
      <c r="I109" s="412"/>
      <c r="J109" s="412">
        <v>179.636</v>
      </c>
      <c r="K109" s="412">
        <v>0</v>
      </c>
      <c r="L109" s="412">
        <v>179.636</v>
      </c>
      <c r="M109" s="414" t="s">
        <v>498</v>
      </c>
      <c r="N109" s="412">
        <v>0</v>
      </c>
      <c r="O109" s="412">
        <v>0</v>
      </c>
      <c r="P109" s="412">
        <v>0</v>
      </c>
      <c r="Q109" s="412"/>
      <c r="R109" s="412">
        <v>0</v>
      </c>
      <c r="S109" s="412">
        <v>0</v>
      </c>
      <c r="T109" s="412">
        <v>0</v>
      </c>
      <c r="U109" s="412"/>
      <c r="V109" s="412">
        <v>0</v>
      </c>
      <c r="W109" s="412">
        <v>0</v>
      </c>
      <c r="X109" s="412">
        <v>0</v>
      </c>
      <c r="Y109" s="414" t="s">
        <v>498</v>
      </c>
      <c r="Z109" s="412">
        <v>0</v>
      </c>
      <c r="AA109" s="412">
        <v>0</v>
      </c>
      <c r="AB109" s="412">
        <v>0</v>
      </c>
      <c r="AC109" s="412"/>
      <c r="AD109" s="412">
        <v>0</v>
      </c>
      <c r="AE109" s="412">
        <v>0</v>
      </c>
      <c r="AF109" s="412">
        <v>0</v>
      </c>
      <c r="AG109" s="412"/>
      <c r="AH109" s="412">
        <v>0</v>
      </c>
      <c r="AI109" s="412">
        <v>0</v>
      </c>
      <c r="AJ109" s="412">
        <v>0</v>
      </c>
      <c r="AK109" s="414" t="s">
        <v>498</v>
      </c>
      <c r="AL109" s="412">
        <v>0</v>
      </c>
      <c r="AM109" s="412">
        <v>0</v>
      </c>
      <c r="AN109" s="412">
        <v>0</v>
      </c>
      <c r="AO109" s="412"/>
      <c r="AP109" s="412">
        <v>777.848</v>
      </c>
      <c r="AQ109" s="412">
        <v>0</v>
      </c>
      <c r="AR109" s="412">
        <v>777.848</v>
      </c>
    </row>
    <row r="110" spans="1:44" s="410" customFormat="1" ht="9.95" customHeight="1">
      <c r="A110" s="414" t="s">
        <v>499</v>
      </c>
      <c r="B110" s="412">
        <v>3.668</v>
      </c>
      <c r="C110" s="412">
        <v>0</v>
      </c>
      <c r="D110" s="412">
        <v>3.668</v>
      </c>
      <c r="E110" s="412"/>
      <c r="F110" s="412">
        <v>0</v>
      </c>
      <c r="G110" s="412">
        <v>0</v>
      </c>
      <c r="H110" s="412">
        <v>0</v>
      </c>
      <c r="I110" s="412"/>
      <c r="J110" s="412">
        <v>0</v>
      </c>
      <c r="K110" s="412">
        <v>0</v>
      </c>
      <c r="L110" s="412">
        <v>0</v>
      </c>
      <c r="M110" s="414" t="s">
        <v>499</v>
      </c>
      <c r="N110" s="412">
        <v>0</v>
      </c>
      <c r="O110" s="412">
        <v>0</v>
      </c>
      <c r="P110" s="412">
        <v>0</v>
      </c>
      <c r="Q110" s="412"/>
      <c r="R110" s="412">
        <v>0</v>
      </c>
      <c r="S110" s="412">
        <v>0</v>
      </c>
      <c r="T110" s="412">
        <v>0</v>
      </c>
      <c r="U110" s="412"/>
      <c r="V110" s="412">
        <v>0</v>
      </c>
      <c r="W110" s="412">
        <v>0</v>
      </c>
      <c r="X110" s="412">
        <v>0</v>
      </c>
      <c r="Y110" s="414" t="s">
        <v>499</v>
      </c>
      <c r="Z110" s="412">
        <v>0</v>
      </c>
      <c r="AA110" s="412">
        <v>0</v>
      </c>
      <c r="AB110" s="412">
        <v>0</v>
      </c>
      <c r="AC110" s="412"/>
      <c r="AD110" s="412">
        <v>0</v>
      </c>
      <c r="AE110" s="412">
        <v>0</v>
      </c>
      <c r="AF110" s="412">
        <v>0</v>
      </c>
      <c r="AG110" s="412"/>
      <c r="AH110" s="412">
        <v>0</v>
      </c>
      <c r="AI110" s="412">
        <v>0</v>
      </c>
      <c r="AJ110" s="412">
        <v>0</v>
      </c>
      <c r="AK110" s="414" t="s">
        <v>499</v>
      </c>
      <c r="AL110" s="412">
        <v>0</v>
      </c>
      <c r="AM110" s="412">
        <v>0</v>
      </c>
      <c r="AN110" s="412">
        <v>0</v>
      </c>
      <c r="AO110" s="412"/>
      <c r="AP110" s="412">
        <v>3.668</v>
      </c>
      <c r="AQ110" s="412">
        <v>0</v>
      </c>
      <c r="AR110" s="412">
        <v>3.668</v>
      </c>
    </row>
    <row r="111" spans="1:44" s="410" customFormat="1" ht="9.95" customHeight="1">
      <c r="A111" s="414" t="s">
        <v>500</v>
      </c>
      <c r="B111" s="412">
        <v>3472.313</v>
      </c>
      <c r="C111" s="412">
        <v>0.091</v>
      </c>
      <c r="D111" s="412">
        <v>3472.404</v>
      </c>
      <c r="E111" s="412"/>
      <c r="F111" s="412">
        <v>4859.737</v>
      </c>
      <c r="G111" s="412">
        <v>0</v>
      </c>
      <c r="H111" s="412">
        <v>4859.737</v>
      </c>
      <c r="I111" s="412"/>
      <c r="J111" s="412">
        <v>4282.003</v>
      </c>
      <c r="K111" s="412">
        <v>4.801</v>
      </c>
      <c r="L111" s="412">
        <v>4286.804</v>
      </c>
      <c r="M111" s="414" t="s">
        <v>500</v>
      </c>
      <c r="N111" s="412">
        <v>193.817</v>
      </c>
      <c r="O111" s="412">
        <v>0.013</v>
      </c>
      <c r="P111" s="412">
        <v>193.83</v>
      </c>
      <c r="Q111" s="412"/>
      <c r="R111" s="412">
        <v>0.754</v>
      </c>
      <c r="S111" s="412">
        <v>0</v>
      </c>
      <c r="T111" s="412">
        <v>0.754</v>
      </c>
      <c r="U111" s="412"/>
      <c r="V111" s="412">
        <v>5766.828</v>
      </c>
      <c r="W111" s="412">
        <v>0</v>
      </c>
      <c r="X111" s="412">
        <v>5766.828</v>
      </c>
      <c r="Y111" s="414" t="s">
        <v>500</v>
      </c>
      <c r="Z111" s="412">
        <v>0</v>
      </c>
      <c r="AA111" s="412">
        <v>0</v>
      </c>
      <c r="AB111" s="412">
        <v>0</v>
      </c>
      <c r="AC111" s="412"/>
      <c r="AD111" s="412">
        <v>583.853</v>
      </c>
      <c r="AE111" s="412">
        <v>56.667</v>
      </c>
      <c r="AF111" s="412">
        <v>640.52</v>
      </c>
      <c r="AG111" s="412"/>
      <c r="AH111" s="412">
        <v>422.591</v>
      </c>
      <c r="AI111" s="412">
        <v>1.016</v>
      </c>
      <c r="AJ111" s="412">
        <v>423.608</v>
      </c>
      <c r="AK111" s="414" t="s">
        <v>500</v>
      </c>
      <c r="AL111" s="412">
        <v>707.376</v>
      </c>
      <c r="AM111" s="412">
        <v>503.742</v>
      </c>
      <c r="AN111" s="412">
        <v>1211.119</v>
      </c>
      <c r="AO111" s="412"/>
      <c r="AP111" s="412">
        <v>20289.272</v>
      </c>
      <c r="AQ111" s="412">
        <v>566.33</v>
      </c>
      <c r="AR111" s="412">
        <v>20855.604</v>
      </c>
    </row>
    <row r="112" spans="1:44" s="410" customFormat="1" ht="9.95" customHeight="1">
      <c r="A112" s="414" t="s">
        <v>501</v>
      </c>
      <c r="B112" s="412">
        <v>0</v>
      </c>
      <c r="C112" s="412">
        <v>0</v>
      </c>
      <c r="D112" s="412">
        <v>0</v>
      </c>
      <c r="E112" s="412"/>
      <c r="F112" s="412">
        <v>4192.705</v>
      </c>
      <c r="G112" s="412">
        <v>0</v>
      </c>
      <c r="H112" s="412">
        <v>4192.705</v>
      </c>
      <c r="I112" s="412"/>
      <c r="J112" s="412">
        <v>0</v>
      </c>
      <c r="K112" s="412">
        <v>0</v>
      </c>
      <c r="L112" s="412">
        <v>0</v>
      </c>
      <c r="M112" s="414" t="s">
        <v>501</v>
      </c>
      <c r="N112" s="412">
        <v>1865.716</v>
      </c>
      <c r="O112" s="412">
        <v>0</v>
      </c>
      <c r="P112" s="412">
        <v>1865.716</v>
      </c>
      <c r="Q112" s="412"/>
      <c r="R112" s="412">
        <v>0</v>
      </c>
      <c r="S112" s="412">
        <v>0</v>
      </c>
      <c r="T112" s="412">
        <v>0</v>
      </c>
      <c r="U112" s="412"/>
      <c r="V112" s="412">
        <v>9191.258</v>
      </c>
      <c r="W112" s="412">
        <v>0</v>
      </c>
      <c r="X112" s="412">
        <v>9191.258</v>
      </c>
      <c r="Y112" s="414" t="s">
        <v>501</v>
      </c>
      <c r="Z112" s="412">
        <v>0</v>
      </c>
      <c r="AA112" s="412">
        <v>0</v>
      </c>
      <c r="AB112" s="412">
        <v>0</v>
      </c>
      <c r="AC112" s="412"/>
      <c r="AD112" s="412">
        <v>0</v>
      </c>
      <c r="AE112" s="412">
        <v>0</v>
      </c>
      <c r="AF112" s="412">
        <v>0</v>
      </c>
      <c r="AG112" s="412"/>
      <c r="AH112" s="412">
        <v>0</v>
      </c>
      <c r="AI112" s="412">
        <v>0</v>
      </c>
      <c r="AJ112" s="412">
        <v>0</v>
      </c>
      <c r="AK112" s="414" t="s">
        <v>501</v>
      </c>
      <c r="AL112" s="412">
        <v>0</v>
      </c>
      <c r="AM112" s="412">
        <v>0</v>
      </c>
      <c r="AN112" s="412">
        <v>0</v>
      </c>
      <c r="AO112" s="412"/>
      <c r="AP112" s="412">
        <v>15249.679</v>
      </c>
      <c r="AQ112" s="412">
        <v>0</v>
      </c>
      <c r="AR112" s="412">
        <v>15249.679</v>
      </c>
    </row>
    <row r="113" spans="1:44" s="410" customFormat="1" ht="9.95" customHeight="1">
      <c r="A113" s="414" t="s">
        <v>502</v>
      </c>
      <c r="B113" s="412">
        <v>0.597</v>
      </c>
      <c r="C113" s="412">
        <v>0</v>
      </c>
      <c r="D113" s="412">
        <v>0.597</v>
      </c>
      <c r="E113" s="412"/>
      <c r="F113" s="412">
        <v>2.282</v>
      </c>
      <c r="G113" s="412">
        <v>0</v>
      </c>
      <c r="H113" s="412">
        <v>2.282</v>
      </c>
      <c r="I113" s="412"/>
      <c r="J113" s="412">
        <v>31.932</v>
      </c>
      <c r="K113" s="412">
        <v>0</v>
      </c>
      <c r="L113" s="412">
        <v>31.932</v>
      </c>
      <c r="M113" s="414" t="s">
        <v>502</v>
      </c>
      <c r="N113" s="412">
        <v>0.023</v>
      </c>
      <c r="O113" s="412">
        <v>0</v>
      </c>
      <c r="P113" s="412">
        <v>0.023</v>
      </c>
      <c r="Q113" s="412"/>
      <c r="R113" s="412">
        <v>59.994</v>
      </c>
      <c r="S113" s="412">
        <v>0</v>
      </c>
      <c r="T113" s="412">
        <v>59.994</v>
      </c>
      <c r="U113" s="412"/>
      <c r="V113" s="412">
        <v>0</v>
      </c>
      <c r="W113" s="412">
        <v>0</v>
      </c>
      <c r="X113" s="412">
        <v>0</v>
      </c>
      <c r="Y113" s="414" t="s">
        <v>502</v>
      </c>
      <c r="Z113" s="412">
        <v>0</v>
      </c>
      <c r="AA113" s="412">
        <v>0</v>
      </c>
      <c r="AB113" s="412">
        <v>0</v>
      </c>
      <c r="AC113" s="412"/>
      <c r="AD113" s="412">
        <v>0</v>
      </c>
      <c r="AE113" s="412">
        <v>0</v>
      </c>
      <c r="AF113" s="412">
        <v>0</v>
      </c>
      <c r="AG113" s="412"/>
      <c r="AH113" s="412">
        <v>709.168</v>
      </c>
      <c r="AI113" s="412">
        <v>35.41</v>
      </c>
      <c r="AJ113" s="412">
        <v>744.579</v>
      </c>
      <c r="AK113" s="414" t="s">
        <v>502</v>
      </c>
      <c r="AL113" s="412">
        <v>68.698</v>
      </c>
      <c r="AM113" s="412">
        <v>0</v>
      </c>
      <c r="AN113" s="412">
        <v>68.698</v>
      </c>
      <c r="AO113" s="412"/>
      <c r="AP113" s="412">
        <v>872.694</v>
      </c>
      <c r="AQ113" s="412">
        <v>35.41</v>
      </c>
      <c r="AR113" s="412">
        <v>908.1049999999999</v>
      </c>
    </row>
    <row r="114" spans="1:44" s="415" customFormat="1" ht="5.1" customHeight="1">
      <c r="A114" s="414"/>
      <c r="B114" s="412"/>
      <c r="C114" s="412"/>
      <c r="D114" s="412"/>
      <c r="E114" s="412"/>
      <c r="F114" s="412"/>
      <c r="G114" s="412"/>
      <c r="H114" s="412"/>
      <c r="I114" s="412"/>
      <c r="J114" s="412">
        <v>0</v>
      </c>
      <c r="K114" s="412">
        <v>0</v>
      </c>
      <c r="L114" s="412">
        <v>0</v>
      </c>
      <c r="M114" s="414"/>
      <c r="N114" s="412"/>
      <c r="O114" s="412"/>
      <c r="P114" s="412"/>
      <c r="Q114" s="412"/>
      <c r="R114" s="412"/>
      <c r="S114" s="412"/>
      <c r="T114" s="412"/>
      <c r="U114" s="412"/>
      <c r="V114" s="412">
        <v>0</v>
      </c>
      <c r="W114" s="412">
        <v>0</v>
      </c>
      <c r="X114" s="412">
        <v>0</v>
      </c>
      <c r="Y114" s="414"/>
      <c r="Z114" s="412"/>
      <c r="AA114" s="412"/>
      <c r="AB114" s="412"/>
      <c r="AC114" s="412"/>
      <c r="AD114" s="412"/>
      <c r="AE114" s="412"/>
      <c r="AF114" s="412"/>
      <c r="AG114" s="412"/>
      <c r="AH114" s="412">
        <v>0</v>
      </c>
      <c r="AI114" s="412">
        <v>0</v>
      </c>
      <c r="AJ114" s="412">
        <v>0</v>
      </c>
      <c r="AK114" s="414"/>
      <c r="AL114" s="412"/>
      <c r="AM114" s="412"/>
      <c r="AN114" s="412"/>
      <c r="AO114" s="412"/>
      <c r="AP114" s="412"/>
      <c r="AQ114" s="412"/>
      <c r="AR114" s="412"/>
    </row>
    <row r="115" spans="1:44" s="410" customFormat="1" ht="9.95" customHeight="1">
      <c r="A115" s="416" t="s">
        <v>503</v>
      </c>
      <c r="B115" s="417">
        <v>13986.636</v>
      </c>
      <c r="C115" s="417">
        <v>30.109</v>
      </c>
      <c r="D115" s="417">
        <v>14016.746</v>
      </c>
      <c r="E115" s="417"/>
      <c r="F115" s="417">
        <v>23790.31</v>
      </c>
      <c r="G115" s="417">
        <v>2028.206</v>
      </c>
      <c r="H115" s="417">
        <v>25818.517</v>
      </c>
      <c r="I115" s="417"/>
      <c r="J115" s="417">
        <v>11960.274</v>
      </c>
      <c r="K115" s="417">
        <v>111.378</v>
      </c>
      <c r="L115" s="417">
        <v>12071.652</v>
      </c>
      <c r="M115" s="416" t="s">
        <v>503</v>
      </c>
      <c r="N115" s="417">
        <v>17847.111</v>
      </c>
      <c r="O115" s="417">
        <v>4517.229</v>
      </c>
      <c r="P115" s="417">
        <v>22364.341</v>
      </c>
      <c r="Q115" s="417"/>
      <c r="R115" s="417">
        <v>203.518</v>
      </c>
      <c r="S115" s="417">
        <v>0</v>
      </c>
      <c r="T115" s="417">
        <v>203.518</v>
      </c>
      <c r="U115" s="417"/>
      <c r="V115" s="417">
        <v>10990.151</v>
      </c>
      <c r="W115" s="417">
        <v>324.915</v>
      </c>
      <c r="X115" s="417">
        <v>11315.066</v>
      </c>
      <c r="Y115" s="416" t="s">
        <v>503</v>
      </c>
      <c r="Z115" s="417">
        <v>0</v>
      </c>
      <c r="AA115" s="417">
        <v>0</v>
      </c>
      <c r="AB115" s="417">
        <v>0</v>
      </c>
      <c r="AC115" s="417"/>
      <c r="AD115" s="417">
        <v>18335.969</v>
      </c>
      <c r="AE115" s="417">
        <v>1444.325</v>
      </c>
      <c r="AF115" s="417">
        <v>19780.295</v>
      </c>
      <c r="AG115" s="417"/>
      <c r="AH115" s="417">
        <v>1730.529</v>
      </c>
      <c r="AI115" s="417">
        <v>0.079</v>
      </c>
      <c r="AJ115" s="417">
        <v>1730.609</v>
      </c>
      <c r="AK115" s="416" t="s">
        <v>503</v>
      </c>
      <c r="AL115" s="417">
        <v>2271.556</v>
      </c>
      <c r="AM115" s="417">
        <v>8.609</v>
      </c>
      <c r="AN115" s="417">
        <v>2280.165</v>
      </c>
      <c r="AO115" s="417"/>
      <c r="AP115" s="417">
        <v>101116.05399999999</v>
      </c>
      <c r="AQ115" s="417">
        <v>8464.85</v>
      </c>
      <c r="AR115" s="417">
        <v>109580.90899999999</v>
      </c>
    </row>
    <row r="116" spans="1:44" s="415" customFormat="1" ht="5.1" customHeight="1">
      <c r="A116" s="414"/>
      <c r="B116" s="417"/>
      <c r="C116" s="417"/>
      <c r="D116" s="417"/>
      <c r="E116" s="417"/>
      <c r="F116" s="417"/>
      <c r="G116" s="417"/>
      <c r="H116" s="417"/>
      <c r="I116" s="417"/>
      <c r="J116" s="417">
        <v>0</v>
      </c>
      <c r="K116" s="417">
        <v>0</v>
      </c>
      <c r="L116" s="417">
        <v>0</v>
      </c>
      <c r="M116" s="414"/>
      <c r="N116" s="417"/>
      <c r="O116" s="417"/>
      <c r="P116" s="417"/>
      <c r="Q116" s="417"/>
      <c r="R116" s="417"/>
      <c r="S116" s="417"/>
      <c r="T116" s="417"/>
      <c r="U116" s="417"/>
      <c r="V116" s="417">
        <v>0</v>
      </c>
      <c r="W116" s="417">
        <v>0</v>
      </c>
      <c r="X116" s="417">
        <v>0</v>
      </c>
      <c r="Y116" s="414"/>
      <c r="Z116" s="417"/>
      <c r="AA116" s="417"/>
      <c r="AB116" s="417"/>
      <c r="AC116" s="417"/>
      <c r="AD116" s="417"/>
      <c r="AE116" s="417"/>
      <c r="AF116" s="417"/>
      <c r="AG116" s="417"/>
      <c r="AH116" s="417">
        <v>0</v>
      </c>
      <c r="AI116" s="417">
        <v>0</v>
      </c>
      <c r="AJ116" s="417">
        <v>0</v>
      </c>
      <c r="AK116" s="414"/>
      <c r="AL116" s="417"/>
      <c r="AM116" s="417"/>
      <c r="AN116" s="417"/>
      <c r="AO116" s="417"/>
      <c r="AP116" s="417"/>
      <c r="AQ116" s="417"/>
      <c r="AR116" s="417"/>
    </row>
    <row r="117" spans="1:44" s="410" customFormat="1" ht="9.95" customHeight="1">
      <c r="A117" s="416" t="s">
        <v>504</v>
      </c>
      <c r="B117" s="417">
        <v>9654.378</v>
      </c>
      <c r="C117" s="417">
        <v>0</v>
      </c>
      <c r="D117" s="417">
        <v>9654.378</v>
      </c>
      <c r="E117" s="417"/>
      <c r="F117" s="417">
        <v>229.196</v>
      </c>
      <c r="G117" s="417">
        <v>0</v>
      </c>
      <c r="H117" s="417">
        <v>229.196</v>
      </c>
      <c r="I117" s="417"/>
      <c r="J117" s="417">
        <v>14451.951</v>
      </c>
      <c r="K117" s="417">
        <v>0</v>
      </c>
      <c r="L117" s="417">
        <v>14451.951</v>
      </c>
      <c r="M117" s="416" t="s">
        <v>504</v>
      </c>
      <c r="N117" s="417">
        <v>813.117</v>
      </c>
      <c r="O117" s="417">
        <v>4.14</v>
      </c>
      <c r="P117" s="417">
        <v>817.258</v>
      </c>
      <c r="Q117" s="417"/>
      <c r="R117" s="417">
        <v>2717.057</v>
      </c>
      <c r="S117" s="417">
        <v>73.425</v>
      </c>
      <c r="T117" s="417">
        <v>2790.482</v>
      </c>
      <c r="U117" s="417"/>
      <c r="V117" s="417">
        <v>4317.035</v>
      </c>
      <c r="W117" s="417">
        <v>0</v>
      </c>
      <c r="X117" s="417">
        <v>4317.035</v>
      </c>
      <c r="Y117" s="416" t="s">
        <v>504</v>
      </c>
      <c r="Z117" s="417">
        <v>246.164</v>
      </c>
      <c r="AA117" s="417">
        <v>0</v>
      </c>
      <c r="AB117" s="417">
        <v>246.164</v>
      </c>
      <c r="AC117" s="417"/>
      <c r="AD117" s="417">
        <v>276.818</v>
      </c>
      <c r="AE117" s="417">
        <v>0</v>
      </c>
      <c r="AF117" s="417">
        <v>276.818</v>
      </c>
      <c r="AG117" s="417"/>
      <c r="AH117" s="417">
        <v>250.056</v>
      </c>
      <c r="AI117" s="417">
        <v>0</v>
      </c>
      <c r="AJ117" s="417">
        <v>250.056</v>
      </c>
      <c r="AK117" s="416" t="s">
        <v>504</v>
      </c>
      <c r="AL117" s="417">
        <v>117.036</v>
      </c>
      <c r="AM117" s="417">
        <v>0</v>
      </c>
      <c r="AN117" s="417">
        <v>117.036</v>
      </c>
      <c r="AO117" s="417"/>
      <c r="AP117" s="417">
        <v>33072.808</v>
      </c>
      <c r="AQ117" s="417">
        <v>77.565</v>
      </c>
      <c r="AR117" s="417">
        <v>33150.374</v>
      </c>
    </row>
    <row r="118" spans="1:44" s="410" customFormat="1" ht="9.95" customHeight="1">
      <c r="A118" s="414" t="s">
        <v>505</v>
      </c>
      <c r="B118" s="412">
        <v>840</v>
      </c>
      <c r="C118" s="412">
        <v>0</v>
      </c>
      <c r="D118" s="412">
        <v>840</v>
      </c>
      <c r="E118" s="412"/>
      <c r="F118" s="412">
        <v>0</v>
      </c>
      <c r="G118" s="412">
        <v>0</v>
      </c>
      <c r="H118" s="412">
        <v>0</v>
      </c>
      <c r="I118" s="412"/>
      <c r="J118" s="412">
        <v>0.214</v>
      </c>
      <c r="K118" s="412">
        <v>0</v>
      </c>
      <c r="L118" s="412">
        <v>0.214</v>
      </c>
      <c r="M118" s="414" t="s">
        <v>505</v>
      </c>
      <c r="N118" s="412">
        <v>66.281</v>
      </c>
      <c r="O118" s="412">
        <v>4.14</v>
      </c>
      <c r="P118" s="412">
        <v>70.421</v>
      </c>
      <c r="Q118" s="412"/>
      <c r="R118" s="412">
        <v>0</v>
      </c>
      <c r="S118" s="412">
        <v>0</v>
      </c>
      <c r="T118" s="412">
        <v>0</v>
      </c>
      <c r="U118" s="412"/>
      <c r="V118" s="412">
        <v>0</v>
      </c>
      <c r="W118" s="412">
        <v>0</v>
      </c>
      <c r="X118" s="412">
        <v>0</v>
      </c>
      <c r="Y118" s="414" t="s">
        <v>505</v>
      </c>
      <c r="Z118" s="412">
        <v>0</v>
      </c>
      <c r="AA118" s="412">
        <v>0</v>
      </c>
      <c r="AB118" s="412">
        <v>0</v>
      </c>
      <c r="AC118" s="412"/>
      <c r="AD118" s="412">
        <v>0</v>
      </c>
      <c r="AE118" s="412">
        <v>0</v>
      </c>
      <c r="AF118" s="412">
        <v>0</v>
      </c>
      <c r="AG118" s="412"/>
      <c r="AH118" s="412">
        <v>0</v>
      </c>
      <c r="AI118" s="412">
        <v>0</v>
      </c>
      <c r="AJ118" s="412">
        <v>0</v>
      </c>
      <c r="AK118" s="414" t="s">
        <v>505</v>
      </c>
      <c r="AL118" s="412">
        <v>29.152</v>
      </c>
      <c r="AM118" s="412">
        <v>0</v>
      </c>
      <c r="AN118" s="412">
        <v>29.152</v>
      </c>
      <c r="AO118" s="412"/>
      <c r="AP118" s="412">
        <v>935.6470000000002</v>
      </c>
      <c r="AQ118" s="412">
        <v>4.14</v>
      </c>
      <c r="AR118" s="412">
        <v>939.7870000000001</v>
      </c>
    </row>
    <row r="119" spans="1:44" s="410" customFormat="1" ht="9.95" customHeight="1">
      <c r="A119" s="414" t="s">
        <v>506</v>
      </c>
      <c r="B119" s="412">
        <v>8814.378</v>
      </c>
      <c r="C119" s="412">
        <v>0</v>
      </c>
      <c r="D119" s="412">
        <v>8814.378</v>
      </c>
      <c r="E119" s="412"/>
      <c r="F119" s="412">
        <v>229.196</v>
      </c>
      <c r="G119" s="412">
        <v>0</v>
      </c>
      <c r="H119" s="412">
        <v>229.196</v>
      </c>
      <c r="I119" s="412"/>
      <c r="J119" s="412">
        <v>14451.737</v>
      </c>
      <c r="K119" s="412">
        <v>0</v>
      </c>
      <c r="L119" s="412">
        <v>14451.737</v>
      </c>
      <c r="M119" s="414" t="s">
        <v>506</v>
      </c>
      <c r="N119" s="412">
        <v>746.836</v>
      </c>
      <c r="O119" s="412">
        <v>0</v>
      </c>
      <c r="P119" s="412">
        <v>746.836</v>
      </c>
      <c r="Q119" s="412"/>
      <c r="R119" s="412">
        <v>2717.057</v>
      </c>
      <c r="S119" s="412">
        <v>73.425</v>
      </c>
      <c r="T119" s="412">
        <v>2790.482</v>
      </c>
      <c r="U119" s="412"/>
      <c r="V119" s="412">
        <v>4317.035</v>
      </c>
      <c r="W119" s="412">
        <v>0</v>
      </c>
      <c r="X119" s="412">
        <v>4317.035</v>
      </c>
      <c r="Y119" s="414" t="s">
        <v>506</v>
      </c>
      <c r="Z119" s="412">
        <v>246.164</v>
      </c>
      <c r="AA119" s="412">
        <v>0</v>
      </c>
      <c r="AB119" s="412">
        <v>246.164</v>
      </c>
      <c r="AC119" s="412"/>
      <c r="AD119" s="412">
        <v>276.818</v>
      </c>
      <c r="AE119" s="412">
        <v>0</v>
      </c>
      <c r="AF119" s="412">
        <v>276.818</v>
      </c>
      <c r="AG119" s="412"/>
      <c r="AH119" s="412">
        <v>250.056</v>
      </c>
      <c r="AI119" s="412">
        <v>0</v>
      </c>
      <c r="AJ119" s="412">
        <v>250.056</v>
      </c>
      <c r="AK119" s="414" t="s">
        <v>506</v>
      </c>
      <c r="AL119" s="412">
        <v>87.884</v>
      </c>
      <c r="AM119" s="412">
        <v>0</v>
      </c>
      <c r="AN119" s="412">
        <v>87.884</v>
      </c>
      <c r="AO119" s="412"/>
      <c r="AP119" s="412">
        <v>32137.161</v>
      </c>
      <c r="AQ119" s="412">
        <v>73.425</v>
      </c>
      <c r="AR119" s="412">
        <v>32210.586</v>
      </c>
    </row>
    <row r="120" spans="1:44" s="415" customFormat="1" ht="5.1" customHeight="1">
      <c r="A120" s="420"/>
      <c r="B120" s="417"/>
      <c r="C120" s="417"/>
      <c r="D120" s="417"/>
      <c r="E120" s="417"/>
      <c r="F120" s="417"/>
      <c r="G120" s="417"/>
      <c r="H120" s="417"/>
      <c r="I120" s="417"/>
      <c r="J120" s="417">
        <v>0</v>
      </c>
      <c r="K120" s="417">
        <v>0</v>
      </c>
      <c r="L120" s="417">
        <v>0</v>
      </c>
      <c r="M120" s="420"/>
      <c r="N120" s="417"/>
      <c r="O120" s="417"/>
      <c r="P120" s="417"/>
      <c r="Q120" s="417"/>
      <c r="R120" s="417"/>
      <c r="S120" s="417"/>
      <c r="T120" s="417"/>
      <c r="U120" s="417"/>
      <c r="V120" s="417">
        <v>0</v>
      </c>
      <c r="W120" s="417">
        <v>0</v>
      </c>
      <c r="X120" s="417">
        <v>0</v>
      </c>
      <c r="Y120" s="420"/>
      <c r="Z120" s="417"/>
      <c r="AA120" s="417"/>
      <c r="AB120" s="417"/>
      <c r="AC120" s="417"/>
      <c r="AD120" s="417"/>
      <c r="AE120" s="417"/>
      <c r="AF120" s="417"/>
      <c r="AG120" s="417"/>
      <c r="AH120" s="417">
        <v>0</v>
      </c>
      <c r="AI120" s="417">
        <v>0</v>
      </c>
      <c r="AJ120" s="417">
        <v>0</v>
      </c>
      <c r="AK120" s="420"/>
      <c r="AL120" s="417"/>
      <c r="AM120" s="417"/>
      <c r="AN120" s="417"/>
      <c r="AO120" s="417"/>
      <c r="AP120" s="417"/>
      <c r="AQ120" s="417"/>
      <c r="AR120" s="417"/>
    </row>
    <row r="121" spans="1:44" s="415" customFormat="1" ht="9.95" customHeight="1">
      <c r="A121" s="462" t="s">
        <v>507</v>
      </c>
      <c r="B121" s="417">
        <v>132407.031</v>
      </c>
      <c r="C121" s="417">
        <v>0</v>
      </c>
      <c r="D121" s="417">
        <v>132407.031</v>
      </c>
      <c r="E121" s="417"/>
      <c r="F121" s="417">
        <v>0</v>
      </c>
      <c r="G121" s="417">
        <v>0</v>
      </c>
      <c r="H121" s="417">
        <v>0</v>
      </c>
      <c r="I121" s="417"/>
      <c r="J121" s="417">
        <v>0</v>
      </c>
      <c r="K121" s="417">
        <v>0</v>
      </c>
      <c r="L121" s="417">
        <v>0</v>
      </c>
      <c r="M121" s="462" t="s">
        <v>507</v>
      </c>
      <c r="N121" s="417">
        <v>0</v>
      </c>
      <c r="O121" s="417">
        <v>0</v>
      </c>
      <c r="P121" s="417">
        <v>0</v>
      </c>
      <c r="Q121" s="417"/>
      <c r="R121" s="417">
        <v>10571.553</v>
      </c>
      <c r="S121" s="417">
        <v>0</v>
      </c>
      <c r="T121" s="417">
        <v>10571.553</v>
      </c>
      <c r="U121" s="417"/>
      <c r="V121" s="417">
        <v>0</v>
      </c>
      <c r="W121" s="417">
        <v>0</v>
      </c>
      <c r="X121" s="417">
        <v>0</v>
      </c>
      <c r="Y121" s="462" t="s">
        <v>507</v>
      </c>
      <c r="Z121" s="417">
        <v>0</v>
      </c>
      <c r="AA121" s="417">
        <v>0</v>
      </c>
      <c r="AB121" s="417">
        <v>0</v>
      </c>
      <c r="AC121" s="417"/>
      <c r="AD121" s="417">
        <v>0</v>
      </c>
      <c r="AE121" s="417">
        <v>0</v>
      </c>
      <c r="AF121" s="417">
        <v>0</v>
      </c>
      <c r="AG121" s="417"/>
      <c r="AH121" s="417">
        <v>0</v>
      </c>
      <c r="AI121" s="417">
        <v>0</v>
      </c>
      <c r="AJ121" s="417">
        <v>0</v>
      </c>
      <c r="AK121" s="462" t="s">
        <v>507</v>
      </c>
      <c r="AL121" s="417">
        <v>50710.892</v>
      </c>
      <c r="AM121" s="417">
        <v>0</v>
      </c>
      <c r="AN121" s="417">
        <v>50710.892</v>
      </c>
      <c r="AO121" s="417"/>
      <c r="AP121" s="417">
        <v>193689.47599999997</v>
      </c>
      <c r="AQ121" s="417">
        <v>0</v>
      </c>
      <c r="AR121" s="417">
        <v>193689.47599999997</v>
      </c>
    </row>
    <row r="122" spans="1:44" s="415" customFormat="1" ht="5.1" customHeight="1">
      <c r="A122" s="414"/>
      <c r="B122" s="417"/>
      <c r="C122" s="417"/>
      <c r="D122" s="417"/>
      <c r="E122" s="417"/>
      <c r="F122" s="417"/>
      <c r="G122" s="417"/>
      <c r="H122" s="417"/>
      <c r="I122" s="417"/>
      <c r="J122" s="417">
        <v>0</v>
      </c>
      <c r="K122" s="417">
        <v>0</v>
      </c>
      <c r="L122" s="417">
        <v>0</v>
      </c>
      <c r="M122" s="414"/>
      <c r="N122" s="417"/>
      <c r="O122" s="417"/>
      <c r="P122" s="417"/>
      <c r="Q122" s="417"/>
      <c r="R122" s="417"/>
      <c r="S122" s="417"/>
      <c r="T122" s="417"/>
      <c r="U122" s="417"/>
      <c r="V122" s="417">
        <v>0</v>
      </c>
      <c r="W122" s="417">
        <v>0</v>
      </c>
      <c r="X122" s="417">
        <v>0</v>
      </c>
      <c r="Y122" s="414"/>
      <c r="Z122" s="417"/>
      <c r="AA122" s="417"/>
      <c r="AB122" s="417"/>
      <c r="AC122" s="417"/>
      <c r="AD122" s="417"/>
      <c r="AE122" s="417"/>
      <c r="AF122" s="417"/>
      <c r="AG122" s="417"/>
      <c r="AH122" s="417">
        <v>0</v>
      </c>
      <c r="AI122" s="417">
        <v>0</v>
      </c>
      <c r="AJ122" s="417">
        <v>0</v>
      </c>
      <c r="AK122" s="414"/>
      <c r="AL122" s="417"/>
      <c r="AM122" s="417"/>
      <c r="AN122" s="417"/>
      <c r="AO122" s="417"/>
      <c r="AP122" s="417"/>
      <c r="AQ122" s="417"/>
      <c r="AR122" s="417"/>
    </row>
    <row r="123" spans="1:44" s="410" customFormat="1" ht="9.95" customHeight="1">
      <c r="A123" s="408" t="s">
        <v>508</v>
      </c>
      <c r="B123" s="409">
        <v>1943935.328</v>
      </c>
      <c r="C123" s="409">
        <v>91888.775</v>
      </c>
      <c r="D123" s="409">
        <v>2035824.104</v>
      </c>
      <c r="E123" s="409"/>
      <c r="F123" s="409">
        <v>3115015.846</v>
      </c>
      <c r="G123" s="409">
        <v>36663.127</v>
      </c>
      <c r="H123" s="409">
        <v>3151678.974</v>
      </c>
      <c r="I123" s="409"/>
      <c r="J123" s="409">
        <v>2073600.382</v>
      </c>
      <c r="K123" s="409">
        <v>45051.848</v>
      </c>
      <c r="L123" s="409">
        <v>2118652.23</v>
      </c>
      <c r="M123" s="408" t="s">
        <v>508</v>
      </c>
      <c r="N123" s="409">
        <v>979831.897</v>
      </c>
      <c r="O123" s="409">
        <v>4844.179</v>
      </c>
      <c r="P123" s="409">
        <v>984676.077</v>
      </c>
      <c r="Q123" s="409"/>
      <c r="R123" s="409">
        <v>345838.497</v>
      </c>
      <c r="S123" s="409">
        <v>2165.237</v>
      </c>
      <c r="T123" s="409">
        <v>348003.734</v>
      </c>
      <c r="U123" s="409"/>
      <c r="V123" s="409">
        <v>1742435.13</v>
      </c>
      <c r="W123" s="409">
        <v>12435.55</v>
      </c>
      <c r="X123" s="409">
        <v>1754870.68</v>
      </c>
      <c r="Y123" s="408" t="s">
        <v>508</v>
      </c>
      <c r="Z123" s="409">
        <v>3945.099</v>
      </c>
      <c r="AA123" s="409">
        <v>0.456</v>
      </c>
      <c r="AB123" s="409">
        <v>3945.555</v>
      </c>
      <c r="AC123" s="409"/>
      <c r="AD123" s="409">
        <v>507940.814</v>
      </c>
      <c r="AE123" s="409">
        <v>359280.329</v>
      </c>
      <c r="AF123" s="409">
        <v>867221.143</v>
      </c>
      <c r="AG123" s="409"/>
      <c r="AH123" s="409">
        <v>629751.546</v>
      </c>
      <c r="AI123" s="409">
        <v>6073.548</v>
      </c>
      <c r="AJ123" s="409">
        <v>635825.094</v>
      </c>
      <c r="AK123" s="408" t="s">
        <v>508</v>
      </c>
      <c r="AL123" s="409">
        <v>841513.302</v>
      </c>
      <c r="AM123" s="409">
        <v>51970.093</v>
      </c>
      <c r="AN123" s="409">
        <v>893483.396</v>
      </c>
      <c r="AO123" s="409"/>
      <c r="AP123" s="409">
        <v>12183807.840999996</v>
      </c>
      <c r="AQ123" s="409">
        <v>610373.142</v>
      </c>
      <c r="AR123" s="409">
        <v>12794180.986999998</v>
      </c>
    </row>
    <row r="124" spans="1:44" s="415" customFormat="1" ht="5.1" customHeight="1">
      <c r="A124" s="414"/>
      <c r="B124" s="417"/>
      <c r="C124" s="417"/>
      <c r="D124" s="417"/>
      <c r="E124" s="417"/>
      <c r="F124" s="417"/>
      <c r="G124" s="417"/>
      <c r="H124" s="417"/>
      <c r="I124" s="417"/>
      <c r="J124" s="417">
        <v>0</v>
      </c>
      <c r="K124" s="417">
        <v>0</v>
      </c>
      <c r="L124" s="417">
        <v>0</v>
      </c>
      <c r="M124" s="414"/>
      <c r="N124" s="417"/>
      <c r="O124" s="417"/>
      <c r="P124" s="417"/>
      <c r="Q124" s="417"/>
      <c r="R124" s="417"/>
      <c r="S124" s="417"/>
      <c r="T124" s="417"/>
      <c r="U124" s="417"/>
      <c r="V124" s="417">
        <v>0</v>
      </c>
      <c r="W124" s="417">
        <v>0</v>
      </c>
      <c r="X124" s="417">
        <v>0</v>
      </c>
      <c r="Y124" s="414"/>
      <c r="Z124" s="417"/>
      <c r="AA124" s="417"/>
      <c r="AB124" s="417"/>
      <c r="AC124" s="417"/>
      <c r="AD124" s="417"/>
      <c r="AE124" s="417"/>
      <c r="AF124" s="417"/>
      <c r="AG124" s="417"/>
      <c r="AH124" s="417">
        <v>0</v>
      </c>
      <c r="AI124" s="417">
        <v>0</v>
      </c>
      <c r="AJ124" s="417">
        <v>0</v>
      </c>
      <c r="AK124" s="414"/>
      <c r="AL124" s="417"/>
      <c r="AM124" s="417"/>
      <c r="AN124" s="417"/>
      <c r="AO124" s="417"/>
      <c r="AP124" s="417"/>
      <c r="AQ124" s="417"/>
      <c r="AR124" s="417"/>
    </row>
    <row r="125" spans="1:44" s="410" customFormat="1" ht="9.95" customHeight="1">
      <c r="A125" s="408" t="s">
        <v>509</v>
      </c>
      <c r="B125" s="409">
        <v>699832.859</v>
      </c>
      <c r="C125" s="409">
        <v>0</v>
      </c>
      <c r="D125" s="409">
        <v>699832.859</v>
      </c>
      <c r="E125" s="409"/>
      <c r="F125" s="409">
        <v>652757.666</v>
      </c>
      <c r="G125" s="409">
        <v>0</v>
      </c>
      <c r="H125" s="409">
        <v>652757.666</v>
      </c>
      <c r="I125" s="409"/>
      <c r="J125" s="409">
        <v>391260.533</v>
      </c>
      <c r="K125" s="409">
        <v>0</v>
      </c>
      <c r="L125" s="409">
        <v>391260.533</v>
      </c>
      <c r="M125" s="408" t="s">
        <v>509</v>
      </c>
      <c r="N125" s="409">
        <v>297177.935</v>
      </c>
      <c r="O125" s="409">
        <v>0</v>
      </c>
      <c r="P125" s="409">
        <v>297177.935</v>
      </c>
      <c r="Q125" s="409"/>
      <c r="R125" s="409">
        <v>51205.612</v>
      </c>
      <c r="S125" s="409">
        <v>0</v>
      </c>
      <c r="T125" s="409">
        <v>51205.612</v>
      </c>
      <c r="U125" s="409"/>
      <c r="V125" s="409">
        <v>329569.742</v>
      </c>
      <c r="W125" s="409">
        <v>0</v>
      </c>
      <c r="X125" s="409">
        <v>329569.742</v>
      </c>
      <c r="Y125" s="408" t="s">
        <v>509</v>
      </c>
      <c r="Z125" s="409">
        <v>17548.249</v>
      </c>
      <c r="AA125" s="409">
        <v>0</v>
      </c>
      <c r="AB125" s="409">
        <v>17548.249</v>
      </c>
      <c r="AC125" s="409"/>
      <c r="AD125" s="409">
        <v>234344.061</v>
      </c>
      <c r="AE125" s="409">
        <v>0</v>
      </c>
      <c r="AF125" s="409">
        <v>234344.061</v>
      </c>
      <c r="AG125" s="409"/>
      <c r="AH125" s="409">
        <v>83389.108</v>
      </c>
      <c r="AI125" s="409">
        <v>0</v>
      </c>
      <c r="AJ125" s="409">
        <v>83389.108</v>
      </c>
      <c r="AK125" s="408" t="s">
        <v>509</v>
      </c>
      <c r="AL125" s="409">
        <v>90248.255</v>
      </c>
      <c r="AM125" s="409">
        <v>0</v>
      </c>
      <c r="AN125" s="409">
        <v>90248.255</v>
      </c>
      <c r="AO125" s="409"/>
      <c r="AP125" s="409">
        <v>2847334.0199999996</v>
      </c>
      <c r="AQ125" s="409">
        <v>0</v>
      </c>
      <c r="AR125" s="409">
        <v>2847334.0199999996</v>
      </c>
    </row>
    <row r="126" spans="1:44" s="410" customFormat="1" ht="9.95" customHeight="1">
      <c r="A126" s="414" t="s">
        <v>510</v>
      </c>
      <c r="B126" s="412">
        <v>528768.991</v>
      </c>
      <c r="C126" s="412">
        <v>0</v>
      </c>
      <c r="D126" s="412">
        <v>528768.991</v>
      </c>
      <c r="E126" s="412"/>
      <c r="F126" s="412">
        <v>512944.95</v>
      </c>
      <c r="G126" s="412">
        <v>0</v>
      </c>
      <c r="H126" s="412">
        <v>512944.95</v>
      </c>
      <c r="I126" s="412"/>
      <c r="J126" s="412">
        <v>262085.645</v>
      </c>
      <c r="K126" s="412">
        <v>0</v>
      </c>
      <c r="L126" s="412">
        <v>262085.645</v>
      </c>
      <c r="M126" s="414" t="s">
        <v>510</v>
      </c>
      <c r="N126" s="412">
        <v>234442.528</v>
      </c>
      <c r="O126" s="412">
        <v>0</v>
      </c>
      <c r="P126" s="412">
        <v>234442.528</v>
      </c>
      <c r="Q126" s="412"/>
      <c r="R126" s="412">
        <v>95841.981</v>
      </c>
      <c r="S126" s="412">
        <v>0</v>
      </c>
      <c r="T126" s="412">
        <v>95841.981</v>
      </c>
      <c r="U126" s="412"/>
      <c r="V126" s="412">
        <v>288605.905</v>
      </c>
      <c r="W126" s="412">
        <v>0</v>
      </c>
      <c r="X126" s="412">
        <v>288605.905</v>
      </c>
      <c r="Y126" s="414" t="s">
        <v>510</v>
      </c>
      <c r="Z126" s="412">
        <v>16000</v>
      </c>
      <c r="AA126" s="412">
        <v>0</v>
      </c>
      <c r="AB126" s="412">
        <v>16000</v>
      </c>
      <c r="AC126" s="412"/>
      <c r="AD126" s="412">
        <v>156747</v>
      </c>
      <c r="AE126" s="412">
        <v>0</v>
      </c>
      <c r="AF126" s="412">
        <v>156747</v>
      </c>
      <c r="AG126" s="412"/>
      <c r="AH126" s="412">
        <v>73532.52</v>
      </c>
      <c r="AI126" s="412">
        <v>0</v>
      </c>
      <c r="AJ126" s="412">
        <v>73532.52</v>
      </c>
      <c r="AK126" s="414" t="s">
        <v>510</v>
      </c>
      <c r="AL126" s="412">
        <v>157366.579</v>
      </c>
      <c r="AM126" s="412">
        <v>0</v>
      </c>
      <c r="AN126" s="412">
        <v>157366.579</v>
      </c>
      <c r="AO126" s="412"/>
      <c r="AP126" s="412">
        <v>2326336.099</v>
      </c>
      <c r="AQ126" s="412">
        <v>0</v>
      </c>
      <c r="AR126" s="412">
        <v>2326336.099</v>
      </c>
    </row>
    <row r="127" spans="1:44" s="410" customFormat="1" ht="9.95" customHeight="1">
      <c r="A127" s="414" t="s">
        <v>511</v>
      </c>
      <c r="B127" s="412">
        <v>811.876</v>
      </c>
      <c r="C127" s="412">
        <v>0</v>
      </c>
      <c r="D127" s="412">
        <v>811.876</v>
      </c>
      <c r="E127" s="412"/>
      <c r="F127" s="412">
        <v>35097.375</v>
      </c>
      <c r="G127" s="412">
        <v>0</v>
      </c>
      <c r="H127" s="412">
        <v>35097.375</v>
      </c>
      <c r="I127" s="412"/>
      <c r="J127" s="412">
        <v>39491.791</v>
      </c>
      <c r="K127" s="412">
        <v>0</v>
      </c>
      <c r="L127" s="412">
        <v>39491.791</v>
      </c>
      <c r="M127" s="414" t="s">
        <v>511</v>
      </c>
      <c r="N127" s="412">
        <v>0.007</v>
      </c>
      <c r="O127" s="412">
        <v>0</v>
      </c>
      <c r="P127" s="412">
        <v>0.007</v>
      </c>
      <c r="Q127" s="412"/>
      <c r="R127" s="412">
        <v>-34736.413</v>
      </c>
      <c r="S127" s="412">
        <v>0</v>
      </c>
      <c r="T127" s="412">
        <v>-34736.413</v>
      </c>
      <c r="U127" s="412"/>
      <c r="V127" s="412">
        <v>5019.396</v>
      </c>
      <c r="W127" s="412">
        <v>0</v>
      </c>
      <c r="X127" s="412">
        <v>5019.396</v>
      </c>
      <c r="Y127" s="414" t="s">
        <v>511</v>
      </c>
      <c r="Z127" s="412">
        <v>247</v>
      </c>
      <c r="AA127" s="412">
        <v>0</v>
      </c>
      <c r="AB127" s="412">
        <v>247</v>
      </c>
      <c r="AC127" s="412"/>
      <c r="AD127" s="412">
        <v>0.777</v>
      </c>
      <c r="AE127" s="412">
        <v>0</v>
      </c>
      <c r="AF127" s="412">
        <v>0.777</v>
      </c>
      <c r="AG127" s="412"/>
      <c r="AH127" s="412">
        <v>4264.898</v>
      </c>
      <c r="AI127" s="412">
        <v>0</v>
      </c>
      <c r="AJ127" s="412">
        <v>4264.898</v>
      </c>
      <c r="AK127" s="414" t="s">
        <v>511</v>
      </c>
      <c r="AL127" s="412">
        <v>4848.422</v>
      </c>
      <c r="AM127" s="412">
        <v>0</v>
      </c>
      <c r="AN127" s="412">
        <v>4848.422</v>
      </c>
      <c r="AO127" s="412"/>
      <c r="AP127" s="412">
        <v>55045.128999999986</v>
      </c>
      <c r="AQ127" s="412">
        <v>0</v>
      </c>
      <c r="AR127" s="412">
        <v>55045.128999999986</v>
      </c>
    </row>
    <row r="128" spans="1:44" s="410" customFormat="1" ht="9.95" customHeight="1">
      <c r="A128" s="414" t="s">
        <v>512</v>
      </c>
      <c r="B128" s="412">
        <v>100235.957</v>
      </c>
      <c r="C128" s="412">
        <v>0</v>
      </c>
      <c r="D128" s="412">
        <v>100235.957</v>
      </c>
      <c r="E128" s="412"/>
      <c r="F128" s="412">
        <v>82963.449</v>
      </c>
      <c r="G128" s="412">
        <v>0</v>
      </c>
      <c r="H128" s="412">
        <v>82963.449</v>
      </c>
      <c r="I128" s="412"/>
      <c r="J128" s="412">
        <v>74662.32</v>
      </c>
      <c r="K128" s="412">
        <v>0</v>
      </c>
      <c r="L128" s="412">
        <v>74662.32</v>
      </c>
      <c r="M128" s="414" t="s">
        <v>512</v>
      </c>
      <c r="N128" s="412">
        <v>26453.527</v>
      </c>
      <c r="O128" s="412">
        <v>0</v>
      </c>
      <c r="P128" s="412">
        <v>26453.527</v>
      </c>
      <c r="Q128" s="412"/>
      <c r="R128" s="412">
        <v>2235.054</v>
      </c>
      <c r="S128" s="412">
        <v>0</v>
      </c>
      <c r="T128" s="412">
        <v>2235.054</v>
      </c>
      <c r="U128" s="412"/>
      <c r="V128" s="412">
        <v>17194.852</v>
      </c>
      <c r="W128" s="412">
        <v>0</v>
      </c>
      <c r="X128" s="412">
        <v>17194.852</v>
      </c>
      <c r="Y128" s="414" t="s">
        <v>512</v>
      </c>
      <c r="Z128" s="412">
        <v>4598.302</v>
      </c>
      <c r="AA128" s="412">
        <v>0</v>
      </c>
      <c r="AB128" s="412">
        <v>4598.302</v>
      </c>
      <c r="AC128" s="412"/>
      <c r="AD128" s="412">
        <v>51588.706</v>
      </c>
      <c r="AE128" s="412">
        <v>0</v>
      </c>
      <c r="AF128" s="412">
        <v>51588.706</v>
      </c>
      <c r="AG128" s="412"/>
      <c r="AH128" s="412">
        <v>7037.834</v>
      </c>
      <c r="AI128" s="412">
        <v>0</v>
      </c>
      <c r="AJ128" s="412">
        <v>7037.834</v>
      </c>
      <c r="AK128" s="414" t="s">
        <v>512</v>
      </c>
      <c r="AL128" s="412">
        <v>0</v>
      </c>
      <c r="AM128" s="412">
        <v>0</v>
      </c>
      <c r="AN128" s="412">
        <v>0</v>
      </c>
      <c r="AO128" s="412"/>
      <c r="AP128" s="412">
        <v>366970.001</v>
      </c>
      <c r="AQ128" s="412">
        <v>0</v>
      </c>
      <c r="AR128" s="412">
        <v>366970.001</v>
      </c>
    </row>
    <row r="129" spans="1:44" s="410" customFormat="1" ht="9.95" customHeight="1">
      <c r="A129" s="414" t="s">
        <v>513</v>
      </c>
      <c r="B129" s="412">
        <v>-0.4</v>
      </c>
      <c r="C129" s="412">
        <v>0</v>
      </c>
      <c r="D129" s="412">
        <v>-0.4</v>
      </c>
      <c r="E129" s="412"/>
      <c r="F129" s="412">
        <v>-263.919</v>
      </c>
      <c r="G129" s="412">
        <v>0</v>
      </c>
      <c r="H129" s="412">
        <v>-263.919</v>
      </c>
      <c r="I129" s="412"/>
      <c r="J129" s="412">
        <v>-10.335</v>
      </c>
      <c r="K129" s="412">
        <v>0</v>
      </c>
      <c r="L129" s="412">
        <v>-10.335</v>
      </c>
      <c r="M129" s="414" t="s">
        <v>513</v>
      </c>
      <c r="N129" s="412">
        <v>-509.749</v>
      </c>
      <c r="O129" s="412">
        <v>0</v>
      </c>
      <c r="P129" s="412">
        <v>-509.749</v>
      </c>
      <c r="Q129" s="412"/>
      <c r="R129" s="412">
        <v>0</v>
      </c>
      <c r="S129" s="412">
        <v>0</v>
      </c>
      <c r="T129" s="412">
        <v>0</v>
      </c>
      <c r="U129" s="412"/>
      <c r="V129" s="412">
        <v>0</v>
      </c>
      <c r="W129" s="412">
        <v>0</v>
      </c>
      <c r="X129" s="412">
        <v>0</v>
      </c>
      <c r="Y129" s="414" t="s">
        <v>513</v>
      </c>
      <c r="Z129" s="412">
        <v>0</v>
      </c>
      <c r="AA129" s="412">
        <v>0</v>
      </c>
      <c r="AB129" s="412">
        <v>0</v>
      </c>
      <c r="AC129" s="412"/>
      <c r="AD129" s="412">
        <v>0</v>
      </c>
      <c r="AE129" s="412">
        <v>0</v>
      </c>
      <c r="AF129" s="412">
        <v>0</v>
      </c>
      <c r="AG129" s="412"/>
      <c r="AH129" s="412">
        <v>0</v>
      </c>
      <c r="AI129" s="412">
        <v>0</v>
      </c>
      <c r="AJ129" s="412">
        <v>0</v>
      </c>
      <c r="AK129" s="414" t="s">
        <v>513</v>
      </c>
      <c r="AL129" s="412">
        <v>23.25</v>
      </c>
      <c r="AM129" s="412">
        <v>0</v>
      </c>
      <c r="AN129" s="412">
        <v>23.25</v>
      </c>
      <c r="AO129" s="412"/>
      <c r="AP129" s="412">
        <v>-761.153</v>
      </c>
      <c r="AQ129" s="412">
        <v>0</v>
      </c>
      <c r="AR129" s="412">
        <v>-761.153</v>
      </c>
    </row>
    <row r="130" spans="1:44" s="410" customFormat="1" ht="9.95" customHeight="1">
      <c r="A130" s="414" t="s">
        <v>514</v>
      </c>
      <c r="B130" s="412">
        <v>0</v>
      </c>
      <c r="C130" s="412">
        <v>0</v>
      </c>
      <c r="D130" s="412">
        <v>0</v>
      </c>
      <c r="E130" s="412"/>
      <c r="F130" s="412">
        <v>0</v>
      </c>
      <c r="G130" s="412">
        <v>0</v>
      </c>
      <c r="H130" s="412">
        <v>0</v>
      </c>
      <c r="I130" s="412"/>
      <c r="J130" s="412">
        <v>0</v>
      </c>
      <c r="K130" s="412">
        <v>0</v>
      </c>
      <c r="L130" s="412">
        <v>0</v>
      </c>
      <c r="M130" s="414" t="s">
        <v>514</v>
      </c>
      <c r="N130" s="412">
        <v>8152.076</v>
      </c>
      <c r="O130" s="412">
        <v>0</v>
      </c>
      <c r="P130" s="412">
        <v>8152.076</v>
      </c>
      <c r="Q130" s="412"/>
      <c r="R130" s="412">
        <v>-10164.434</v>
      </c>
      <c r="S130" s="412">
        <v>0</v>
      </c>
      <c r="T130" s="412">
        <v>-10164.434</v>
      </c>
      <c r="U130" s="412"/>
      <c r="V130" s="412">
        <v>0</v>
      </c>
      <c r="W130" s="412">
        <v>0</v>
      </c>
      <c r="X130" s="412">
        <v>0</v>
      </c>
      <c r="Y130" s="414" t="s">
        <v>514</v>
      </c>
      <c r="Z130" s="412">
        <v>-3239.438</v>
      </c>
      <c r="AA130" s="412">
        <v>0</v>
      </c>
      <c r="AB130" s="412">
        <v>-3239.438</v>
      </c>
      <c r="AC130" s="412"/>
      <c r="AD130" s="412">
        <v>8574.466</v>
      </c>
      <c r="AE130" s="412">
        <v>0</v>
      </c>
      <c r="AF130" s="412">
        <v>8574.466</v>
      </c>
      <c r="AG130" s="412"/>
      <c r="AH130" s="412">
        <v>-1640.953</v>
      </c>
      <c r="AI130" s="412">
        <v>0</v>
      </c>
      <c r="AJ130" s="412">
        <v>-1640.953</v>
      </c>
      <c r="AK130" s="414" t="s">
        <v>514</v>
      </c>
      <c r="AL130" s="412">
        <v>-60973.307</v>
      </c>
      <c r="AM130" s="412">
        <v>0</v>
      </c>
      <c r="AN130" s="412">
        <v>-60973.307</v>
      </c>
      <c r="AO130" s="412"/>
      <c r="AP130" s="412">
        <v>-59291.59</v>
      </c>
      <c r="AQ130" s="412">
        <v>0</v>
      </c>
      <c r="AR130" s="412">
        <v>-59291.59</v>
      </c>
    </row>
    <row r="131" spans="1:44" s="415" customFormat="1" ht="9.95" customHeight="1">
      <c r="A131" s="414" t="s">
        <v>515</v>
      </c>
      <c r="B131" s="412">
        <v>70016.432</v>
      </c>
      <c r="C131" s="412">
        <v>0</v>
      </c>
      <c r="D131" s="412">
        <v>70016.432</v>
      </c>
      <c r="E131" s="412"/>
      <c r="F131" s="412">
        <v>22015.81</v>
      </c>
      <c r="G131" s="412">
        <v>0</v>
      </c>
      <c r="H131" s="412">
        <v>22015.81</v>
      </c>
      <c r="I131" s="412"/>
      <c r="J131" s="412">
        <v>15031.112</v>
      </c>
      <c r="K131" s="412">
        <v>0</v>
      </c>
      <c r="L131" s="412">
        <v>15031.112</v>
      </c>
      <c r="M131" s="414" t="s">
        <v>515</v>
      </c>
      <c r="N131" s="412">
        <v>28639.544</v>
      </c>
      <c r="O131" s="412">
        <v>0</v>
      </c>
      <c r="P131" s="412">
        <v>28639.544</v>
      </c>
      <c r="Q131" s="412"/>
      <c r="R131" s="412">
        <v>-1970.575</v>
      </c>
      <c r="S131" s="412">
        <v>0</v>
      </c>
      <c r="T131" s="412">
        <v>-1970.575</v>
      </c>
      <c r="U131" s="412"/>
      <c r="V131" s="412">
        <v>18749.589</v>
      </c>
      <c r="W131" s="412">
        <v>0</v>
      </c>
      <c r="X131" s="412">
        <v>18749.589</v>
      </c>
      <c r="Y131" s="414" t="s">
        <v>515</v>
      </c>
      <c r="Z131" s="412">
        <v>-57.614</v>
      </c>
      <c r="AA131" s="412">
        <v>0</v>
      </c>
      <c r="AB131" s="412">
        <v>-57.614</v>
      </c>
      <c r="AC131" s="412"/>
      <c r="AD131" s="412">
        <v>17433.111</v>
      </c>
      <c r="AE131" s="412">
        <v>0</v>
      </c>
      <c r="AF131" s="412">
        <v>17433.111</v>
      </c>
      <c r="AG131" s="412"/>
      <c r="AH131" s="412">
        <v>194.809</v>
      </c>
      <c r="AI131" s="412">
        <v>0</v>
      </c>
      <c r="AJ131" s="412">
        <v>194.809</v>
      </c>
      <c r="AK131" s="414" t="s">
        <v>515</v>
      </c>
      <c r="AL131" s="412">
        <v>-11016.687</v>
      </c>
      <c r="AM131" s="412">
        <v>0</v>
      </c>
      <c r="AN131" s="412">
        <v>-11016.687</v>
      </c>
      <c r="AO131" s="412"/>
      <c r="AP131" s="412">
        <v>159035.531</v>
      </c>
      <c r="AQ131" s="412">
        <v>0</v>
      </c>
      <c r="AR131" s="412">
        <v>159035.531</v>
      </c>
    </row>
    <row r="132" spans="1:44" s="410" customFormat="1" ht="5.1" customHeight="1">
      <c r="A132" s="414"/>
      <c r="B132" s="417"/>
      <c r="C132" s="417"/>
      <c r="D132" s="417"/>
      <c r="E132" s="417"/>
      <c r="F132" s="417"/>
      <c r="G132" s="417"/>
      <c r="H132" s="417"/>
      <c r="I132" s="417"/>
      <c r="J132" s="417">
        <v>0</v>
      </c>
      <c r="K132" s="417">
        <v>0</v>
      </c>
      <c r="L132" s="417">
        <v>0</v>
      </c>
      <c r="M132" s="414"/>
      <c r="N132" s="417"/>
      <c r="O132" s="417"/>
      <c r="P132" s="417"/>
      <c r="Q132" s="417"/>
      <c r="R132" s="417"/>
      <c r="S132" s="417"/>
      <c r="T132" s="417"/>
      <c r="U132" s="417"/>
      <c r="V132" s="417">
        <v>0</v>
      </c>
      <c r="W132" s="417">
        <v>0</v>
      </c>
      <c r="X132" s="417">
        <v>0</v>
      </c>
      <c r="Y132" s="414"/>
      <c r="Z132" s="417"/>
      <c r="AA132" s="417"/>
      <c r="AB132" s="417"/>
      <c r="AC132" s="417"/>
      <c r="AD132" s="417"/>
      <c r="AE132" s="417"/>
      <c r="AF132" s="417"/>
      <c r="AG132" s="417"/>
      <c r="AH132" s="417">
        <v>0</v>
      </c>
      <c r="AI132" s="417">
        <v>0</v>
      </c>
      <c r="AJ132" s="417">
        <v>0</v>
      </c>
      <c r="AK132" s="414"/>
      <c r="AL132" s="417"/>
      <c r="AM132" s="417"/>
      <c r="AN132" s="417"/>
      <c r="AO132" s="417"/>
      <c r="AP132" s="417"/>
      <c r="AQ132" s="417"/>
      <c r="AR132" s="417"/>
    </row>
    <row r="133" spans="1:44" s="415" customFormat="1" ht="9.95" customHeight="1">
      <c r="A133" s="408" t="s">
        <v>516</v>
      </c>
      <c r="B133" s="409">
        <v>2643768.187</v>
      </c>
      <c r="C133" s="409">
        <v>91888.775</v>
      </c>
      <c r="D133" s="409">
        <v>2735656.963</v>
      </c>
      <c r="E133" s="409"/>
      <c r="F133" s="409">
        <v>3767773.512</v>
      </c>
      <c r="G133" s="409">
        <v>36663.127</v>
      </c>
      <c r="H133" s="409">
        <v>3804436.64</v>
      </c>
      <c r="I133" s="409"/>
      <c r="J133" s="409">
        <v>2464860.916</v>
      </c>
      <c r="K133" s="409">
        <v>45051.848</v>
      </c>
      <c r="L133" s="409">
        <v>2509912.764</v>
      </c>
      <c r="M133" s="408" t="s">
        <v>516</v>
      </c>
      <c r="N133" s="409">
        <v>1277009.833</v>
      </c>
      <c r="O133" s="409">
        <v>4844.179</v>
      </c>
      <c r="P133" s="409">
        <v>1281854.013</v>
      </c>
      <c r="Q133" s="409"/>
      <c r="R133" s="409">
        <v>397044.109</v>
      </c>
      <c r="S133" s="409">
        <v>2165.237</v>
      </c>
      <c r="T133" s="409">
        <v>399209.347</v>
      </c>
      <c r="U133" s="409"/>
      <c r="V133" s="409">
        <v>2072004.872</v>
      </c>
      <c r="W133" s="409">
        <v>12435.55</v>
      </c>
      <c r="X133" s="409">
        <v>2084440.422</v>
      </c>
      <c r="Y133" s="408" t="s">
        <v>516</v>
      </c>
      <c r="Z133" s="409">
        <v>21493.349</v>
      </c>
      <c r="AA133" s="409">
        <v>0.456</v>
      </c>
      <c r="AB133" s="409">
        <v>21493.805</v>
      </c>
      <c r="AC133" s="409"/>
      <c r="AD133" s="409">
        <v>742284.875</v>
      </c>
      <c r="AE133" s="409">
        <v>359280.329</v>
      </c>
      <c r="AF133" s="409">
        <v>1101565.205</v>
      </c>
      <c r="AG133" s="409"/>
      <c r="AH133" s="409">
        <v>713140.655</v>
      </c>
      <c r="AI133" s="409">
        <v>6073.548</v>
      </c>
      <c r="AJ133" s="409">
        <v>719214.203</v>
      </c>
      <c r="AK133" s="408" t="s">
        <v>516</v>
      </c>
      <c r="AL133" s="409">
        <v>931761.558</v>
      </c>
      <c r="AM133" s="409">
        <v>51970.093</v>
      </c>
      <c r="AN133" s="409">
        <v>983731.652</v>
      </c>
      <c r="AO133" s="409"/>
      <c r="AP133" s="409">
        <v>15031141.865999999</v>
      </c>
      <c r="AQ133" s="409">
        <v>610373.142</v>
      </c>
      <c r="AR133" s="409">
        <v>15641515.014</v>
      </c>
    </row>
    <row r="134" spans="1:44" s="410" customFormat="1" ht="2.25" customHeight="1">
      <c r="A134" s="421"/>
      <c r="B134" s="409"/>
      <c r="C134" s="409"/>
      <c r="D134" s="409"/>
      <c r="E134" s="409"/>
      <c r="F134" s="409"/>
      <c r="G134" s="409"/>
      <c r="H134" s="409"/>
      <c r="I134" s="409"/>
      <c r="J134" s="409">
        <v>0</v>
      </c>
      <c r="K134" s="409">
        <v>0</v>
      </c>
      <c r="L134" s="409">
        <v>0</v>
      </c>
      <c r="M134" s="421"/>
      <c r="N134" s="409"/>
      <c r="O134" s="409"/>
      <c r="P134" s="409"/>
      <c r="Q134" s="409"/>
      <c r="R134" s="409"/>
      <c r="S134" s="409"/>
      <c r="T134" s="409"/>
      <c r="U134" s="409"/>
      <c r="V134" s="409">
        <v>0</v>
      </c>
      <c r="W134" s="409">
        <v>0</v>
      </c>
      <c r="X134" s="409">
        <v>0</v>
      </c>
      <c r="Y134" s="421"/>
      <c r="Z134" s="409"/>
      <c r="AA134" s="409"/>
      <c r="AB134" s="409"/>
      <c r="AC134" s="409"/>
      <c r="AD134" s="409"/>
      <c r="AE134" s="409"/>
      <c r="AF134" s="409"/>
      <c r="AG134" s="409"/>
      <c r="AH134" s="409">
        <v>0</v>
      </c>
      <c r="AI134" s="409">
        <v>0</v>
      </c>
      <c r="AJ134" s="409">
        <v>0</v>
      </c>
      <c r="AK134" s="421"/>
      <c r="AL134" s="409"/>
      <c r="AM134" s="409"/>
      <c r="AN134" s="409"/>
      <c r="AO134" s="409"/>
      <c r="AP134" s="409"/>
      <c r="AQ134" s="409"/>
      <c r="AR134" s="409"/>
    </row>
    <row r="135" spans="1:44" s="410" customFormat="1" ht="12.75" customHeight="1">
      <c r="A135" s="421" t="s">
        <v>517</v>
      </c>
      <c r="B135" s="422">
        <v>2012013.625</v>
      </c>
      <c r="C135" s="422">
        <v>0</v>
      </c>
      <c r="D135" s="422">
        <v>2012013.625</v>
      </c>
      <c r="E135" s="422"/>
      <c r="F135" s="422">
        <v>0</v>
      </c>
      <c r="G135" s="422">
        <v>0</v>
      </c>
      <c r="H135" s="422">
        <v>0</v>
      </c>
      <c r="I135" s="409"/>
      <c r="J135" s="422">
        <v>129.099</v>
      </c>
      <c r="K135" s="422">
        <v>0</v>
      </c>
      <c r="L135" s="422">
        <v>129.099</v>
      </c>
      <c r="M135" s="408" t="s">
        <v>517</v>
      </c>
      <c r="N135" s="422">
        <v>16165.065</v>
      </c>
      <c r="O135" s="422">
        <v>414.072</v>
      </c>
      <c r="P135" s="422">
        <v>16579.137</v>
      </c>
      <c r="Q135" s="422"/>
      <c r="R135" s="422">
        <v>0</v>
      </c>
      <c r="S135" s="422">
        <v>0</v>
      </c>
      <c r="T135" s="422">
        <v>0</v>
      </c>
      <c r="U135" s="409"/>
      <c r="V135" s="422">
        <v>4888584.051</v>
      </c>
      <c r="W135" s="422">
        <v>0</v>
      </c>
      <c r="X135" s="422">
        <v>4888584.051</v>
      </c>
      <c r="Y135" s="408" t="s">
        <v>517</v>
      </c>
      <c r="Z135" s="422">
        <v>0</v>
      </c>
      <c r="AA135" s="422">
        <v>0</v>
      </c>
      <c r="AB135" s="422">
        <v>0</v>
      </c>
      <c r="AC135" s="422"/>
      <c r="AD135" s="422">
        <v>0</v>
      </c>
      <c r="AE135" s="422">
        <v>0</v>
      </c>
      <c r="AF135" s="422">
        <v>0</v>
      </c>
      <c r="AG135" s="409"/>
      <c r="AH135" s="422">
        <v>0</v>
      </c>
      <c r="AI135" s="422">
        <v>0</v>
      </c>
      <c r="AJ135" s="422">
        <v>0</v>
      </c>
      <c r="AK135" s="408" t="s">
        <v>517</v>
      </c>
      <c r="AL135" s="422">
        <v>4893.332</v>
      </c>
      <c r="AM135" s="422">
        <v>0</v>
      </c>
      <c r="AN135" s="422">
        <v>4893.332</v>
      </c>
      <c r="AO135" s="422"/>
      <c r="AP135" s="422">
        <v>6921785.172</v>
      </c>
      <c r="AQ135" s="422">
        <v>414.072</v>
      </c>
      <c r="AR135" s="422">
        <v>6922199.244000001</v>
      </c>
    </row>
    <row r="136" spans="1:44" s="410" customFormat="1" ht="9.95" customHeight="1">
      <c r="A136" s="414" t="s">
        <v>518</v>
      </c>
      <c r="B136" s="412">
        <v>120000</v>
      </c>
      <c r="C136" s="412">
        <v>0</v>
      </c>
      <c r="D136" s="412">
        <v>120000</v>
      </c>
      <c r="E136" s="412"/>
      <c r="F136" s="412">
        <v>0</v>
      </c>
      <c r="G136" s="412">
        <v>0</v>
      </c>
      <c r="H136" s="412">
        <v>0</v>
      </c>
      <c r="I136" s="412"/>
      <c r="J136" s="412">
        <v>0</v>
      </c>
      <c r="K136" s="412">
        <v>0</v>
      </c>
      <c r="L136" s="412">
        <v>0</v>
      </c>
      <c r="M136" s="414" t="s">
        <v>518</v>
      </c>
      <c r="N136" s="412">
        <v>9468.743</v>
      </c>
      <c r="O136" s="412">
        <v>414.072</v>
      </c>
      <c r="P136" s="412">
        <v>9882.815</v>
      </c>
      <c r="Q136" s="412"/>
      <c r="R136" s="412">
        <v>0</v>
      </c>
      <c r="S136" s="412">
        <v>0</v>
      </c>
      <c r="T136" s="412">
        <v>0</v>
      </c>
      <c r="U136" s="412"/>
      <c r="V136" s="412">
        <v>0</v>
      </c>
      <c r="W136" s="412">
        <v>0</v>
      </c>
      <c r="X136" s="412">
        <v>0</v>
      </c>
      <c r="Y136" s="414" t="s">
        <v>518</v>
      </c>
      <c r="Z136" s="412">
        <v>0</v>
      </c>
      <c r="AA136" s="412">
        <v>0</v>
      </c>
      <c r="AB136" s="412">
        <v>0</v>
      </c>
      <c r="AC136" s="412"/>
      <c r="AD136" s="412">
        <v>0</v>
      </c>
      <c r="AE136" s="412">
        <v>0</v>
      </c>
      <c r="AF136" s="412">
        <v>0</v>
      </c>
      <c r="AG136" s="412"/>
      <c r="AH136" s="412">
        <v>0</v>
      </c>
      <c r="AI136" s="412">
        <v>0</v>
      </c>
      <c r="AJ136" s="412">
        <v>0</v>
      </c>
      <c r="AK136" s="414" t="s">
        <v>518</v>
      </c>
      <c r="AL136" s="412">
        <v>4893.332</v>
      </c>
      <c r="AM136" s="412">
        <v>0</v>
      </c>
      <c r="AN136" s="412">
        <v>4893.332</v>
      </c>
      <c r="AO136" s="412"/>
      <c r="AP136" s="412">
        <v>134362.075</v>
      </c>
      <c r="AQ136" s="412">
        <v>414.072</v>
      </c>
      <c r="AR136" s="412">
        <v>134776.147</v>
      </c>
    </row>
    <row r="137" spans="1:44" s="410" customFormat="1" ht="9.95" customHeight="1">
      <c r="A137" s="414" t="s">
        <v>519</v>
      </c>
      <c r="B137" s="412">
        <v>1892013.625</v>
      </c>
      <c r="C137" s="412">
        <v>0</v>
      </c>
      <c r="D137" s="412">
        <v>1892013.625</v>
      </c>
      <c r="E137" s="412"/>
      <c r="F137" s="412">
        <v>0</v>
      </c>
      <c r="G137" s="412">
        <v>0</v>
      </c>
      <c r="H137" s="412">
        <v>0</v>
      </c>
      <c r="I137" s="412"/>
      <c r="J137" s="412">
        <v>129.099</v>
      </c>
      <c r="K137" s="412">
        <v>0</v>
      </c>
      <c r="L137" s="412">
        <v>129.099</v>
      </c>
      <c r="M137" s="414" t="s">
        <v>519</v>
      </c>
      <c r="N137" s="412">
        <v>6696.322</v>
      </c>
      <c r="O137" s="412">
        <v>0</v>
      </c>
      <c r="P137" s="412">
        <v>6696.322</v>
      </c>
      <c r="Q137" s="412"/>
      <c r="R137" s="412">
        <v>0</v>
      </c>
      <c r="S137" s="412">
        <v>0</v>
      </c>
      <c r="T137" s="412">
        <v>0</v>
      </c>
      <c r="U137" s="412"/>
      <c r="V137" s="412">
        <v>4888584.051</v>
      </c>
      <c r="W137" s="412">
        <v>0</v>
      </c>
      <c r="X137" s="412">
        <v>4888584.051</v>
      </c>
      <c r="Y137" s="414" t="s">
        <v>519</v>
      </c>
      <c r="Z137" s="412">
        <v>0</v>
      </c>
      <c r="AA137" s="412">
        <v>0</v>
      </c>
      <c r="AB137" s="412">
        <v>0</v>
      </c>
      <c r="AC137" s="412"/>
      <c r="AD137" s="412">
        <v>0</v>
      </c>
      <c r="AE137" s="412">
        <v>0</v>
      </c>
      <c r="AF137" s="412">
        <v>0</v>
      </c>
      <c r="AG137" s="412"/>
      <c r="AH137" s="412">
        <v>0</v>
      </c>
      <c r="AI137" s="412">
        <v>0</v>
      </c>
      <c r="AJ137" s="412">
        <v>0</v>
      </c>
      <c r="AK137" s="414" t="s">
        <v>519</v>
      </c>
      <c r="AL137" s="412">
        <v>0</v>
      </c>
      <c r="AM137" s="412">
        <v>0</v>
      </c>
      <c r="AN137" s="412">
        <v>0</v>
      </c>
      <c r="AO137" s="412"/>
      <c r="AP137" s="412">
        <v>6787423.097</v>
      </c>
      <c r="AQ137" s="412">
        <v>0</v>
      </c>
      <c r="AR137" s="412">
        <v>6787423.097</v>
      </c>
    </row>
    <row r="138" spans="1:44" s="410" customFormat="1" ht="9.95" customHeight="1">
      <c r="A138" s="414" t="s">
        <v>520</v>
      </c>
      <c r="B138" s="412">
        <v>0</v>
      </c>
      <c r="C138" s="412">
        <v>0</v>
      </c>
      <c r="D138" s="412">
        <v>0</v>
      </c>
      <c r="E138" s="412"/>
      <c r="F138" s="412">
        <v>0</v>
      </c>
      <c r="G138" s="412">
        <v>0</v>
      </c>
      <c r="H138" s="412">
        <v>0</v>
      </c>
      <c r="I138" s="412"/>
      <c r="J138" s="412">
        <v>0</v>
      </c>
      <c r="K138" s="412">
        <v>0</v>
      </c>
      <c r="L138" s="412">
        <v>0</v>
      </c>
      <c r="M138" s="414" t="s">
        <v>520</v>
      </c>
      <c r="N138" s="412">
        <v>0</v>
      </c>
      <c r="O138" s="412">
        <v>0</v>
      </c>
      <c r="P138" s="412">
        <v>0</v>
      </c>
      <c r="Q138" s="412"/>
      <c r="R138" s="412">
        <v>0</v>
      </c>
      <c r="S138" s="412">
        <v>0</v>
      </c>
      <c r="T138" s="412">
        <v>0</v>
      </c>
      <c r="U138" s="412"/>
      <c r="V138" s="412">
        <v>0</v>
      </c>
      <c r="W138" s="412">
        <v>0</v>
      </c>
      <c r="X138" s="412">
        <v>0</v>
      </c>
      <c r="Y138" s="414" t="s">
        <v>520</v>
      </c>
      <c r="Z138" s="412">
        <v>0</v>
      </c>
      <c r="AA138" s="412">
        <v>0</v>
      </c>
      <c r="AB138" s="412">
        <v>0</v>
      </c>
      <c r="AC138" s="412"/>
      <c r="AD138" s="412">
        <v>0</v>
      </c>
      <c r="AE138" s="412">
        <v>0</v>
      </c>
      <c r="AF138" s="412">
        <v>0</v>
      </c>
      <c r="AG138" s="412"/>
      <c r="AH138" s="412">
        <v>0</v>
      </c>
      <c r="AI138" s="412">
        <v>0</v>
      </c>
      <c r="AJ138" s="412">
        <v>0</v>
      </c>
      <c r="AK138" s="414" t="s">
        <v>520</v>
      </c>
      <c r="AL138" s="412">
        <v>0</v>
      </c>
      <c r="AM138" s="412">
        <v>0</v>
      </c>
      <c r="AN138" s="412">
        <v>0</v>
      </c>
      <c r="AO138" s="412"/>
      <c r="AP138" s="412">
        <v>0</v>
      </c>
      <c r="AQ138" s="412">
        <v>0</v>
      </c>
      <c r="AR138" s="412">
        <v>0</v>
      </c>
    </row>
    <row r="139" spans="1:44" s="410" customFormat="1" ht="9.95" customHeight="1">
      <c r="A139" s="414" t="s">
        <v>521</v>
      </c>
      <c r="B139" s="412">
        <v>0</v>
      </c>
      <c r="C139" s="412">
        <v>0</v>
      </c>
      <c r="D139" s="412">
        <v>0</v>
      </c>
      <c r="E139" s="412"/>
      <c r="F139" s="412">
        <v>0</v>
      </c>
      <c r="G139" s="412">
        <v>0</v>
      </c>
      <c r="H139" s="412">
        <v>0</v>
      </c>
      <c r="I139" s="412"/>
      <c r="J139" s="412">
        <v>0</v>
      </c>
      <c r="K139" s="412">
        <v>0</v>
      </c>
      <c r="L139" s="412">
        <v>0</v>
      </c>
      <c r="M139" s="414" t="s">
        <v>521</v>
      </c>
      <c r="N139" s="412">
        <v>0</v>
      </c>
      <c r="O139" s="412">
        <v>0</v>
      </c>
      <c r="P139" s="412">
        <v>0</v>
      </c>
      <c r="Q139" s="412"/>
      <c r="R139" s="412">
        <v>0</v>
      </c>
      <c r="S139" s="412">
        <v>0</v>
      </c>
      <c r="T139" s="412">
        <v>0</v>
      </c>
      <c r="U139" s="412"/>
      <c r="V139" s="412">
        <v>0</v>
      </c>
      <c r="W139" s="412">
        <v>0</v>
      </c>
      <c r="X139" s="412">
        <v>0</v>
      </c>
      <c r="Y139" s="414" t="s">
        <v>521</v>
      </c>
      <c r="Z139" s="412">
        <v>0</v>
      </c>
      <c r="AA139" s="412">
        <v>0</v>
      </c>
      <c r="AB139" s="412">
        <v>0</v>
      </c>
      <c r="AC139" s="412"/>
      <c r="AD139" s="412">
        <v>0</v>
      </c>
      <c r="AE139" s="412">
        <v>0</v>
      </c>
      <c r="AF139" s="412">
        <v>0</v>
      </c>
      <c r="AG139" s="412"/>
      <c r="AH139" s="412">
        <v>0</v>
      </c>
      <c r="AI139" s="412">
        <v>0</v>
      </c>
      <c r="AJ139" s="412">
        <v>0</v>
      </c>
      <c r="AK139" s="414" t="s">
        <v>521</v>
      </c>
      <c r="AL139" s="412">
        <v>0</v>
      </c>
      <c r="AM139" s="412">
        <v>0</v>
      </c>
      <c r="AN139" s="412">
        <v>0</v>
      </c>
      <c r="AO139" s="412"/>
      <c r="AP139" s="412">
        <v>0</v>
      </c>
      <c r="AQ139" s="412">
        <v>0</v>
      </c>
      <c r="AR139" s="412">
        <v>0</v>
      </c>
    </row>
    <row r="140" spans="1:44" s="385" customFormat="1" ht="8.25" customHeight="1" thickBot="1">
      <c r="A140" s="463"/>
      <c r="B140" s="423"/>
      <c r="C140" s="423"/>
      <c r="D140" s="423"/>
      <c r="E140" s="423"/>
      <c r="F140" s="423"/>
      <c r="G140" s="423"/>
      <c r="H140" s="423"/>
      <c r="I140" s="423"/>
      <c r="J140" s="423"/>
      <c r="K140" s="423"/>
      <c r="L140" s="423"/>
      <c r="M140" s="463"/>
      <c r="N140" s="425"/>
      <c r="O140" s="425"/>
      <c r="P140" s="425"/>
      <c r="Q140" s="425"/>
      <c r="R140" s="425"/>
      <c r="S140" s="425"/>
      <c r="T140" s="425"/>
      <c r="U140" s="425"/>
      <c r="V140" s="425"/>
      <c r="W140" s="425"/>
      <c r="X140" s="425"/>
      <c r="Y140" s="463"/>
      <c r="Z140" s="425"/>
      <c r="AA140" s="425"/>
      <c r="AB140" s="425"/>
      <c r="AC140" s="425"/>
      <c r="AD140" s="425"/>
      <c r="AE140" s="425"/>
      <c r="AF140" s="425"/>
      <c r="AG140" s="425"/>
      <c r="AH140" s="425"/>
      <c r="AI140" s="425"/>
      <c r="AJ140" s="425"/>
      <c r="AK140" s="463"/>
      <c r="AL140" s="425"/>
      <c r="AM140" s="425"/>
      <c r="AN140" s="425"/>
      <c r="AO140" s="425"/>
      <c r="AP140" s="425"/>
      <c r="AQ140" s="425"/>
      <c r="AR140" s="425"/>
    </row>
    <row r="141" spans="1:44" s="432" customFormat="1" ht="13.5" customHeight="1" thickTop="1">
      <c r="A141" s="464" t="s">
        <v>470</v>
      </c>
      <c r="B141" s="465"/>
      <c r="C141" s="465"/>
      <c r="D141" s="465"/>
      <c r="E141" s="428"/>
      <c r="F141" s="428"/>
      <c r="G141" s="428"/>
      <c r="H141" s="428"/>
      <c r="I141" s="428"/>
      <c r="J141" s="428"/>
      <c r="K141" s="428"/>
      <c r="L141" s="428"/>
      <c r="M141" s="466" t="s">
        <v>470</v>
      </c>
      <c r="N141" s="430"/>
      <c r="O141" s="430"/>
      <c r="P141" s="430"/>
      <c r="Q141" s="430"/>
      <c r="R141" s="430"/>
      <c r="S141" s="430"/>
      <c r="T141" s="430"/>
      <c r="U141" s="430"/>
      <c r="V141" s="430"/>
      <c r="W141" s="430"/>
      <c r="X141" s="430"/>
      <c r="Y141" s="429" t="s">
        <v>470</v>
      </c>
      <c r="Z141" s="431"/>
      <c r="AA141" s="431"/>
      <c r="AB141" s="431"/>
      <c r="AC141" s="431"/>
      <c r="AD141" s="431"/>
      <c r="AE141" s="431"/>
      <c r="AF141" s="431"/>
      <c r="AG141" s="431"/>
      <c r="AH141" s="431"/>
      <c r="AI141" s="431"/>
      <c r="AJ141" s="431"/>
      <c r="AK141" s="429" t="s">
        <v>470</v>
      </c>
      <c r="AL141" s="431"/>
      <c r="AM141" s="431"/>
      <c r="AN141" s="431"/>
      <c r="AO141" s="431"/>
      <c r="AP141" s="431"/>
      <c r="AQ141" s="431"/>
      <c r="AR141" s="431"/>
    </row>
    <row r="142" spans="1:44" s="432" customFormat="1" ht="13.5" customHeight="1">
      <c r="A142" s="466" t="s">
        <v>522</v>
      </c>
      <c r="B142" s="467"/>
      <c r="C142" s="467"/>
      <c r="D142" s="467"/>
      <c r="E142" s="468"/>
      <c r="F142" s="468"/>
      <c r="G142" s="468"/>
      <c r="H142" s="468"/>
      <c r="I142" s="468"/>
      <c r="J142" s="468"/>
      <c r="K142" s="468"/>
      <c r="L142" s="468"/>
      <c r="M142" s="466" t="s">
        <v>522</v>
      </c>
      <c r="N142" s="430"/>
      <c r="O142" s="430"/>
      <c r="P142" s="430"/>
      <c r="Q142" s="430"/>
      <c r="R142" s="430"/>
      <c r="S142" s="430"/>
      <c r="T142" s="430"/>
      <c r="U142" s="430"/>
      <c r="V142" s="430"/>
      <c r="W142" s="430"/>
      <c r="X142" s="430"/>
      <c r="Y142" s="466" t="s">
        <v>522</v>
      </c>
      <c r="Z142" s="430"/>
      <c r="AA142" s="430"/>
      <c r="AB142" s="430"/>
      <c r="AC142" s="430"/>
      <c r="AD142" s="430"/>
      <c r="AE142" s="430"/>
      <c r="AF142" s="430"/>
      <c r="AG142" s="430"/>
      <c r="AH142" s="430"/>
      <c r="AI142" s="430"/>
      <c r="AJ142" s="430"/>
      <c r="AK142" s="466" t="s">
        <v>522</v>
      </c>
      <c r="AL142" s="430"/>
      <c r="AM142" s="430"/>
      <c r="AN142" s="430"/>
      <c r="AO142" s="430"/>
      <c r="AP142" s="430"/>
      <c r="AQ142" s="430"/>
      <c r="AR142" s="430"/>
    </row>
    <row r="143" spans="4:44" ht="13.5">
      <c r="D143" s="470"/>
      <c r="M143" s="466"/>
      <c r="AK143" s="429"/>
      <c r="AR143" s="470"/>
    </row>
    <row r="200" ht="15">
      <c r="C200" s="469" t="s">
        <v>58</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5" customWidth="1"/>
    <col min="2" max="14" width="12.57421875" style="5" customWidth="1"/>
    <col min="15" max="15" width="14.421875" style="5" customWidth="1"/>
    <col min="16" max="16384" width="12.421875" style="5" customWidth="1"/>
  </cols>
  <sheetData>
    <row r="1" spans="1:14" s="358" customFormat="1" ht="18" customHeight="1">
      <c r="A1" s="1183" t="s">
        <v>1054</v>
      </c>
      <c r="B1" s="175"/>
      <c r="C1" s="175"/>
      <c r="D1" s="175"/>
      <c r="E1" s="175"/>
      <c r="F1" s="175"/>
      <c r="G1" s="175"/>
      <c r="H1" s="175"/>
      <c r="I1" s="175"/>
      <c r="J1" s="175"/>
      <c r="K1" s="175"/>
      <c r="L1" s="175"/>
      <c r="M1" s="175"/>
      <c r="N1" s="175"/>
    </row>
    <row r="2" spans="1:19" s="503" customFormat="1" ht="24.95" customHeight="1">
      <c r="A2" s="359" t="s">
        <v>700</v>
      </c>
      <c r="B2" s="359"/>
      <c r="C2" s="359"/>
      <c r="D2" s="359"/>
      <c r="E2" s="359"/>
      <c r="F2" s="359"/>
      <c r="G2" s="359"/>
      <c r="H2" s="359"/>
      <c r="I2" s="359"/>
      <c r="J2" s="359"/>
      <c r="K2" s="359"/>
      <c r="L2" s="359"/>
      <c r="M2" s="359"/>
      <c r="N2" s="359"/>
      <c r="O2" s="644"/>
      <c r="P2" s="539"/>
      <c r="Q2" s="539"/>
      <c r="R2" s="539"/>
      <c r="S2" s="539"/>
    </row>
    <row r="3" spans="1:19" s="504" customFormat="1" ht="18" customHeight="1">
      <c r="A3" s="95">
        <v>44681</v>
      </c>
      <c r="B3" s="95"/>
      <c r="C3" s="95"/>
      <c r="D3" s="95"/>
      <c r="E3" s="95"/>
      <c r="F3" s="95"/>
      <c r="G3" s="95"/>
      <c r="H3" s="95"/>
      <c r="I3" s="95"/>
      <c r="J3" s="95"/>
      <c r="K3" s="95"/>
      <c r="L3" s="95"/>
      <c r="M3" s="95"/>
      <c r="N3" s="95"/>
      <c r="O3" s="645"/>
      <c r="P3" s="540"/>
      <c r="Q3" s="540"/>
      <c r="R3" s="540"/>
      <c r="S3" s="540"/>
    </row>
    <row r="4" spans="1:15" s="99" customFormat="1" ht="18" customHeight="1">
      <c r="A4" s="185" t="s">
        <v>65</v>
      </c>
      <c r="B4" s="185"/>
      <c r="C4" s="185"/>
      <c r="D4" s="185"/>
      <c r="E4" s="185"/>
      <c r="F4" s="185"/>
      <c r="G4" s="185"/>
      <c r="H4" s="185"/>
      <c r="I4" s="185"/>
      <c r="J4" s="185"/>
      <c r="K4" s="185"/>
      <c r="L4" s="185"/>
      <c r="M4" s="185"/>
      <c r="N4" s="185"/>
      <c r="O4" s="596"/>
    </row>
    <row r="5" spans="1:14" ht="11.25" customHeight="1" thickBot="1">
      <c r="A5" s="687"/>
      <c r="B5" s="687"/>
      <c r="C5" s="687"/>
      <c r="D5" s="687"/>
      <c r="E5" s="687"/>
      <c r="F5" s="687"/>
      <c r="G5" s="687"/>
      <c r="H5" s="687"/>
      <c r="I5" s="687"/>
      <c r="J5" s="687"/>
      <c r="K5" s="687"/>
      <c r="L5" s="687"/>
      <c r="M5" s="687"/>
      <c r="N5" s="687"/>
    </row>
    <row r="6" spans="1:15" ht="35.1" customHeight="1">
      <c r="A6" s="1338" t="s">
        <v>1</v>
      </c>
      <c r="B6" s="1390" t="s">
        <v>598</v>
      </c>
      <c r="C6" s="1390"/>
      <c r="D6" s="1390"/>
      <c r="E6" s="1390"/>
      <c r="F6" s="1390"/>
      <c r="G6" s="688"/>
      <c r="H6" s="1340" t="s">
        <v>599</v>
      </c>
      <c r="I6" s="1340" t="s">
        <v>600</v>
      </c>
      <c r="J6" s="1340" t="s">
        <v>701</v>
      </c>
      <c r="K6" s="1340" t="s">
        <v>601</v>
      </c>
      <c r="L6" s="1340" t="s">
        <v>602</v>
      </c>
      <c r="M6" s="1340" t="s">
        <v>603</v>
      </c>
      <c r="N6" s="1336" t="s">
        <v>702</v>
      </c>
      <c r="O6" s="89"/>
    </row>
    <row r="7" spans="1:15" ht="81.75" customHeight="1">
      <c r="A7" s="1426"/>
      <c r="B7" s="689" t="s">
        <v>703</v>
      </c>
      <c r="C7" s="689" t="s">
        <v>704</v>
      </c>
      <c r="D7" s="689" t="s">
        <v>605</v>
      </c>
      <c r="E7" s="689" t="s">
        <v>705</v>
      </c>
      <c r="F7" s="689" t="s">
        <v>706</v>
      </c>
      <c r="G7" s="689" t="s">
        <v>707</v>
      </c>
      <c r="H7" s="1341"/>
      <c r="I7" s="1341"/>
      <c r="J7" s="1341"/>
      <c r="K7" s="1341"/>
      <c r="L7" s="1341"/>
      <c r="M7" s="1341"/>
      <c r="N7" s="1425"/>
      <c r="O7" s="89"/>
    </row>
    <row r="8" spans="1:15" ht="9.75" customHeight="1">
      <c r="A8" s="690"/>
      <c r="B8" s="613"/>
      <c r="C8" s="613"/>
      <c r="D8" s="613"/>
      <c r="E8" s="613"/>
      <c r="F8" s="613"/>
      <c r="G8" s="613"/>
      <c r="H8" s="613"/>
      <c r="I8" s="613"/>
      <c r="J8" s="613"/>
      <c r="K8" s="613"/>
      <c r="L8" s="613"/>
      <c r="M8" s="613"/>
      <c r="N8" s="613"/>
      <c r="O8" s="89"/>
    </row>
    <row r="9" spans="1:15" s="83" customFormat="1" ht="20.1" customHeight="1">
      <c r="A9" s="79" t="s">
        <v>28</v>
      </c>
      <c r="B9" s="691">
        <v>58.40121541192237</v>
      </c>
      <c r="C9" s="691" t="s">
        <v>39</v>
      </c>
      <c r="D9" s="691">
        <v>0.0493069666986221</v>
      </c>
      <c r="E9" s="691">
        <v>21.5229714625455</v>
      </c>
      <c r="F9" s="691" t="s">
        <v>39</v>
      </c>
      <c r="G9" s="691">
        <v>16.162030965617895</v>
      </c>
      <c r="H9" s="691" t="s">
        <v>39</v>
      </c>
      <c r="I9" s="691" t="s">
        <v>39</v>
      </c>
      <c r="J9" s="691">
        <v>3.8402138287496204</v>
      </c>
      <c r="K9" s="691" t="s">
        <v>39</v>
      </c>
      <c r="L9" s="691" t="s">
        <v>39</v>
      </c>
      <c r="M9" s="691">
        <v>0.024261364465996436</v>
      </c>
      <c r="N9" s="692">
        <v>19857.49815</v>
      </c>
      <c r="O9" s="652"/>
    </row>
    <row r="10" spans="1:15" s="83" customFormat="1" ht="20.1" customHeight="1">
      <c r="A10" s="21" t="s">
        <v>386</v>
      </c>
      <c r="B10" s="691">
        <v>59.96418013337058</v>
      </c>
      <c r="C10" s="691">
        <v>3.4957259155405325</v>
      </c>
      <c r="D10" s="691" t="s">
        <v>39</v>
      </c>
      <c r="E10" s="691">
        <v>21.736578439595565</v>
      </c>
      <c r="F10" s="691">
        <v>8.147174213101962</v>
      </c>
      <c r="G10" s="691" t="s">
        <v>39</v>
      </c>
      <c r="H10" s="691" t="s">
        <v>39</v>
      </c>
      <c r="I10" s="691">
        <v>1.7439763852339536</v>
      </c>
      <c r="J10" s="691">
        <v>4.912364913157393</v>
      </c>
      <c r="K10" s="691" t="s">
        <v>39</v>
      </c>
      <c r="L10" s="691" t="s">
        <v>39</v>
      </c>
      <c r="M10" s="691" t="s">
        <v>39</v>
      </c>
      <c r="N10" s="692">
        <v>40259.122540000004</v>
      </c>
      <c r="O10" s="652"/>
    </row>
    <row r="11" spans="1:15" s="83" customFormat="1" ht="20.1" customHeight="1">
      <c r="A11" s="21" t="s">
        <v>30</v>
      </c>
      <c r="B11" s="691">
        <v>73.37779930175104</v>
      </c>
      <c r="C11" s="691">
        <v>1.6571446381217265</v>
      </c>
      <c r="D11" s="691" t="s">
        <v>39</v>
      </c>
      <c r="E11" s="691">
        <v>16.87688249458084</v>
      </c>
      <c r="F11" s="691">
        <v>2.5246960857029044</v>
      </c>
      <c r="G11" s="691" t="s">
        <v>39</v>
      </c>
      <c r="H11" s="691" t="s">
        <v>39</v>
      </c>
      <c r="I11" s="691" t="s">
        <v>39</v>
      </c>
      <c r="J11" s="691">
        <v>5.563477479843486</v>
      </c>
      <c r="K11" s="691" t="s">
        <v>39</v>
      </c>
      <c r="L11" s="691" t="s">
        <v>39</v>
      </c>
      <c r="M11" s="691" t="s">
        <v>39</v>
      </c>
      <c r="N11" s="692">
        <v>26662.38419</v>
      </c>
      <c r="O11" s="652"/>
    </row>
    <row r="12" spans="1:15" s="83" customFormat="1" ht="20.1" customHeight="1">
      <c r="A12" s="21" t="s">
        <v>31</v>
      </c>
      <c r="B12" s="691">
        <v>40.04651625920996</v>
      </c>
      <c r="C12" s="691" t="s">
        <v>39</v>
      </c>
      <c r="D12" s="691" t="s">
        <v>39</v>
      </c>
      <c r="E12" s="691">
        <v>18.72219297258843</v>
      </c>
      <c r="F12" s="691">
        <v>10.050928730169495</v>
      </c>
      <c r="G12" s="691" t="s">
        <v>39</v>
      </c>
      <c r="H12" s="691" t="s">
        <v>39</v>
      </c>
      <c r="I12" s="691">
        <v>24.016314535902737</v>
      </c>
      <c r="J12" s="691">
        <v>5.404452020268788</v>
      </c>
      <c r="K12" s="691">
        <v>1.7595954818605986</v>
      </c>
      <c r="L12" s="691" t="s">
        <v>39</v>
      </c>
      <c r="M12" s="691" t="s">
        <v>39</v>
      </c>
      <c r="N12" s="692">
        <v>21543.68853</v>
      </c>
      <c r="O12" s="652"/>
    </row>
    <row r="13" spans="1:15" s="83" customFormat="1" ht="20.1" customHeight="1">
      <c r="A13" s="21" t="s">
        <v>32</v>
      </c>
      <c r="B13" s="691">
        <v>74.3185038620751</v>
      </c>
      <c r="C13" s="691" t="s">
        <v>39</v>
      </c>
      <c r="D13" s="691" t="s">
        <v>39</v>
      </c>
      <c r="E13" s="691">
        <v>2.611005601667776</v>
      </c>
      <c r="F13" s="691" t="s">
        <v>39</v>
      </c>
      <c r="G13" s="691">
        <v>0.7470625321959248</v>
      </c>
      <c r="H13" s="691" t="s">
        <v>39</v>
      </c>
      <c r="I13" s="691" t="s">
        <v>39</v>
      </c>
      <c r="J13" s="691">
        <v>12.663275351781234</v>
      </c>
      <c r="K13" s="691" t="s">
        <v>39</v>
      </c>
      <c r="L13" s="691" t="s">
        <v>39</v>
      </c>
      <c r="M13" s="691">
        <v>9.660152652279963</v>
      </c>
      <c r="N13" s="692">
        <v>5940.60043</v>
      </c>
      <c r="O13" s="652"/>
    </row>
    <row r="14" spans="1:15" s="83" customFormat="1" ht="20.1" customHeight="1">
      <c r="A14" s="21" t="s">
        <v>33</v>
      </c>
      <c r="B14" s="691">
        <v>32.042298785440764</v>
      </c>
      <c r="C14" s="691" t="s">
        <v>39</v>
      </c>
      <c r="D14" s="691" t="s">
        <v>39</v>
      </c>
      <c r="E14" s="691">
        <v>18.26465056973047</v>
      </c>
      <c r="F14" s="691">
        <v>46.19030900699876</v>
      </c>
      <c r="G14" s="691" t="s">
        <v>39</v>
      </c>
      <c r="H14" s="691" t="s">
        <v>39</v>
      </c>
      <c r="I14" s="691" t="s">
        <v>39</v>
      </c>
      <c r="J14" s="691">
        <v>1.878631034199977</v>
      </c>
      <c r="K14" s="691">
        <v>0.2460540190446786</v>
      </c>
      <c r="L14" s="691" t="s">
        <v>39</v>
      </c>
      <c r="M14" s="691">
        <v>1.3780565845853523</v>
      </c>
      <c r="N14" s="692">
        <v>21460.56797</v>
      </c>
      <c r="O14" s="652"/>
    </row>
    <row r="15" spans="1:15" s="83" customFormat="1" ht="20.1" customHeight="1">
      <c r="A15" s="21" t="s">
        <v>34</v>
      </c>
      <c r="B15" s="691" t="s">
        <v>39</v>
      </c>
      <c r="C15" s="691" t="s">
        <v>39</v>
      </c>
      <c r="D15" s="691" t="s">
        <v>39</v>
      </c>
      <c r="E15" s="691" t="s">
        <v>39</v>
      </c>
      <c r="F15" s="691" t="s">
        <v>39</v>
      </c>
      <c r="G15" s="691" t="s">
        <v>39</v>
      </c>
      <c r="H15" s="691" t="s">
        <v>39</v>
      </c>
      <c r="I15" s="691" t="s">
        <v>39</v>
      </c>
      <c r="J15" s="691" t="s">
        <v>39</v>
      </c>
      <c r="K15" s="691">
        <v>100</v>
      </c>
      <c r="L15" s="691" t="s">
        <v>39</v>
      </c>
      <c r="M15" s="691" t="s">
        <v>39</v>
      </c>
      <c r="N15" s="692">
        <v>36.98447</v>
      </c>
      <c r="O15" s="652"/>
    </row>
    <row r="16" spans="1:15" s="83" customFormat="1" ht="20.1" customHeight="1">
      <c r="A16" s="21" t="s">
        <v>35</v>
      </c>
      <c r="B16" s="691" t="s">
        <v>39</v>
      </c>
      <c r="C16" s="691" t="s">
        <v>39</v>
      </c>
      <c r="D16" s="691" t="s">
        <v>39</v>
      </c>
      <c r="E16" s="691">
        <v>100</v>
      </c>
      <c r="F16" s="691" t="s">
        <v>39</v>
      </c>
      <c r="G16" s="691" t="s">
        <v>39</v>
      </c>
      <c r="H16" s="691" t="s">
        <v>39</v>
      </c>
      <c r="I16" s="691" t="s">
        <v>39</v>
      </c>
      <c r="J16" s="691" t="s">
        <v>39</v>
      </c>
      <c r="K16" s="691" t="s">
        <v>39</v>
      </c>
      <c r="L16" s="691" t="s">
        <v>39</v>
      </c>
      <c r="M16" s="691" t="s">
        <v>39</v>
      </c>
      <c r="N16" s="692">
        <v>9458.60458</v>
      </c>
      <c r="O16" s="652"/>
    </row>
    <row r="17" spans="1:15" s="83" customFormat="1" ht="20.1" customHeight="1">
      <c r="A17" s="21" t="s">
        <v>36</v>
      </c>
      <c r="B17" s="691">
        <v>79.86943825017285</v>
      </c>
      <c r="C17" s="691" t="s">
        <v>39</v>
      </c>
      <c r="D17" s="691" t="s">
        <v>39</v>
      </c>
      <c r="E17" s="691">
        <v>10.265705040300746</v>
      </c>
      <c r="F17" s="691" t="s">
        <v>39</v>
      </c>
      <c r="G17" s="691" t="s">
        <v>39</v>
      </c>
      <c r="H17" s="691" t="s">
        <v>39</v>
      </c>
      <c r="I17" s="691" t="s">
        <v>39</v>
      </c>
      <c r="J17" s="691">
        <v>7.101031157493377</v>
      </c>
      <c r="K17" s="691">
        <v>2.718436479554725</v>
      </c>
      <c r="L17" s="691" t="s">
        <v>39</v>
      </c>
      <c r="M17" s="691">
        <v>0.0453890724782977</v>
      </c>
      <c r="N17" s="692">
        <v>12131.33404</v>
      </c>
      <c r="O17" s="652"/>
    </row>
    <row r="18" spans="1:15" s="83" customFormat="1" ht="20.1" customHeight="1">
      <c r="A18" s="21" t="s">
        <v>37</v>
      </c>
      <c r="B18" s="691">
        <v>67.06802216189675</v>
      </c>
      <c r="C18" s="691">
        <v>0.0923460781774396</v>
      </c>
      <c r="D18" s="691" t="s">
        <v>39</v>
      </c>
      <c r="E18" s="691">
        <v>10.956788140882953</v>
      </c>
      <c r="F18" s="691" t="s">
        <v>39</v>
      </c>
      <c r="G18" s="691">
        <v>9.45940095127076</v>
      </c>
      <c r="H18" s="691">
        <v>0.15192872832175086</v>
      </c>
      <c r="I18" s="691" t="s">
        <v>39</v>
      </c>
      <c r="J18" s="691">
        <v>12.27151393945035</v>
      </c>
      <c r="K18" s="691" t="s">
        <v>39</v>
      </c>
      <c r="L18" s="691" t="s">
        <v>39</v>
      </c>
      <c r="M18" s="691" t="s">
        <v>39</v>
      </c>
      <c r="N18" s="692">
        <v>14801.808880000002</v>
      </c>
      <c r="O18" s="652"/>
    </row>
    <row r="19" spans="1:15" s="83" customFormat="1" ht="20.1" customHeight="1" thickBot="1">
      <c r="A19" s="85" t="s">
        <v>38</v>
      </c>
      <c r="B19" s="693">
        <v>55.08936689109467</v>
      </c>
      <c r="C19" s="693">
        <v>1.0820933330697333</v>
      </c>
      <c r="D19" s="693">
        <v>0.005687471669763186</v>
      </c>
      <c r="E19" s="693">
        <v>22.049444807383374</v>
      </c>
      <c r="F19" s="693">
        <v>9.31218525843811</v>
      </c>
      <c r="G19" s="693">
        <v>2.703367604177611</v>
      </c>
      <c r="H19" s="693">
        <v>0.013062945789093647</v>
      </c>
      <c r="I19" s="693">
        <v>3.413314583868131</v>
      </c>
      <c r="J19" s="693">
        <v>5.356419312382899</v>
      </c>
      <c r="K19" s="693">
        <v>0.46392181637450564</v>
      </c>
      <c r="L19" s="693" t="s">
        <v>39</v>
      </c>
      <c r="M19" s="693">
        <v>0.511135975752128</v>
      </c>
      <c r="N19" s="694">
        <v>172152.59377999997</v>
      </c>
      <c r="O19" s="652"/>
    </row>
    <row r="20" spans="1:15" ht="9.75" customHeight="1">
      <c r="A20" s="15"/>
      <c r="B20" s="695"/>
      <c r="C20" s="695"/>
      <c r="D20" s="695"/>
      <c r="E20" s="695"/>
      <c r="F20" s="695"/>
      <c r="G20" s="695"/>
      <c r="H20" s="695"/>
      <c r="I20" s="695"/>
      <c r="J20" s="695"/>
      <c r="K20" s="695"/>
      <c r="L20" s="695"/>
      <c r="M20" s="695"/>
      <c r="N20" s="695"/>
      <c r="O20" s="696"/>
    </row>
    <row r="21" spans="1:15" ht="13.5">
      <c r="A21" s="557" t="s">
        <v>583</v>
      </c>
      <c r="B21" s="697"/>
      <c r="C21" s="27"/>
      <c r="D21" s="27"/>
      <c r="E21" s="27"/>
      <c r="F21" s="27"/>
      <c r="G21" s="27"/>
      <c r="H21" s="27"/>
      <c r="I21" s="27"/>
      <c r="J21" s="27"/>
      <c r="K21" s="27"/>
      <c r="L21" s="27"/>
      <c r="M21" s="27"/>
      <c r="N21" s="27"/>
      <c r="O21" s="89"/>
    </row>
    <row r="22" spans="1:15" ht="13.5">
      <c r="A22" s="218"/>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57421875" defaultRowHeight="15"/>
  <cols>
    <col min="1" max="1" width="33.57421875" style="6" customWidth="1"/>
    <col min="2" max="7" width="16.421875" style="5" customWidth="1"/>
    <col min="8" max="8" width="17.00390625" style="5" customWidth="1"/>
    <col min="9" max="9" width="16.8515625" style="5" bestFit="1" customWidth="1"/>
    <col min="10" max="16384" width="11.57421875" style="5" customWidth="1"/>
  </cols>
  <sheetData>
    <row r="1" spans="1:8" s="2" customFormat="1" ht="26.25" customHeight="1">
      <c r="A1" s="1183" t="s">
        <v>1054</v>
      </c>
      <c r="B1" s="65"/>
      <c r="C1" s="65"/>
      <c r="D1" s="65"/>
      <c r="E1" s="65"/>
      <c r="F1" s="65"/>
      <c r="G1" s="65"/>
      <c r="H1" s="65"/>
    </row>
    <row r="2" spans="1:8" s="503" customFormat="1" ht="26.25" customHeight="1">
      <c r="A2" s="1315" t="s">
        <v>608</v>
      </c>
      <c r="B2" s="1315"/>
      <c r="C2" s="1315"/>
      <c r="D2" s="1315"/>
      <c r="E2" s="1315"/>
      <c r="F2" s="1315"/>
      <c r="G2" s="1315"/>
      <c r="H2" s="1315"/>
    </row>
    <row r="3" spans="1:8" s="504" customFormat="1" ht="21.75" customHeight="1">
      <c r="A3" s="1316">
        <v>44681</v>
      </c>
      <c r="B3" s="1316"/>
      <c r="C3" s="1316"/>
      <c r="D3" s="1316"/>
      <c r="E3" s="1316"/>
      <c r="F3" s="1316"/>
      <c r="G3" s="1316"/>
      <c r="H3" s="1316"/>
    </row>
    <row r="4" spans="1:8" s="505" customFormat="1" ht="21.75" customHeight="1">
      <c r="A4" s="1317" t="s">
        <v>609</v>
      </c>
      <c r="B4" s="1317"/>
      <c r="C4" s="1317"/>
      <c r="D4" s="1317"/>
      <c r="E4" s="1317"/>
      <c r="F4" s="1317"/>
      <c r="G4" s="1317"/>
      <c r="H4" s="1317"/>
    </row>
    <row r="5" s="507" customFormat="1" ht="9.75" customHeight="1" thickBot="1"/>
    <row r="6" spans="1:8" s="507" customFormat="1" ht="77.25" customHeight="1">
      <c r="A6" s="549" t="s">
        <v>1</v>
      </c>
      <c r="B6" s="550" t="s">
        <v>610</v>
      </c>
      <c r="C6" s="550" t="s">
        <v>611</v>
      </c>
      <c r="D6" s="550" t="s">
        <v>612</v>
      </c>
      <c r="E6" s="550" t="s">
        <v>613</v>
      </c>
      <c r="F6" s="550" t="s">
        <v>614</v>
      </c>
      <c r="G6" s="550" t="s">
        <v>615</v>
      </c>
      <c r="H6" s="162" t="s">
        <v>616</v>
      </c>
    </row>
    <row r="7" spans="1:8" s="507" customFormat="1" ht="12" customHeight="1">
      <c r="A7" s="551"/>
      <c r="B7" s="14"/>
      <c r="C7" s="14"/>
      <c r="D7" s="14"/>
      <c r="E7" s="14"/>
      <c r="F7" s="14"/>
      <c r="G7" s="14"/>
      <c r="H7" s="15"/>
    </row>
    <row r="8" spans="1:9" s="14" customFormat="1" ht="21.95" customHeight="1">
      <c r="A8" s="79" t="s">
        <v>28</v>
      </c>
      <c r="B8" s="552">
        <v>22.35865511050811</v>
      </c>
      <c r="C8" s="552">
        <v>7.423755426059323</v>
      </c>
      <c r="D8" s="552">
        <v>0.1989070853774378</v>
      </c>
      <c r="E8" s="552">
        <v>0.9968886600575664</v>
      </c>
      <c r="F8" s="552">
        <v>66.98899590773992</v>
      </c>
      <c r="G8" s="552">
        <v>2.0327978102576525</v>
      </c>
      <c r="H8" s="553">
        <v>96802.987</v>
      </c>
      <c r="I8" s="554"/>
    </row>
    <row r="9" spans="1:9" s="14" customFormat="1" ht="21.95" customHeight="1">
      <c r="A9" s="21" t="s">
        <v>386</v>
      </c>
      <c r="B9" s="552">
        <v>52.38294650080854</v>
      </c>
      <c r="C9" s="552">
        <v>15.466787052314485</v>
      </c>
      <c r="D9" s="552">
        <v>0.13233400641613824</v>
      </c>
      <c r="E9" s="552">
        <v>9.79412415356892</v>
      </c>
      <c r="F9" s="552">
        <v>21.742892044190018</v>
      </c>
      <c r="G9" s="552">
        <v>0.4809162427019048</v>
      </c>
      <c r="H9" s="553">
        <v>155717.34399999998</v>
      </c>
      <c r="I9" s="554"/>
    </row>
    <row r="10" spans="1:9" s="14" customFormat="1" ht="21.95" customHeight="1">
      <c r="A10" s="21" t="s">
        <v>30</v>
      </c>
      <c r="B10" s="552">
        <v>47.53019957979835</v>
      </c>
      <c r="C10" s="552">
        <v>24.68478290642875</v>
      </c>
      <c r="D10" s="552">
        <v>0.23612909109839664</v>
      </c>
      <c r="E10" s="552">
        <v>1.0062059398310461</v>
      </c>
      <c r="F10" s="552">
        <v>26.073646823606428</v>
      </c>
      <c r="G10" s="552">
        <v>0.46903565923702056</v>
      </c>
      <c r="H10" s="553">
        <v>78199.59800000001</v>
      </c>
      <c r="I10" s="554"/>
    </row>
    <row r="11" spans="1:9" s="14" customFormat="1" ht="21.95" customHeight="1">
      <c r="A11" s="21" t="s">
        <v>31</v>
      </c>
      <c r="B11" s="552">
        <v>48.10368872131172</v>
      </c>
      <c r="C11" s="552">
        <v>18.959078343208656</v>
      </c>
      <c r="D11" s="552">
        <v>5.580316874044302</v>
      </c>
      <c r="E11" s="552">
        <v>4.960266662814988</v>
      </c>
      <c r="F11" s="552">
        <v>21.569700967935056</v>
      </c>
      <c r="G11" s="552">
        <v>0.8269484306852913</v>
      </c>
      <c r="H11" s="553">
        <v>48879.10599999999</v>
      </c>
      <c r="I11" s="554"/>
    </row>
    <row r="12" spans="1:9" s="14" customFormat="1" ht="21.95" customHeight="1">
      <c r="A12" s="21" t="s">
        <v>32</v>
      </c>
      <c r="B12" s="552">
        <v>49.58543126924611</v>
      </c>
      <c r="C12" s="552">
        <v>14.544927454350576</v>
      </c>
      <c r="D12" s="552">
        <v>0.6897214435080321</v>
      </c>
      <c r="E12" s="552">
        <v>8.551404823039372</v>
      </c>
      <c r="F12" s="552">
        <v>26.223307829687855</v>
      </c>
      <c r="G12" s="552">
        <v>0.40520718016805407</v>
      </c>
      <c r="H12" s="553">
        <v>21593.645</v>
      </c>
      <c r="I12" s="554"/>
    </row>
    <row r="13" spans="1:9" s="14" customFormat="1" ht="21.95" customHeight="1">
      <c r="A13" s="21" t="s">
        <v>33</v>
      </c>
      <c r="B13" s="552">
        <v>20.00411147405594</v>
      </c>
      <c r="C13" s="552">
        <v>7.926154186443315</v>
      </c>
      <c r="D13" s="552">
        <v>0.0535041342763992</v>
      </c>
      <c r="E13" s="552">
        <v>1.547545851244746</v>
      </c>
      <c r="F13" s="552">
        <v>68.7953431647779</v>
      </c>
      <c r="G13" s="552">
        <v>1.673341189201693</v>
      </c>
      <c r="H13" s="553">
        <v>110602.66799999999</v>
      </c>
      <c r="I13" s="554"/>
    </row>
    <row r="14" spans="1:9" s="14" customFormat="1" ht="21.95" customHeight="1">
      <c r="A14" s="21" t="s">
        <v>34</v>
      </c>
      <c r="B14" s="552">
        <v>23.223339139573582</v>
      </c>
      <c r="C14" s="552">
        <v>6.723236962720046</v>
      </c>
      <c r="D14" s="552" t="s">
        <v>39</v>
      </c>
      <c r="E14" s="552">
        <v>47.71561748878488</v>
      </c>
      <c r="F14" s="552">
        <v>20.528789544875103</v>
      </c>
      <c r="G14" s="552">
        <v>1.8090168640463982</v>
      </c>
      <c r="H14" s="553">
        <v>102.76299999999999</v>
      </c>
      <c r="I14" s="554"/>
    </row>
    <row r="15" spans="1:9" s="14" customFormat="1" ht="21.95" customHeight="1">
      <c r="A15" s="21" t="s">
        <v>35</v>
      </c>
      <c r="B15" s="552">
        <v>24.58831062692441</v>
      </c>
      <c r="C15" s="552">
        <v>10.429056927813106</v>
      </c>
      <c r="D15" s="552">
        <v>0.3682307986502886</v>
      </c>
      <c r="E15" s="552">
        <v>5.77622209633411</v>
      </c>
      <c r="F15" s="552">
        <v>48.90713315799764</v>
      </c>
      <c r="G15" s="552">
        <v>9.93104639228045</v>
      </c>
      <c r="H15" s="553">
        <v>37165.278</v>
      </c>
      <c r="I15" s="554"/>
    </row>
    <row r="16" spans="1:9" s="14" customFormat="1" ht="21.95" customHeight="1">
      <c r="A16" s="21" t="s">
        <v>36</v>
      </c>
      <c r="B16" s="552">
        <v>57.85149048702502</v>
      </c>
      <c r="C16" s="552">
        <v>16.639820478363074</v>
      </c>
      <c r="D16" s="552">
        <v>1.1736603620377508</v>
      </c>
      <c r="E16" s="552">
        <v>3.121480226808651</v>
      </c>
      <c r="F16" s="552">
        <v>20.512946519196344</v>
      </c>
      <c r="G16" s="552">
        <v>0.7006019265691841</v>
      </c>
      <c r="H16" s="553">
        <v>21773.419999999995</v>
      </c>
      <c r="I16" s="554"/>
    </row>
    <row r="17" spans="1:9" s="14" customFormat="1" ht="21.95" customHeight="1">
      <c r="A17" s="21" t="s">
        <v>37</v>
      </c>
      <c r="B17" s="552">
        <v>50.89922321038286</v>
      </c>
      <c r="C17" s="552">
        <v>14.104881589091145</v>
      </c>
      <c r="D17" s="552">
        <v>0.37429201996045874</v>
      </c>
      <c r="E17" s="552">
        <v>0.5032929104317286</v>
      </c>
      <c r="F17" s="552">
        <v>33.19084901842872</v>
      </c>
      <c r="G17" s="552">
        <v>0.9274612517050816</v>
      </c>
      <c r="H17" s="553">
        <v>26182.765</v>
      </c>
      <c r="I17" s="554"/>
    </row>
    <row r="18" spans="1:9" s="14" customFormat="1" ht="28.5" customHeight="1" thickBot="1">
      <c r="A18" s="85" t="s">
        <v>38</v>
      </c>
      <c r="B18" s="555">
        <v>38.82818940874457</v>
      </c>
      <c r="C18" s="555">
        <v>13.89362101551464</v>
      </c>
      <c r="D18" s="555">
        <v>0.6715674283737973</v>
      </c>
      <c r="E18" s="555">
        <v>4.353785224469039</v>
      </c>
      <c r="F18" s="555">
        <v>40.6592431088365</v>
      </c>
      <c r="G18" s="555">
        <v>1.593593814061446</v>
      </c>
      <c r="H18" s="556">
        <v>597019.574</v>
      </c>
      <c r="I18" s="554"/>
    </row>
    <row r="19" spans="1:8" s="507" customFormat="1" ht="6" customHeight="1">
      <c r="A19" s="14"/>
      <c r="B19" s="14"/>
      <c r="C19" s="14"/>
      <c r="D19" s="14"/>
      <c r="E19" s="14"/>
      <c r="F19" s="14"/>
      <c r="G19" s="14"/>
      <c r="H19" s="14"/>
    </row>
    <row r="20" spans="1:8" s="525" customFormat="1" ht="11.1" customHeight="1">
      <c r="A20" s="557" t="s">
        <v>583</v>
      </c>
      <c r="B20" s="14"/>
      <c r="C20" s="14"/>
      <c r="D20" s="14"/>
      <c r="E20" s="14"/>
      <c r="F20" s="14"/>
      <c r="G20" s="14"/>
      <c r="H20" s="558"/>
    </row>
    <row r="21" spans="1:8" s="525" customFormat="1" ht="11.1" customHeight="1">
      <c r="A21" s="557" t="s">
        <v>617</v>
      </c>
      <c r="B21" s="14"/>
      <c r="C21" s="14"/>
      <c r="D21" s="14"/>
      <c r="E21" s="14"/>
      <c r="F21" s="14"/>
      <c r="G21" s="14"/>
      <c r="H21" s="14"/>
    </row>
    <row r="22" spans="1:8" s="525" customFormat="1" ht="11.1" customHeight="1">
      <c r="A22" s="557" t="s">
        <v>618</v>
      </c>
      <c r="B22" s="14"/>
      <c r="C22" s="14"/>
      <c r="D22" s="14"/>
      <c r="E22" s="14"/>
      <c r="F22" s="14"/>
      <c r="G22" s="14"/>
      <c r="H22" s="14"/>
    </row>
    <row r="23" spans="1:8" s="525" customFormat="1" ht="11.1" customHeight="1">
      <c r="A23" s="557" t="s">
        <v>619</v>
      </c>
      <c r="B23" s="14"/>
      <c r="C23" s="14"/>
      <c r="D23" s="14"/>
      <c r="E23" s="14"/>
      <c r="F23" s="14"/>
      <c r="G23" s="14"/>
      <c r="H23" s="14"/>
    </row>
    <row r="24" spans="1:8" s="507" customFormat="1" ht="13.5">
      <c r="A24" s="218"/>
      <c r="B24" s="14"/>
      <c r="C24" s="14"/>
      <c r="D24" s="14"/>
      <c r="E24" s="14"/>
      <c r="F24" s="14"/>
      <c r="G24" s="14"/>
      <c r="H24" s="14"/>
    </row>
    <row r="25" spans="1:8" s="507" customFormat="1" ht="13.5">
      <c r="A25" s="14"/>
      <c r="B25" s="14"/>
      <c r="C25" s="14"/>
      <c r="D25" s="14"/>
      <c r="E25" s="14"/>
      <c r="F25" s="14"/>
      <c r="G25" s="14"/>
      <c r="H25" s="14"/>
    </row>
    <row r="26" spans="1:8" s="507" customFormat="1" ht="13.5">
      <c r="A26" s="14"/>
      <c r="B26" s="14"/>
      <c r="C26" s="14"/>
      <c r="D26" s="14"/>
      <c r="E26" s="14"/>
      <c r="F26" s="14"/>
      <c r="G26" s="14"/>
      <c r="H26" s="14"/>
    </row>
    <row r="27" s="507" customFormat="1" ht="15"/>
    <row r="28" s="507" customFormat="1" ht="15"/>
    <row r="29" s="507" customFormat="1" ht="15"/>
    <row r="30" s="7" customFormat="1" ht="15">
      <c r="A30" s="548"/>
    </row>
    <row r="31" s="7" customFormat="1" ht="15">
      <c r="A31" s="548"/>
    </row>
    <row r="32" s="7" customFormat="1" ht="15">
      <c r="A32" s="548"/>
    </row>
    <row r="33" s="7" customFormat="1" ht="15">
      <c r="A33" s="548"/>
    </row>
    <row r="34" s="7" customFormat="1" ht="15">
      <c r="A34" s="548"/>
    </row>
    <row r="35" s="7" customFormat="1" ht="15">
      <c r="A35" s="548"/>
    </row>
    <row r="36" s="7" customFormat="1" ht="15">
      <c r="A36" s="548"/>
    </row>
    <row r="37" s="7" customFormat="1" ht="15">
      <c r="A37" s="548"/>
    </row>
    <row r="38" s="7" customFormat="1" ht="15">
      <c r="A38" s="548"/>
    </row>
    <row r="39" s="7" customFormat="1" ht="15">
      <c r="A39" s="548"/>
    </row>
    <row r="40" s="7" customFormat="1" ht="15">
      <c r="A40" s="548"/>
    </row>
    <row r="41" s="7" customFormat="1" ht="15">
      <c r="A41" s="548"/>
    </row>
    <row r="42" s="7" customFormat="1" ht="15">
      <c r="A42" s="548"/>
    </row>
    <row r="43" s="7" customFormat="1" ht="15">
      <c r="A43" s="548"/>
    </row>
    <row r="44" s="7" customFormat="1" ht="15">
      <c r="A44" s="548"/>
    </row>
    <row r="45" s="7" customFormat="1" ht="15">
      <c r="A45" s="548"/>
    </row>
    <row r="46" s="7" customFormat="1" ht="15">
      <c r="A46" s="548"/>
    </row>
    <row r="47" s="7" customFormat="1" ht="15">
      <c r="A47" s="548"/>
    </row>
    <row r="48" s="7" customFormat="1" ht="15">
      <c r="A48" s="548"/>
    </row>
    <row r="49" s="7" customFormat="1" ht="15">
      <c r="A49" s="548"/>
    </row>
    <row r="50" s="7" customFormat="1" ht="15">
      <c r="A50" s="548"/>
    </row>
    <row r="51" s="7" customFormat="1" ht="15">
      <c r="A51" s="548"/>
    </row>
    <row r="52" s="7" customFormat="1" ht="15">
      <c r="A52" s="548"/>
    </row>
    <row r="53" s="7" customFormat="1" ht="15">
      <c r="A53" s="548"/>
    </row>
    <row r="54" s="7" customFormat="1" ht="15">
      <c r="A54" s="548"/>
    </row>
    <row r="55" s="7" customFormat="1" ht="15">
      <c r="A55" s="548"/>
    </row>
    <row r="56" s="7" customFormat="1" ht="15">
      <c r="A56" s="548"/>
    </row>
    <row r="57" s="7" customFormat="1" ht="15">
      <c r="A57" s="548"/>
    </row>
    <row r="58" s="7" customFormat="1" ht="15">
      <c r="A58" s="548"/>
    </row>
    <row r="59" s="7" customFormat="1" ht="15">
      <c r="A59" s="548"/>
    </row>
    <row r="60" s="7" customFormat="1" ht="15">
      <c r="A60" s="548"/>
    </row>
    <row r="61" s="7" customFormat="1" ht="15">
      <c r="A61" s="548"/>
    </row>
    <row r="62" s="7" customFormat="1" ht="15">
      <c r="A62" s="548"/>
    </row>
    <row r="63" s="7" customFormat="1" ht="15">
      <c r="A63" s="548"/>
    </row>
    <row r="64" s="7" customFormat="1" ht="15">
      <c r="A64" s="548"/>
    </row>
    <row r="65" s="7" customFormat="1" ht="15">
      <c r="A65" s="548"/>
    </row>
    <row r="66" s="7" customFormat="1" ht="15">
      <c r="A66" s="548"/>
    </row>
    <row r="67" s="7" customFormat="1" ht="15">
      <c r="A67" s="548"/>
    </row>
    <row r="68" s="7" customFormat="1" ht="15">
      <c r="A68" s="548"/>
    </row>
    <row r="69" s="7" customFormat="1" ht="15">
      <c r="A69" s="548"/>
    </row>
    <row r="70" s="7" customFormat="1" ht="15">
      <c r="A70" s="548"/>
    </row>
    <row r="71" s="7" customFormat="1" ht="15">
      <c r="A71" s="548"/>
    </row>
    <row r="72" s="7" customFormat="1" ht="15">
      <c r="A72" s="548"/>
    </row>
    <row r="73" s="7" customFormat="1" ht="15">
      <c r="A73" s="548"/>
    </row>
    <row r="74" s="7" customFormat="1" ht="15">
      <c r="A74" s="548"/>
    </row>
    <row r="75" s="7" customFormat="1" ht="15">
      <c r="A75" s="548"/>
    </row>
    <row r="76" s="7" customFormat="1" ht="15">
      <c r="A76" s="548"/>
    </row>
    <row r="77" s="7" customFormat="1" ht="15">
      <c r="A77" s="548"/>
    </row>
    <row r="78" s="7" customFormat="1" ht="15">
      <c r="A78" s="548"/>
    </row>
    <row r="79" s="7" customFormat="1" ht="15">
      <c r="A79" s="548"/>
    </row>
    <row r="80" s="7" customFormat="1" ht="15">
      <c r="A80" s="548"/>
    </row>
    <row r="81" s="7" customFormat="1" ht="15">
      <c r="A81" s="548"/>
    </row>
    <row r="82" s="7" customFormat="1" ht="15">
      <c r="A82" s="548"/>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57421875" defaultRowHeight="15"/>
  <cols>
    <col min="1" max="1" width="51.421875" style="5" customWidth="1"/>
    <col min="2" max="9" width="15.57421875" style="5" customWidth="1"/>
    <col min="10" max="16384" width="11.57421875" style="5" customWidth="1"/>
  </cols>
  <sheetData>
    <row r="1" spans="1:9" s="608" customFormat="1" ht="18.75" customHeight="1">
      <c r="A1" s="1183" t="s">
        <v>1054</v>
      </c>
      <c r="B1" s="663"/>
      <c r="C1" s="663"/>
      <c r="D1" s="663"/>
      <c r="E1" s="663"/>
      <c r="F1" s="663"/>
      <c r="G1" s="663"/>
      <c r="H1" s="663"/>
      <c r="I1" s="663"/>
    </row>
    <row r="2" spans="1:9" s="503" customFormat="1" ht="24.95" customHeight="1">
      <c r="A2" s="1391" t="s">
        <v>678</v>
      </c>
      <c r="B2" s="1391"/>
      <c r="C2" s="1391"/>
      <c r="D2" s="1391"/>
      <c r="E2" s="1391"/>
      <c r="F2" s="1391"/>
      <c r="G2" s="1391"/>
      <c r="H2" s="1391"/>
      <c r="I2" s="1391"/>
    </row>
    <row r="3" spans="1:9" s="609" customFormat="1" ht="18" customHeight="1">
      <c r="A3" s="1428">
        <v>44681</v>
      </c>
      <c r="B3" s="1428"/>
      <c r="C3" s="1428"/>
      <c r="D3" s="1428"/>
      <c r="E3" s="1428"/>
      <c r="F3" s="1428"/>
      <c r="G3" s="1428"/>
      <c r="H3" s="1428"/>
      <c r="I3" s="1428"/>
    </row>
    <row r="4" spans="1:9" s="99" customFormat="1" ht="18" customHeight="1">
      <c r="A4" s="1396" t="s">
        <v>70</v>
      </c>
      <c r="B4" s="1396"/>
      <c r="C4" s="1396"/>
      <c r="D4" s="1396"/>
      <c r="E4" s="1396"/>
      <c r="F4" s="1396"/>
      <c r="G4" s="1396"/>
      <c r="H4" s="1396"/>
      <c r="I4" s="1396"/>
    </row>
    <row r="5" spans="1:6" ht="6.75" customHeight="1" thickBot="1">
      <c r="A5" s="610"/>
      <c r="B5" s="610"/>
      <c r="C5" s="610"/>
      <c r="D5" s="610"/>
      <c r="E5" s="610"/>
      <c r="F5" s="610"/>
    </row>
    <row r="6" spans="1:32" ht="27" customHeight="1">
      <c r="A6" s="1336" t="s">
        <v>1</v>
      </c>
      <c r="B6" s="1340" t="s">
        <v>679</v>
      </c>
      <c r="C6" s="1340" t="s">
        <v>680</v>
      </c>
      <c r="D6" s="1340" t="s">
        <v>681</v>
      </c>
      <c r="E6" s="1340" t="s">
        <v>682</v>
      </c>
      <c r="F6" s="1340" t="s">
        <v>683</v>
      </c>
      <c r="G6" s="1340" t="s">
        <v>684</v>
      </c>
      <c r="H6" s="1427" t="s">
        <v>685</v>
      </c>
      <c r="I6" s="1427"/>
      <c r="J6" s="610"/>
      <c r="K6" s="610"/>
      <c r="L6" s="610"/>
      <c r="M6" s="610"/>
      <c r="N6" s="610"/>
      <c r="O6" s="610"/>
      <c r="P6" s="610"/>
      <c r="Q6" s="610"/>
      <c r="R6" s="610"/>
      <c r="S6" s="610"/>
      <c r="T6" s="610"/>
      <c r="U6" s="610"/>
      <c r="V6" s="610"/>
      <c r="W6" s="610"/>
      <c r="X6" s="610"/>
      <c r="Y6" s="610"/>
      <c r="Z6" s="610"/>
      <c r="AA6" s="610"/>
      <c r="AB6" s="610"/>
      <c r="AC6" s="610"/>
      <c r="AD6" s="610"/>
      <c r="AE6" s="610"/>
      <c r="AF6" s="610"/>
    </row>
    <row r="7" spans="1:32" ht="26.25" customHeight="1">
      <c r="A7" s="1337"/>
      <c r="B7" s="1341"/>
      <c r="C7" s="1341"/>
      <c r="D7" s="1341"/>
      <c r="E7" s="1341"/>
      <c r="F7" s="1341"/>
      <c r="G7" s="1341"/>
      <c r="H7" s="664" t="s">
        <v>686</v>
      </c>
      <c r="I7" s="664" t="s">
        <v>687</v>
      </c>
      <c r="J7" s="611"/>
      <c r="K7" s="611"/>
      <c r="L7" s="611"/>
      <c r="M7" s="611"/>
      <c r="N7" s="611"/>
      <c r="O7" s="611"/>
      <c r="P7" s="611"/>
      <c r="Q7" s="611"/>
      <c r="R7" s="611"/>
      <c r="S7" s="611"/>
      <c r="T7" s="610"/>
      <c r="U7" s="610"/>
      <c r="V7" s="610"/>
      <c r="W7" s="610"/>
      <c r="X7" s="610"/>
      <c r="Y7" s="610"/>
      <c r="Z7" s="610"/>
      <c r="AA7" s="610"/>
      <c r="AB7" s="610"/>
      <c r="AC7" s="610"/>
      <c r="AD7" s="610"/>
      <c r="AE7" s="610"/>
      <c r="AF7" s="610"/>
    </row>
    <row r="8" spans="1:19" s="83" customFormat="1" ht="9" customHeight="1">
      <c r="A8" s="614"/>
      <c r="B8" s="615"/>
      <c r="C8" s="615"/>
      <c r="D8" s="615"/>
      <c r="E8" s="615"/>
      <c r="F8" s="615"/>
      <c r="G8" s="615"/>
      <c r="H8" s="615"/>
      <c r="I8" s="615"/>
      <c r="J8" s="617"/>
      <c r="K8" s="617"/>
      <c r="L8" s="617"/>
      <c r="M8" s="617"/>
      <c r="N8" s="617"/>
      <c r="O8" s="617"/>
      <c r="P8" s="618"/>
      <c r="Q8" s="618"/>
      <c r="R8" s="20"/>
      <c r="S8" s="20"/>
    </row>
    <row r="9" spans="1:19" s="83" customFormat="1" ht="18" customHeight="1">
      <c r="A9" s="79" t="s">
        <v>28</v>
      </c>
      <c r="B9" s="665" t="s">
        <v>39</v>
      </c>
      <c r="C9" s="665" t="s">
        <v>39</v>
      </c>
      <c r="D9" s="665" t="s">
        <v>39</v>
      </c>
      <c r="E9" s="665" t="s">
        <v>39</v>
      </c>
      <c r="F9" s="665" t="s">
        <v>39</v>
      </c>
      <c r="G9" s="665" t="s">
        <v>39</v>
      </c>
      <c r="H9" s="665" t="s">
        <v>39</v>
      </c>
      <c r="I9" s="665" t="s">
        <v>39</v>
      </c>
      <c r="J9" s="617"/>
      <c r="K9" s="617"/>
      <c r="L9" s="617"/>
      <c r="M9" s="617"/>
      <c r="N9" s="617"/>
      <c r="O9" s="617"/>
      <c r="P9" s="618"/>
      <c r="Q9" s="618"/>
      <c r="R9" s="20"/>
      <c r="S9" s="20"/>
    </row>
    <row r="10" spans="1:19" s="83" customFormat="1" ht="18" customHeight="1">
      <c r="A10" s="21" t="s">
        <v>386</v>
      </c>
      <c r="B10" s="665" t="s">
        <v>39</v>
      </c>
      <c r="C10" s="665" t="s">
        <v>39</v>
      </c>
      <c r="D10" s="665" t="s">
        <v>39</v>
      </c>
      <c r="E10" s="665" t="s">
        <v>39</v>
      </c>
      <c r="F10" s="665" t="s">
        <v>39</v>
      </c>
      <c r="G10" s="665" t="s">
        <v>39</v>
      </c>
      <c r="H10" s="665" t="s">
        <v>39</v>
      </c>
      <c r="I10" s="665" t="s">
        <v>39</v>
      </c>
      <c r="J10" s="617"/>
      <c r="K10" s="617"/>
      <c r="L10" s="617"/>
      <c r="M10" s="617"/>
      <c r="N10" s="617"/>
      <c r="O10" s="617"/>
      <c r="P10" s="618"/>
      <c r="Q10" s="618"/>
      <c r="R10" s="20"/>
      <c r="S10" s="20"/>
    </row>
    <row r="11" spans="1:19" s="83" customFormat="1" ht="18" customHeight="1">
      <c r="A11" s="21" t="s">
        <v>30</v>
      </c>
      <c r="B11" s="665" t="s">
        <v>39</v>
      </c>
      <c r="C11" s="665" t="s">
        <v>39</v>
      </c>
      <c r="D11" s="665" t="s">
        <v>39</v>
      </c>
      <c r="E11" s="665" t="s">
        <v>39</v>
      </c>
      <c r="F11" s="665" t="s">
        <v>39</v>
      </c>
      <c r="G11" s="665" t="s">
        <v>39</v>
      </c>
      <c r="H11" s="665" t="s">
        <v>39</v>
      </c>
      <c r="I11" s="665" t="s">
        <v>39</v>
      </c>
      <c r="J11" s="617"/>
      <c r="K11" s="617"/>
      <c r="L11" s="617"/>
      <c r="M11" s="617"/>
      <c r="N11" s="617"/>
      <c r="O11" s="617"/>
      <c r="P11" s="618"/>
      <c r="Q11" s="618"/>
      <c r="R11" s="20"/>
      <c r="S11" s="20"/>
    </row>
    <row r="12" spans="1:19" s="83" customFormat="1" ht="18" customHeight="1">
      <c r="A12" s="21" t="s">
        <v>31</v>
      </c>
      <c r="B12" s="665" t="s">
        <v>39</v>
      </c>
      <c r="C12" s="665" t="s">
        <v>39</v>
      </c>
      <c r="D12" s="665" t="s">
        <v>39</v>
      </c>
      <c r="E12" s="665" t="s">
        <v>39</v>
      </c>
      <c r="F12" s="665" t="s">
        <v>39</v>
      </c>
      <c r="G12" s="665" t="s">
        <v>39</v>
      </c>
      <c r="H12" s="665" t="s">
        <v>39</v>
      </c>
      <c r="I12" s="665" t="s">
        <v>39</v>
      </c>
      <c r="J12" s="617"/>
      <c r="K12" s="617"/>
      <c r="L12" s="617"/>
      <c r="M12" s="617"/>
      <c r="N12" s="617"/>
      <c r="O12" s="617"/>
      <c r="P12" s="618"/>
      <c r="Q12" s="618"/>
      <c r="R12" s="20"/>
      <c r="S12" s="20"/>
    </row>
    <row r="13" spans="1:19" s="83" customFormat="1" ht="18" customHeight="1">
      <c r="A13" s="21" t="s">
        <v>32</v>
      </c>
      <c r="B13" s="665" t="s">
        <v>39</v>
      </c>
      <c r="C13" s="665" t="s">
        <v>39</v>
      </c>
      <c r="D13" s="665" t="s">
        <v>39</v>
      </c>
      <c r="E13" s="665" t="s">
        <v>39</v>
      </c>
      <c r="F13" s="665" t="s">
        <v>39</v>
      </c>
      <c r="G13" s="665" t="s">
        <v>39</v>
      </c>
      <c r="H13" s="665" t="s">
        <v>39</v>
      </c>
      <c r="I13" s="665" t="s">
        <v>39</v>
      </c>
      <c r="J13" s="617"/>
      <c r="K13" s="617"/>
      <c r="L13" s="617"/>
      <c r="M13" s="617"/>
      <c r="N13" s="617"/>
      <c r="O13" s="617"/>
      <c r="P13" s="618"/>
      <c r="Q13" s="618"/>
      <c r="R13" s="20"/>
      <c r="S13" s="20"/>
    </row>
    <row r="14" spans="1:19" s="83" customFormat="1" ht="18" customHeight="1">
      <c r="A14" s="21" t="s">
        <v>33</v>
      </c>
      <c r="B14" s="665" t="s">
        <v>39</v>
      </c>
      <c r="C14" s="665" t="s">
        <v>39</v>
      </c>
      <c r="D14" s="665" t="s">
        <v>39</v>
      </c>
      <c r="E14" s="665" t="s">
        <v>39</v>
      </c>
      <c r="F14" s="665" t="s">
        <v>39</v>
      </c>
      <c r="G14" s="665" t="s">
        <v>39</v>
      </c>
      <c r="H14" s="665" t="s">
        <v>39</v>
      </c>
      <c r="I14" s="665" t="s">
        <v>39</v>
      </c>
      <c r="J14" s="617"/>
      <c r="K14" s="617"/>
      <c r="L14" s="617"/>
      <c r="M14" s="617"/>
      <c r="N14" s="617"/>
      <c r="O14" s="617"/>
      <c r="P14" s="618"/>
      <c r="Q14" s="618"/>
      <c r="R14" s="20"/>
      <c r="S14" s="20"/>
    </row>
    <row r="15" spans="1:19" s="83" customFormat="1" ht="18" customHeight="1">
      <c r="A15" s="21" t="s">
        <v>34</v>
      </c>
      <c r="B15" s="665" t="s">
        <v>39</v>
      </c>
      <c r="C15" s="665" t="s">
        <v>39</v>
      </c>
      <c r="D15" s="665" t="s">
        <v>39</v>
      </c>
      <c r="E15" s="665" t="s">
        <v>39</v>
      </c>
      <c r="F15" s="665" t="s">
        <v>39</v>
      </c>
      <c r="G15" s="665" t="s">
        <v>39</v>
      </c>
      <c r="H15" s="665" t="s">
        <v>39</v>
      </c>
      <c r="I15" s="665" t="s">
        <v>39</v>
      </c>
      <c r="J15" s="617"/>
      <c r="K15" s="617"/>
      <c r="L15" s="617"/>
      <c r="M15" s="617"/>
      <c r="N15" s="617"/>
      <c r="O15" s="617"/>
      <c r="P15" s="618"/>
      <c r="Q15" s="618"/>
      <c r="R15" s="20"/>
      <c r="S15" s="20"/>
    </row>
    <row r="16" spans="1:19" s="83" customFormat="1" ht="18" customHeight="1">
      <c r="A16" s="21" t="s">
        <v>35</v>
      </c>
      <c r="B16" s="665" t="s">
        <v>39</v>
      </c>
      <c r="C16" s="665" t="s">
        <v>39</v>
      </c>
      <c r="D16" s="665" t="s">
        <v>39</v>
      </c>
      <c r="E16" s="665" t="s">
        <v>39</v>
      </c>
      <c r="F16" s="665" t="s">
        <v>39</v>
      </c>
      <c r="G16" s="665" t="s">
        <v>39</v>
      </c>
      <c r="H16" s="665" t="s">
        <v>39</v>
      </c>
      <c r="I16" s="665" t="s">
        <v>39</v>
      </c>
      <c r="J16" s="617"/>
      <c r="K16" s="617"/>
      <c r="L16" s="617"/>
      <c r="M16" s="617"/>
      <c r="N16" s="617"/>
      <c r="O16" s="617"/>
      <c r="P16" s="618"/>
      <c r="Q16" s="618"/>
      <c r="R16" s="20"/>
      <c r="S16" s="20"/>
    </row>
    <row r="17" spans="1:19" s="83" customFormat="1" ht="18" customHeight="1">
      <c r="A17" s="21" t="s">
        <v>36</v>
      </c>
      <c r="B17" s="665">
        <v>76406.355</v>
      </c>
      <c r="C17" s="665">
        <v>94.69</v>
      </c>
      <c r="D17" s="665">
        <v>3672.917</v>
      </c>
      <c r="E17" s="665">
        <v>2.522</v>
      </c>
      <c r="F17" s="665">
        <v>72733.44</v>
      </c>
      <c r="G17" s="665" t="s">
        <v>39</v>
      </c>
      <c r="H17" s="665" t="s">
        <v>39</v>
      </c>
      <c r="I17" s="665" t="s">
        <v>39</v>
      </c>
      <c r="J17" s="617"/>
      <c r="K17" s="617"/>
      <c r="L17" s="617"/>
      <c r="M17" s="617"/>
      <c r="N17" s="617"/>
      <c r="O17" s="617"/>
      <c r="P17" s="618"/>
      <c r="Q17" s="618"/>
      <c r="R17" s="20"/>
      <c r="S17" s="20"/>
    </row>
    <row r="18" spans="1:19" s="83" customFormat="1" ht="18" customHeight="1">
      <c r="A18" s="21" t="s">
        <v>37</v>
      </c>
      <c r="B18" s="665" t="s">
        <v>39</v>
      </c>
      <c r="C18" s="665" t="s">
        <v>39</v>
      </c>
      <c r="D18" s="665" t="s">
        <v>39</v>
      </c>
      <c r="E18" s="665" t="s">
        <v>39</v>
      </c>
      <c r="F18" s="665" t="s">
        <v>39</v>
      </c>
      <c r="G18" s="665" t="s">
        <v>39</v>
      </c>
      <c r="H18" s="665">
        <v>0.01063</v>
      </c>
      <c r="I18" s="665" t="s">
        <v>39</v>
      </c>
      <c r="J18" s="617"/>
      <c r="K18" s="617"/>
      <c r="L18" s="617"/>
      <c r="M18" s="617"/>
      <c r="N18" s="617"/>
      <c r="O18" s="617"/>
      <c r="P18" s="618"/>
      <c r="Q18" s="618"/>
      <c r="R18" s="20"/>
      <c r="S18" s="20"/>
    </row>
    <row r="19" spans="1:19" s="625" customFormat="1" ht="24.75" customHeight="1" thickBot="1">
      <c r="A19" s="85" t="s">
        <v>38</v>
      </c>
      <c r="B19" s="622">
        <v>76406.355</v>
      </c>
      <c r="C19" s="622">
        <v>94.69</v>
      </c>
      <c r="D19" s="622">
        <v>3672.917</v>
      </c>
      <c r="E19" s="622">
        <v>2.522</v>
      </c>
      <c r="F19" s="622">
        <v>72733.44</v>
      </c>
      <c r="G19" s="622" t="s">
        <v>39</v>
      </c>
      <c r="H19" s="622">
        <v>0.01063</v>
      </c>
      <c r="I19" s="622" t="s">
        <v>39</v>
      </c>
      <c r="J19" s="623"/>
      <c r="K19" s="623"/>
      <c r="L19" s="623"/>
      <c r="M19" s="623"/>
      <c r="N19" s="623"/>
      <c r="O19" s="623"/>
      <c r="P19" s="624"/>
      <c r="Q19" s="624"/>
      <c r="R19" s="624"/>
      <c r="S19" s="624"/>
    </row>
    <row r="20" spans="1:18" s="70" customFormat="1" ht="6" customHeight="1">
      <c r="A20" s="123"/>
      <c r="B20" s="626"/>
      <c r="C20" s="626"/>
      <c r="D20" s="627"/>
      <c r="E20" s="627"/>
      <c r="F20" s="627"/>
      <c r="G20" s="626"/>
      <c r="H20" s="626"/>
      <c r="I20" s="626"/>
      <c r="J20" s="624"/>
      <c r="K20" s="629"/>
      <c r="L20" s="629"/>
      <c r="M20" s="629"/>
      <c r="N20" s="629"/>
      <c r="O20" s="629"/>
      <c r="P20" s="629"/>
      <c r="Q20" s="629"/>
      <c r="R20" s="629"/>
    </row>
    <row r="21" spans="1:10" s="174" customFormat="1" ht="11.25" customHeight="1">
      <c r="A21" s="134" t="s">
        <v>661</v>
      </c>
      <c r="B21" s="123"/>
      <c r="C21" s="123"/>
      <c r="D21" s="123"/>
      <c r="E21" s="123"/>
      <c r="F21" s="123"/>
      <c r="G21" s="123"/>
      <c r="H21" s="630"/>
      <c r="I21" s="630"/>
      <c r="J21" s="625"/>
    </row>
    <row r="22" spans="1:18" s="70" customFormat="1" ht="13.5">
      <c r="A22" s="218"/>
      <c r="B22" s="72"/>
      <c r="C22" s="72"/>
      <c r="D22" s="72"/>
      <c r="E22" s="72"/>
      <c r="F22" s="72"/>
      <c r="G22" s="72"/>
      <c r="H22" s="72"/>
      <c r="I22" s="666"/>
      <c r="J22" s="629"/>
      <c r="K22" s="629"/>
      <c r="L22" s="629"/>
      <c r="M22" s="629"/>
      <c r="N22" s="629"/>
      <c r="O22" s="629"/>
      <c r="P22" s="629"/>
      <c r="Q22" s="629"/>
      <c r="R22" s="629"/>
    </row>
    <row r="23" spans="1:18" s="70" customFormat="1" ht="15">
      <c r="A23" s="72"/>
      <c r="B23" s="72"/>
      <c r="C23" s="72"/>
      <c r="D23" s="72"/>
      <c r="E23" s="72"/>
      <c r="F23" s="72"/>
      <c r="G23" s="72"/>
      <c r="H23" s="72"/>
      <c r="I23" s="72"/>
      <c r="J23" s="629"/>
      <c r="K23" s="629"/>
      <c r="L23" s="629"/>
      <c r="M23" s="629"/>
      <c r="N23" s="629"/>
      <c r="O23" s="629"/>
      <c r="P23" s="629"/>
      <c r="Q23" s="629"/>
      <c r="R23" s="629"/>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57421875" style="5" customWidth="1"/>
    <col min="7" max="7" width="14.421875" style="5" bestFit="1" customWidth="1"/>
    <col min="8" max="16384" width="11.421875" style="5" customWidth="1"/>
  </cols>
  <sheetData>
    <row r="1" spans="1:6" s="177" customFormat="1" ht="18" customHeight="1">
      <c r="A1" s="1183" t="s">
        <v>1054</v>
      </c>
      <c r="B1" s="175"/>
      <c r="C1" s="176"/>
      <c r="D1" s="176"/>
      <c r="E1" s="176"/>
      <c r="F1" s="176"/>
    </row>
    <row r="2" spans="1:6" s="180" customFormat="1" ht="24" customHeight="1">
      <c r="A2" s="178" t="s">
        <v>368</v>
      </c>
      <c r="B2" s="178"/>
      <c r="C2" s="179"/>
      <c r="D2" s="179"/>
      <c r="E2" s="179"/>
      <c r="F2" s="179"/>
    </row>
    <row r="3" spans="1:6" s="183" customFormat="1" ht="18" customHeight="1">
      <c r="A3" s="95">
        <v>44681</v>
      </c>
      <c r="B3" s="181"/>
      <c r="C3" s="182"/>
      <c r="D3" s="182"/>
      <c r="E3" s="182"/>
      <c r="F3" s="182"/>
    </row>
    <row r="4" spans="1:6" s="187" customFormat="1" ht="18" customHeight="1">
      <c r="A4" s="184" t="s">
        <v>70</v>
      </c>
      <c r="B4" s="185"/>
      <c r="C4" s="186"/>
      <c r="D4" s="186"/>
      <c r="E4" s="186"/>
      <c r="F4" s="186"/>
    </row>
    <row r="5" spans="1:2" s="70" customFormat="1" ht="6" customHeight="1">
      <c r="A5" s="94"/>
      <c r="B5" s="94"/>
    </row>
    <row r="6" spans="1:6" s="70" customFormat="1" ht="12.75" customHeight="1">
      <c r="A6" s="188" t="s">
        <v>93</v>
      </c>
      <c r="B6" s="188"/>
      <c r="C6" s="189"/>
      <c r="D6" s="189"/>
      <c r="E6" s="189"/>
      <c r="F6" s="189"/>
    </row>
    <row r="7" s="70" customFormat="1" ht="6.95" customHeight="1" thickBot="1"/>
    <row r="8" spans="1:6" s="70" customFormat="1" ht="12.2" customHeight="1">
      <c r="A8" s="1336" t="s">
        <v>1</v>
      </c>
      <c r="B8" s="1336"/>
      <c r="C8" s="1336"/>
      <c r="D8" s="1340" t="s">
        <v>369</v>
      </c>
      <c r="E8" s="190" t="s">
        <v>370</v>
      </c>
      <c r="F8" s="190" t="s">
        <v>371</v>
      </c>
    </row>
    <row r="9" spans="1:6" s="70" customFormat="1" ht="12.2" customHeight="1">
      <c r="A9" s="1337"/>
      <c r="B9" s="1337"/>
      <c r="C9" s="1337"/>
      <c r="D9" s="1341"/>
      <c r="E9" s="191" t="s">
        <v>372</v>
      </c>
      <c r="F9" s="191" t="s">
        <v>373</v>
      </c>
    </row>
    <row r="10" spans="1:6" s="193" customFormat="1" ht="6" customHeight="1">
      <c r="A10" s="20"/>
      <c r="B10" s="20"/>
      <c r="C10" s="20"/>
      <c r="D10" s="192"/>
      <c r="E10" s="20"/>
      <c r="F10" s="20"/>
    </row>
    <row r="11" spans="1:8" s="83" customFormat="1" ht="14.1" customHeight="1">
      <c r="A11" s="194">
        <v>1</v>
      </c>
      <c r="B11" s="194"/>
      <c r="C11" s="84" t="s">
        <v>29</v>
      </c>
      <c r="D11" s="195">
        <v>3170456.798</v>
      </c>
      <c r="E11" s="196">
        <v>24.16407301574024</v>
      </c>
      <c r="F11" s="197">
        <v>24.16407301574024</v>
      </c>
      <c r="G11" s="198"/>
      <c r="H11" s="193"/>
    </row>
    <row r="12" spans="1:8" s="83" customFormat="1" ht="14.1" customHeight="1">
      <c r="A12" s="194">
        <v>2</v>
      </c>
      <c r="B12" s="194"/>
      <c r="C12" s="84" t="s">
        <v>28</v>
      </c>
      <c r="D12" s="195">
        <v>2327763.678</v>
      </c>
      <c r="E12" s="196">
        <v>17.741371374012346</v>
      </c>
      <c r="F12" s="197">
        <v>41.90544438975259</v>
      </c>
      <c r="G12" s="198"/>
      <c r="H12" s="193"/>
    </row>
    <row r="13" spans="1:8" s="83" customFormat="1" ht="14.1" customHeight="1">
      <c r="A13" s="194">
        <v>3</v>
      </c>
      <c r="B13" s="194"/>
      <c r="C13" s="84" t="s">
        <v>30</v>
      </c>
      <c r="D13" s="195">
        <v>2143491.726</v>
      </c>
      <c r="E13" s="196">
        <v>16.33691732004451</v>
      </c>
      <c r="F13" s="197">
        <v>58.242361709797095</v>
      </c>
      <c r="G13" s="198"/>
      <c r="H13" s="193"/>
    </row>
    <row r="14" spans="1:8" s="83" customFormat="1" ht="14.1" customHeight="1">
      <c r="A14" s="194">
        <v>4</v>
      </c>
      <c r="B14" s="194"/>
      <c r="C14" s="84" t="s">
        <v>33</v>
      </c>
      <c r="D14" s="195">
        <v>1703585.854</v>
      </c>
      <c r="E14" s="196">
        <v>12.984114147401856</v>
      </c>
      <c r="F14" s="197">
        <v>71.22647585719895</v>
      </c>
      <c r="G14" s="198"/>
      <c r="H14" s="193"/>
    </row>
    <row r="15" spans="1:8" s="83" customFormat="1" ht="14.1" customHeight="1">
      <c r="A15" s="194">
        <v>5</v>
      </c>
      <c r="B15" s="194"/>
      <c r="C15" s="84" t="s">
        <v>35</v>
      </c>
      <c r="D15" s="195">
        <v>1066312.506</v>
      </c>
      <c r="E15" s="196">
        <v>8.127047581545678</v>
      </c>
      <c r="F15" s="197">
        <v>79.35352343874463</v>
      </c>
      <c r="G15" s="198"/>
      <c r="H15" s="193"/>
    </row>
    <row r="16" spans="1:8" s="83" customFormat="1" ht="14.1" customHeight="1">
      <c r="A16" s="194">
        <v>6</v>
      </c>
      <c r="B16" s="194"/>
      <c r="C16" s="84" t="s">
        <v>31</v>
      </c>
      <c r="D16" s="195">
        <v>1049519.392</v>
      </c>
      <c r="E16" s="196">
        <v>7.9990565510059675</v>
      </c>
      <c r="F16" s="197">
        <v>87.3525799897506</v>
      </c>
      <c r="G16" s="198"/>
      <c r="H16" s="193"/>
    </row>
    <row r="17" spans="1:8" s="83" customFormat="1" ht="14.1" customHeight="1">
      <c r="A17" s="194">
        <v>7</v>
      </c>
      <c r="B17" s="194"/>
      <c r="C17" s="84" t="s">
        <v>37</v>
      </c>
      <c r="D17" s="195">
        <v>733722.66</v>
      </c>
      <c r="E17" s="196">
        <v>5.5921682770531635</v>
      </c>
      <c r="F17" s="197">
        <v>92.94474826680376</v>
      </c>
      <c r="G17" s="198"/>
      <c r="H17" s="193"/>
    </row>
    <row r="18" spans="1:8" s="83" customFormat="1" ht="14.1" customHeight="1">
      <c r="A18" s="194">
        <v>8</v>
      </c>
      <c r="B18" s="194"/>
      <c r="C18" s="84" t="s">
        <v>36</v>
      </c>
      <c r="D18" s="195">
        <v>619082.504</v>
      </c>
      <c r="E18" s="196">
        <v>4.718422543672616</v>
      </c>
      <c r="F18" s="197">
        <v>97.66317081047637</v>
      </c>
      <c r="G18" s="198"/>
      <c r="H18" s="193"/>
    </row>
    <row r="19" spans="1:8" s="83" customFormat="1" ht="14.1" customHeight="1">
      <c r="A19" s="194">
        <v>9</v>
      </c>
      <c r="B19" s="194"/>
      <c r="C19" s="84" t="s">
        <v>32</v>
      </c>
      <c r="D19" s="195">
        <v>306604.602</v>
      </c>
      <c r="E19" s="196">
        <v>2.3368291895236153</v>
      </c>
      <c r="F19" s="197">
        <v>99.99999999999999</v>
      </c>
      <c r="G19" s="198"/>
      <c r="H19" s="193"/>
    </row>
    <row r="20" spans="1:8" s="83" customFormat="1" ht="14.1" customHeight="1">
      <c r="A20" s="194">
        <v>10</v>
      </c>
      <c r="B20" s="194"/>
      <c r="C20" s="84" t="s">
        <v>34</v>
      </c>
      <c r="D20" s="195">
        <v>0</v>
      </c>
      <c r="E20" s="196" t="s">
        <v>39</v>
      </c>
      <c r="F20" s="197" t="s">
        <v>39</v>
      </c>
      <c r="G20" s="198"/>
      <c r="H20" s="193"/>
    </row>
    <row r="21" spans="1:7" s="203" customFormat="1" ht="6.75" customHeight="1">
      <c r="A21" s="199"/>
      <c r="B21" s="199"/>
      <c r="C21" s="199"/>
      <c r="D21" s="200"/>
      <c r="E21" s="201"/>
      <c r="F21" s="202"/>
      <c r="G21" s="198"/>
    </row>
    <row r="22" spans="4:7" s="193" customFormat="1" ht="9.75" customHeight="1">
      <c r="D22" s="204"/>
      <c r="E22" s="205"/>
      <c r="G22" s="198"/>
    </row>
    <row r="23" spans="1:7" s="193" customFormat="1" ht="15" customHeight="1">
      <c r="A23" s="206" t="s">
        <v>75</v>
      </c>
      <c r="B23" s="206"/>
      <c r="C23" s="207"/>
      <c r="D23" s="207"/>
      <c r="E23" s="207"/>
      <c r="F23" s="207"/>
      <c r="G23" s="198"/>
    </row>
    <row r="24" s="193" customFormat="1" ht="6.95" customHeight="1" thickBot="1">
      <c r="G24" s="198"/>
    </row>
    <row r="25" spans="1:7" s="193" customFormat="1" ht="12.2" customHeight="1">
      <c r="A25" s="1429" t="s">
        <v>1</v>
      </c>
      <c r="B25" s="1429"/>
      <c r="C25" s="1429"/>
      <c r="D25" s="1431" t="s">
        <v>369</v>
      </c>
      <c r="E25" s="208" t="s">
        <v>370</v>
      </c>
      <c r="F25" s="208" t="s">
        <v>371</v>
      </c>
      <c r="G25" s="198"/>
    </row>
    <row r="26" spans="1:7" s="193" customFormat="1" ht="12.2" customHeight="1">
      <c r="A26" s="1430"/>
      <c r="B26" s="1430"/>
      <c r="C26" s="1430"/>
      <c r="D26" s="1432"/>
      <c r="E26" s="209" t="s">
        <v>372</v>
      </c>
      <c r="F26" s="209" t="s">
        <v>373</v>
      </c>
      <c r="G26" s="198"/>
    </row>
    <row r="27" spans="1:7" s="193" customFormat="1" ht="8.25" customHeight="1">
      <c r="A27" s="20"/>
      <c r="B27" s="20"/>
      <c r="C27" s="20"/>
      <c r="D27" s="192"/>
      <c r="E27" s="194"/>
      <c r="F27" s="194"/>
      <c r="G27" s="198"/>
    </row>
    <row r="28" spans="1:7" s="83" customFormat="1" ht="14.1" customHeight="1">
      <c r="A28" s="194">
        <v>1</v>
      </c>
      <c r="B28" s="194"/>
      <c r="C28" s="84" t="s">
        <v>29</v>
      </c>
      <c r="D28" s="195">
        <v>2084789.928</v>
      </c>
      <c r="E28" s="196">
        <v>28.138526844213036</v>
      </c>
      <c r="F28" s="197">
        <v>28.138526844213036</v>
      </c>
      <c r="G28" s="198"/>
    </row>
    <row r="29" spans="1:7" s="83" customFormat="1" ht="14.1" customHeight="1">
      <c r="A29" s="194">
        <v>2</v>
      </c>
      <c r="B29" s="194"/>
      <c r="C29" s="84" t="s">
        <v>30</v>
      </c>
      <c r="D29" s="195">
        <v>1490286.939</v>
      </c>
      <c r="E29" s="196">
        <v>20.114486584679803</v>
      </c>
      <c r="F29" s="197">
        <v>48.25301342889284</v>
      </c>
      <c r="G29" s="198"/>
    </row>
    <row r="30" spans="1:7" s="83" customFormat="1" ht="14.1" customHeight="1">
      <c r="A30" s="194">
        <v>3</v>
      </c>
      <c r="B30" s="194"/>
      <c r="C30" s="84" t="s">
        <v>28</v>
      </c>
      <c r="D30" s="195">
        <v>1334061.696</v>
      </c>
      <c r="E30" s="196">
        <v>18.00590569849125</v>
      </c>
      <c r="F30" s="197">
        <v>66.25891912738409</v>
      </c>
      <c r="G30" s="198"/>
    </row>
    <row r="31" spans="1:7" s="83" customFormat="1" ht="14.1" customHeight="1">
      <c r="A31" s="194">
        <v>4</v>
      </c>
      <c r="B31" s="194"/>
      <c r="C31" s="84" t="s">
        <v>37</v>
      </c>
      <c r="D31" s="195">
        <v>690157.713</v>
      </c>
      <c r="E31" s="196">
        <v>9.31509744611121</v>
      </c>
      <c r="F31" s="197">
        <v>75.5740165734953</v>
      </c>
      <c r="G31" s="198"/>
    </row>
    <row r="32" spans="1:7" s="83" customFormat="1" ht="14.1" customHeight="1">
      <c r="A32" s="194">
        <v>5</v>
      </c>
      <c r="B32" s="194"/>
      <c r="C32" s="84" t="s">
        <v>33</v>
      </c>
      <c r="D32" s="195">
        <v>559672.452</v>
      </c>
      <c r="E32" s="196">
        <v>7.553930543820496</v>
      </c>
      <c r="F32" s="197">
        <v>83.1279471173158</v>
      </c>
      <c r="G32" s="198"/>
    </row>
    <row r="33" spans="1:7" s="83" customFormat="1" ht="14.1" customHeight="1">
      <c r="A33" s="194">
        <v>6</v>
      </c>
      <c r="B33" s="194"/>
      <c r="C33" s="84" t="s">
        <v>36</v>
      </c>
      <c r="D33" s="195">
        <v>517373.558</v>
      </c>
      <c r="E33" s="196">
        <v>6.983019993882572</v>
      </c>
      <c r="F33" s="197">
        <v>90.11096711119838</v>
      </c>
      <c r="G33" s="198"/>
    </row>
    <row r="34" spans="1:7" s="83" customFormat="1" ht="14.1" customHeight="1">
      <c r="A34" s="194">
        <v>7</v>
      </c>
      <c r="B34" s="194"/>
      <c r="C34" s="84" t="s">
        <v>31</v>
      </c>
      <c r="D34" s="195">
        <v>442966.689</v>
      </c>
      <c r="E34" s="196">
        <v>5.978746300581066</v>
      </c>
      <c r="F34" s="197">
        <v>96.08971341177944</v>
      </c>
      <c r="G34" s="198"/>
    </row>
    <row r="35" spans="1:7" s="83" customFormat="1" ht="14.1" customHeight="1">
      <c r="A35" s="194">
        <v>8</v>
      </c>
      <c r="B35" s="194"/>
      <c r="C35" s="84" t="s">
        <v>32</v>
      </c>
      <c r="D35" s="195">
        <v>289714.033</v>
      </c>
      <c r="E35" s="196">
        <v>3.910286588220566</v>
      </c>
      <c r="F35" s="197">
        <v>100.00000000000001</v>
      </c>
      <c r="G35" s="198"/>
    </row>
    <row r="36" spans="1:7" s="83" customFormat="1" ht="14.1" customHeight="1">
      <c r="A36" s="194">
        <v>9</v>
      </c>
      <c r="B36" s="194"/>
      <c r="C36" s="84" t="s">
        <v>34</v>
      </c>
      <c r="D36" s="195">
        <v>0</v>
      </c>
      <c r="E36" s="196" t="s">
        <v>39</v>
      </c>
      <c r="F36" s="197" t="s">
        <v>39</v>
      </c>
      <c r="G36" s="198"/>
    </row>
    <row r="37" spans="1:7" s="83" customFormat="1" ht="14.1" customHeight="1">
      <c r="A37" s="194">
        <v>10</v>
      </c>
      <c r="B37" s="194"/>
      <c r="C37" s="84" t="s">
        <v>35</v>
      </c>
      <c r="D37" s="195">
        <v>0</v>
      </c>
      <c r="E37" s="196" t="s">
        <v>39</v>
      </c>
      <c r="F37" s="197" t="s">
        <v>39</v>
      </c>
      <c r="G37" s="198"/>
    </row>
    <row r="38" spans="1:7" s="203" customFormat="1" ht="6.75" customHeight="1">
      <c r="A38" s="199"/>
      <c r="B38" s="199"/>
      <c r="C38" s="199"/>
      <c r="D38" s="200"/>
      <c r="E38" s="201"/>
      <c r="F38" s="201"/>
      <c r="G38" s="198"/>
    </row>
    <row r="39" spans="4:6" s="193" customFormat="1" ht="9.75" customHeight="1">
      <c r="D39" s="205"/>
      <c r="E39" s="205"/>
      <c r="F39" s="198"/>
    </row>
    <row r="40" spans="1:6" s="193" customFormat="1" ht="12.75" customHeight="1">
      <c r="A40" s="206" t="s">
        <v>374</v>
      </c>
      <c r="B40" s="206"/>
      <c r="C40" s="207"/>
      <c r="D40" s="207"/>
      <c r="E40" s="207"/>
      <c r="F40" s="207"/>
    </row>
    <row r="41" s="193" customFormat="1" ht="6.95" customHeight="1" thickBot="1"/>
    <row r="42" spans="1:6" s="193" customFormat="1" ht="12.2" customHeight="1">
      <c r="A42" s="1433" t="s">
        <v>1</v>
      </c>
      <c r="B42" s="1433"/>
      <c r="C42" s="1433"/>
      <c r="D42" s="1431" t="s">
        <v>369</v>
      </c>
      <c r="E42" s="208" t="s">
        <v>370</v>
      </c>
      <c r="F42" s="208" t="s">
        <v>371</v>
      </c>
    </row>
    <row r="43" spans="1:6" s="193" customFormat="1" ht="12.2" customHeight="1">
      <c r="A43" s="1434"/>
      <c r="B43" s="1434"/>
      <c r="C43" s="1434"/>
      <c r="D43" s="1432"/>
      <c r="E43" s="209" t="s">
        <v>372</v>
      </c>
      <c r="F43" s="209" t="s">
        <v>373</v>
      </c>
    </row>
    <row r="44" spans="1:6" s="193" customFormat="1" ht="6" customHeight="1">
      <c r="A44" s="20"/>
      <c r="B44" s="20"/>
      <c r="C44" s="20"/>
      <c r="D44" s="192"/>
      <c r="E44" s="194"/>
      <c r="F44" s="194"/>
    </row>
    <row r="45" spans="1:7" s="83" customFormat="1" ht="14.1" customHeight="1">
      <c r="A45" s="194">
        <v>1</v>
      </c>
      <c r="B45" s="194"/>
      <c r="C45" s="84" t="s">
        <v>28</v>
      </c>
      <c r="D45" s="195">
        <v>699832.859</v>
      </c>
      <c r="E45" s="210">
        <v>24.57853037676688</v>
      </c>
      <c r="F45" s="197">
        <v>24.57853037676688</v>
      </c>
      <c r="G45" s="198"/>
    </row>
    <row r="46" spans="1:7" s="83" customFormat="1" ht="14.1" customHeight="1">
      <c r="A46" s="194">
        <v>2</v>
      </c>
      <c r="B46" s="194"/>
      <c r="C46" s="84" t="s">
        <v>29</v>
      </c>
      <c r="D46" s="195">
        <v>652757.666</v>
      </c>
      <c r="E46" s="210">
        <v>22.92522266727183</v>
      </c>
      <c r="F46" s="197">
        <v>47.50375304403871</v>
      </c>
      <c r="G46" s="198"/>
    </row>
    <row r="47" spans="1:7" s="83" customFormat="1" ht="14.1" customHeight="1">
      <c r="A47" s="194">
        <v>3</v>
      </c>
      <c r="B47" s="194"/>
      <c r="C47" s="84" t="s">
        <v>30</v>
      </c>
      <c r="D47" s="195">
        <v>391260.534</v>
      </c>
      <c r="E47" s="210">
        <v>13.741293791049372</v>
      </c>
      <c r="F47" s="197">
        <v>61.24504683508808</v>
      </c>
      <c r="G47" s="198"/>
    </row>
    <row r="48" spans="1:7" s="83" customFormat="1" ht="14.1" customHeight="1">
      <c r="A48" s="194">
        <v>4</v>
      </c>
      <c r="B48" s="194"/>
      <c r="C48" s="84" t="s">
        <v>33</v>
      </c>
      <c r="D48" s="195">
        <v>329569.743</v>
      </c>
      <c r="E48" s="210">
        <v>11.574677918329575</v>
      </c>
      <c r="F48" s="197">
        <v>72.81972475341766</v>
      </c>
      <c r="G48" s="198"/>
    </row>
    <row r="49" spans="1:7" s="83" customFormat="1" ht="14.1" customHeight="1">
      <c r="A49" s="194">
        <v>5</v>
      </c>
      <c r="B49" s="194"/>
      <c r="C49" s="84" t="s">
        <v>31</v>
      </c>
      <c r="D49" s="195">
        <v>297177.936</v>
      </c>
      <c r="E49" s="210">
        <v>10.437059125400232</v>
      </c>
      <c r="F49" s="197">
        <v>83.25678387881788</v>
      </c>
      <c r="G49" s="198"/>
    </row>
    <row r="50" spans="1:7" s="83" customFormat="1" ht="14.1" customHeight="1">
      <c r="A50" s="194">
        <v>6</v>
      </c>
      <c r="B50" s="194"/>
      <c r="C50" s="84" t="s">
        <v>35</v>
      </c>
      <c r="D50" s="195">
        <v>234344.062</v>
      </c>
      <c r="E50" s="210">
        <v>8.230297523771945</v>
      </c>
      <c r="F50" s="197">
        <v>91.48708140258984</v>
      </c>
      <c r="G50" s="198"/>
    </row>
    <row r="51" spans="1:7" s="83" customFormat="1" ht="14.1" customHeight="1">
      <c r="A51" s="194">
        <v>7</v>
      </c>
      <c r="B51" s="194"/>
      <c r="C51" s="84" t="s">
        <v>37</v>
      </c>
      <c r="D51" s="195">
        <v>90248.256</v>
      </c>
      <c r="E51" s="210">
        <v>3.169570381013267</v>
      </c>
      <c r="F51" s="197">
        <v>94.65665178360311</v>
      </c>
      <c r="G51" s="198"/>
    </row>
    <row r="52" spans="1:7" s="83" customFormat="1" ht="14.1" customHeight="1">
      <c r="A52" s="194">
        <v>8</v>
      </c>
      <c r="B52" s="194"/>
      <c r="C52" s="84" t="s">
        <v>36</v>
      </c>
      <c r="D52" s="195">
        <v>83389.109</v>
      </c>
      <c r="E52" s="210">
        <v>2.9286732143110537</v>
      </c>
      <c r="F52" s="197">
        <v>97.58532499791416</v>
      </c>
      <c r="G52" s="198"/>
    </row>
    <row r="53" spans="1:7" s="83" customFormat="1" ht="14.1" customHeight="1">
      <c r="A53" s="194">
        <v>9</v>
      </c>
      <c r="B53" s="194"/>
      <c r="C53" s="84" t="s">
        <v>32</v>
      </c>
      <c r="D53" s="195">
        <v>51205.613</v>
      </c>
      <c r="E53" s="210">
        <v>1.798370422874741</v>
      </c>
      <c r="F53" s="197">
        <v>99.3836954207889</v>
      </c>
      <c r="G53" s="198"/>
    </row>
    <row r="54" spans="1:7" s="83" customFormat="1" ht="14.1" customHeight="1">
      <c r="A54" s="194">
        <v>10</v>
      </c>
      <c r="B54" s="194"/>
      <c r="C54" s="84" t="s">
        <v>34</v>
      </c>
      <c r="D54" s="195">
        <v>17548.25</v>
      </c>
      <c r="E54" s="210">
        <v>0.6163045792111047</v>
      </c>
      <c r="F54" s="197">
        <v>100</v>
      </c>
      <c r="G54" s="198"/>
    </row>
    <row r="55" spans="1:6" ht="4.5" customHeight="1">
      <c r="A55" s="211"/>
      <c r="B55" s="211"/>
      <c r="C55" s="211"/>
      <c r="D55" s="200"/>
      <c r="E55" s="211"/>
      <c r="F55" s="211"/>
    </row>
    <row r="56" spans="1:6" ht="13.5">
      <c r="A56" s="212" t="s">
        <v>375</v>
      </c>
      <c r="B56" s="91"/>
      <c r="C56" s="27"/>
      <c r="D56" s="213"/>
      <c r="E56" s="27"/>
      <c r="F56" s="27"/>
    </row>
    <row r="57" spans="1:6" ht="13.5">
      <c r="A57" s="84"/>
      <c r="B57" s="27"/>
      <c r="C57" s="27"/>
      <c r="D57" s="214"/>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421875" style="5" customWidth="1"/>
    <col min="3" max="3" width="19.140625" style="5" customWidth="1"/>
    <col min="4" max="4" width="12.00390625" style="5" bestFit="1" customWidth="1"/>
    <col min="5" max="6" width="9.57421875" style="5" customWidth="1"/>
    <col min="7" max="7" width="1.8515625" style="5" customWidth="1"/>
    <col min="8" max="8" width="3.421875" style="5" customWidth="1"/>
    <col min="9" max="9" width="0.9921875" style="5" customWidth="1"/>
    <col min="10" max="10" width="19.00390625" style="5" customWidth="1"/>
    <col min="11" max="11" width="12.00390625" style="5" bestFit="1" customWidth="1"/>
    <col min="12" max="12" width="9.57421875" style="5" customWidth="1"/>
    <col min="13" max="13" width="10.57421875" style="5" customWidth="1"/>
    <col min="14" max="14" width="1.421875" style="5" customWidth="1"/>
    <col min="15" max="15" width="2.57421875" style="5" customWidth="1"/>
    <col min="16" max="16" width="1.1484375" style="5" customWidth="1"/>
    <col min="17" max="17" width="17.57421875" style="5" customWidth="1"/>
    <col min="18" max="20" width="9.57421875" style="5" customWidth="1"/>
    <col min="21" max="16384" width="11.421875" style="5" customWidth="1"/>
  </cols>
  <sheetData>
    <row r="1" ht="15">
      <c r="A1" s="1183" t="s">
        <v>1054</v>
      </c>
    </row>
    <row r="2" spans="1:20" s="215" customFormat="1" ht="24.95" customHeight="1">
      <c r="A2" s="1391" t="s">
        <v>376</v>
      </c>
      <c r="B2" s="1391"/>
      <c r="C2" s="1391"/>
      <c r="D2" s="1391"/>
      <c r="E2" s="1391"/>
      <c r="F2" s="1391"/>
      <c r="G2" s="1391"/>
      <c r="H2" s="1391"/>
      <c r="I2" s="1391"/>
      <c r="J2" s="1391"/>
      <c r="K2" s="1391"/>
      <c r="L2" s="1391"/>
      <c r="M2" s="1391"/>
      <c r="N2" s="1391"/>
      <c r="O2" s="1391"/>
      <c r="P2" s="1391"/>
      <c r="Q2" s="1391"/>
      <c r="R2" s="1391"/>
      <c r="S2" s="1391"/>
      <c r="T2" s="1391"/>
    </row>
    <row r="3" spans="1:20" s="216" customFormat="1" ht="18" customHeight="1">
      <c r="A3" s="1428">
        <v>44681</v>
      </c>
      <c r="B3" s="1428"/>
      <c r="C3" s="1428"/>
      <c r="D3" s="1428"/>
      <c r="E3" s="1428"/>
      <c r="F3" s="1428"/>
      <c r="G3" s="1428"/>
      <c r="H3" s="1428"/>
      <c r="I3" s="1428"/>
      <c r="J3" s="1428"/>
      <c r="K3" s="1428"/>
      <c r="L3" s="1428"/>
      <c r="M3" s="1428"/>
      <c r="N3" s="1428"/>
      <c r="O3" s="1428"/>
      <c r="P3" s="1428"/>
      <c r="Q3" s="1428"/>
      <c r="R3" s="1428"/>
      <c r="S3" s="1428"/>
      <c r="T3" s="1428"/>
    </row>
    <row r="4" spans="1:20" s="217" customFormat="1" ht="18" customHeight="1">
      <c r="A4" s="1396" t="s">
        <v>70</v>
      </c>
      <c r="B4" s="1396"/>
      <c r="C4" s="1396"/>
      <c r="D4" s="1396"/>
      <c r="E4" s="1396"/>
      <c r="F4" s="1396"/>
      <c r="G4" s="1396"/>
      <c r="H4" s="1396"/>
      <c r="I4" s="1396"/>
      <c r="J4" s="1396"/>
      <c r="K4" s="1396"/>
      <c r="L4" s="1396"/>
      <c r="M4" s="1396"/>
      <c r="N4" s="1396"/>
      <c r="O4" s="1396"/>
      <c r="P4" s="1396"/>
      <c r="Q4" s="1396"/>
      <c r="R4" s="1396"/>
      <c r="S4" s="1396"/>
      <c r="T4" s="1396"/>
    </row>
    <row r="5" s="218" customFormat="1" ht="9.75" customHeight="1"/>
    <row r="6" spans="1:20" s="219" customFormat="1" ht="12" customHeight="1">
      <c r="A6" s="188" t="s">
        <v>377</v>
      </c>
      <c r="B6" s="188"/>
      <c r="C6" s="188"/>
      <c r="D6" s="188"/>
      <c r="E6" s="188"/>
      <c r="F6" s="188"/>
      <c r="H6" s="188" t="s">
        <v>360</v>
      </c>
      <c r="I6" s="188"/>
      <c r="J6" s="188"/>
      <c r="K6" s="188"/>
      <c r="L6" s="188"/>
      <c r="M6" s="188"/>
      <c r="Q6" s="1438" t="s">
        <v>378</v>
      </c>
      <c r="R6" s="1438"/>
      <c r="S6" s="1438"/>
      <c r="T6" s="1438"/>
    </row>
    <row r="7" s="218" customFormat="1" ht="9" customHeight="1" thickBot="1"/>
    <row r="8" spans="1:20" s="221" customFormat="1" ht="12.95" customHeight="1">
      <c r="A8" s="1338" t="s">
        <v>1</v>
      </c>
      <c r="B8" s="1338"/>
      <c r="C8" s="1435"/>
      <c r="D8" s="1435" t="s">
        <v>369</v>
      </c>
      <c r="E8" s="1340" t="s">
        <v>379</v>
      </c>
      <c r="F8" s="1340" t="s">
        <v>380</v>
      </c>
      <c r="G8" s="220"/>
      <c r="H8" s="1338" t="s">
        <v>1</v>
      </c>
      <c r="I8" s="1338"/>
      <c r="J8" s="1435"/>
      <c r="K8" s="1435" t="s">
        <v>369</v>
      </c>
      <c r="L8" s="1340" t="s">
        <v>379</v>
      </c>
      <c r="M8" s="1340" t="s">
        <v>380</v>
      </c>
      <c r="N8" s="220"/>
      <c r="O8" s="1429" t="s">
        <v>1</v>
      </c>
      <c r="P8" s="1429"/>
      <c r="Q8" s="1435"/>
      <c r="R8" s="1437" t="s">
        <v>369</v>
      </c>
      <c r="S8" s="1340" t="s">
        <v>379</v>
      </c>
      <c r="T8" s="1431" t="s">
        <v>380</v>
      </c>
    </row>
    <row r="9" spans="1:20" s="221" customFormat="1" ht="12.95" customHeight="1">
      <c r="A9" s="1436"/>
      <c r="B9" s="1436"/>
      <c r="C9" s="1436"/>
      <c r="D9" s="1436"/>
      <c r="E9" s="1341" t="s">
        <v>381</v>
      </c>
      <c r="F9" s="1341" t="s">
        <v>382</v>
      </c>
      <c r="G9" s="220"/>
      <c r="H9" s="1436"/>
      <c r="I9" s="1436"/>
      <c r="J9" s="1436"/>
      <c r="K9" s="1436"/>
      <c r="L9" s="1341" t="s">
        <v>381</v>
      </c>
      <c r="M9" s="1341" t="s">
        <v>382</v>
      </c>
      <c r="N9" s="220"/>
      <c r="O9" s="1436"/>
      <c r="P9" s="1436"/>
      <c r="Q9" s="1436"/>
      <c r="R9" s="1301"/>
      <c r="S9" s="1341" t="s">
        <v>381</v>
      </c>
      <c r="T9" s="1432" t="s">
        <v>382</v>
      </c>
    </row>
    <row r="10" spans="1:20" s="223" customFormat="1" ht="4.5" customHeight="1">
      <c r="A10" s="21"/>
      <c r="B10" s="21"/>
      <c r="C10" s="34"/>
      <c r="D10" s="34"/>
      <c r="E10" s="101"/>
      <c r="F10" s="101"/>
      <c r="G10" s="21"/>
      <c r="H10" s="34"/>
      <c r="I10" s="34"/>
      <c r="J10" s="34"/>
      <c r="K10" s="34"/>
      <c r="L10" s="101"/>
      <c r="M10" s="101"/>
      <c r="N10" s="21"/>
      <c r="O10" s="20"/>
      <c r="P10" s="20"/>
      <c r="Q10" s="32"/>
      <c r="R10" s="32"/>
      <c r="S10" s="222"/>
      <c r="T10" s="222"/>
    </row>
    <row r="11" spans="1:20" s="20" customFormat="1" ht="9.95" customHeight="1">
      <c r="A11" s="194">
        <v>1</v>
      </c>
      <c r="B11" s="192"/>
      <c r="C11" s="84" t="s">
        <v>37</v>
      </c>
      <c r="D11" s="167">
        <v>13699.79</v>
      </c>
      <c r="E11" s="224">
        <v>98.67455710290515</v>
      </c>
      <c r="F11" s="225">
        <v>98.67455710290515</v>
      </c>
      <c r="H11" s="194">
        <v>1</v>
      </c>
      <c r="I11" s="192"/>
      <c r="J11" s="84" t="s">
        <v>35</v>
      </c>
      <c r="K11" s="167">
        <v>19428.331</v>
      </c>
      <c r="L11" s="224">
        <v>99.13636288719889</v>
      </c>
      <c r="M11" s="225">
        <v>99.13636288719889</v>
      </c>
      <c r="O11" s="194">
        <v>1</v>
      </c>
      <c r="P11" s="192"/>
      <c r="Q11" s="84" t="s">
        <v>29</v>
      </c>
      <c r="R11" s="167">
        <v>157579.95761</v>
      </c>
      <c r="S11" s="224">
        <v>46.56529587204425</v>
      </c>
      <c r="T11" s="225">
        <v>46.56529587204425</v>
      </c>
    </row>
    <row r="12" spans="1:20" s="20" customFormat="1" ht="9.95" customHeight="1">
      <c r="A12" s="194">
        <v>2</v>
      </c>
      <c r="B12" s="192"/>
      <c r="C12" s="84" t="s">
        <v>35</v>
      </c>
      <c r="D12" s="167">
        <v>184.022</v>
      </c>
      <c r="E12" s="224">
        <v>1.3254428970948322</v>
      </c>
      <c r="F12" s="225">
        <v>99.99999999999999</v>
      </c>
      <c r="H12" s="194">
        <v>2</v>
      </c>
      <c r="I12" s="192"/>
      <c r="J12" s="84" t="s">
        <v>36</v>
      </c>
      <c r="K12" s="167">
        <v>169.252</v>
      </c>
      <c r="L12" s="224">
        <v>0.8636371128011041</v>
      </c>
      <c r="M12" s="225">
        <v>99.99999999999999</v>
      </c>
      <c r="O12" s="194">
        <v>2</v>
      </c>
      <c r="P12" s="192"/>
      <c r="Q12" s="84" t="s">
        <v>35</v>
      </c>
      <c r="R12" s="167">
        <v>104891.3608</v>
      </c>
      <c r="S12" s="224">
        <v>30.995675618606633</v>
      </c>
      <c r="T12" s="225">
        <v>30.995675618606633</v>
      </c>
    </row>
    <row r="13" spans="1:20" s="20" customFormat="1" ht="9.95" customHeight="1">
      <c r="A13" s="194">
        <v>3</v>
      </c>
      <c r="B13" s="192"/>
      <c r="C13" s="84" t="s">
        <v>36</v>
      </c>
      <c r="D13" s="167" t="s">
        <v>39</v>
      </c>
      <c r="E13" s="224" t="s">
        <v>39</v>
      </c>
      <c r="F13" s="225" t="s">
        <v>39</v>
      </c>
      <c r="H13" s="194">
        <v>3</v>
      </c>
      <c r="I13" s="192"/>
      <c r="J13" s="84" t="s">
        <v>37</v>
      </c>
      <c r="K13" s="167" t="s">
        <v>39</v>
      </c>
      <c r="L13" s="224" t="s">
        <v>39</v>
      </c>
      <c r="M13" s="225" t="s">
        <v>39</v>
      </c>
      <c r="O13" s="194">
        <v>3</v>
      </c>
      <c r="P13" s="192"/>
      <c r="Q13" s="84" t="s">
        <v>383</v>
      </c>
      <c r="R13" s="167">
        <v>39817.87481</v>
      </c>
      <c r="S13" s="224">
        <v>11.76628772875114</v>
      </c>
      <c r="T13" s="225">
        <v>42.76196334735777</v>
      </c>
    </row>
    <row r="14" spans="1:20" s="20" customFormat="1" ht="9.95" customHeight="1">
      <c r="A14" s="194">
        <v>4</v>
      </c>
      <c r="B14" s="192"/>
      <c r="C14" s="84" t="s">
        <v>32</v>
      </c>
      <c r="D14" s="167" t="s">
        <v>39</v>
      </c>
      <c r="E14" s="224" t="s">
        <v>39</v>
      </c>
      <c r="F14" s="225" t="s">
        <v>39</v>
      </c>
      <c r="H14" s="194">
        <v>4</v>
      </c>
      <c r="I14" s="192"/>
      <c r="J14" s="84" t="s">
        <v>31</v>
      </c>
      <c r="K14" s="167" t="s">
        <v>39</v>
      </c>
      <c r="L14" s="224" t="s">
        <v>39</v>
      </c>
      <c r="M14" s="225" t="s">
        <v>39</v>
      </c>
      <c r="O14" s="194">
        <v>4</v>
      </c>
      <c r="P14" s="192"/>
      <c r="Q14" s="84" t="s">
        <v>36</v>
      </c>
      <c r="R14" s="167">
        <v>23464.37936</v>
      </c>
      <c r="S14" s="224">
        <v>6.933786402306725</v>
      </c>
      <c r="T14" s="225">
        <v>49.69574974966449</v>
      </c>
    </row>
    <row r="15" spans="1:20" s="20" customFormat="1" ht="9.95" customHeight="1">
      <c r="A15" s="194">
        <v>5</v>
      </c>
      <c r="B15" s="192"/>
      <c r="C15" s="84" t="s">
        <v>34</v>
      </c>
      <c r="D15" s="167" t="s">
        <v>39</v>
      </c>
      <c r="E15" s="224" t="s">
        <v>39</v>
      </c>
      <c r="F15" s="225" t="s">
        <v>39</v>
      </c>
      <c r="H15" s="194">
        <v>5</v>
      </c>
      <c r="I15" s="192"/>
      <c r="J15" s="84" t="s">
        <v>32</v>
      </c>
      <c r="K15" s="167" t="s">
        <v>39</v>
      </c>
      <c r="L15" s="224" t="s">
        <v>39</v>
      </c>
      <c r="M15" s="225" t="s">
        <v>39</v>
      </c>
      <c r="O15" s="194">
        <v>5</v>
      </c>
      <c r="P15" s="192"/>
      <c r="Q15" s="84" t="s">
        <v>30</v>
      </c>
      <c r="R15" s="167">
        <v>5371.56183</v>
      </c>
      <c r="S15" s="224">
        <v>1.5873107830627842</v>
      </c>
      <c r="T15" s="225">
        <v>51.283060532727276</v>
      </c>
    </row>
    <row r="16" spans="1:20" s="20" customFormat="1" ht="9.95" customHeight="1">
      <c r="A16" s="194">
        <v>6</v>
      </c>
      <c r="B16" s="192"/>
      <c r="C16" s="84" t="s">
        <v>30</v>
      </c>
      <c r="D16" s="167" t="s">
        <v>39</v>
      </c>
      <c r="E16" s="224" t="s">
        <v>39</v>
      </c>
      <c r="F16" s="225" t="s">
        <v>39</v>
      </c>
      <c r="H16" s="194">
        <v>6</v>
      </c>
      <c r="I16" s="192"/>
      <c r="J16" s="84" t="s">
        <v>34</v>
      </c>
      <c r="K16" s="167" t="s">
        <v>39</v>
      </c>
      <c r="L16" s="224" t="s">
        <v>39</v>
      </c>
      <c r="M16" s="225" t="s">
        <v>39</v>
      </c>
      <c r="O16" s="194">
        <v>6</v>
      </c>
      <c r="P16" s="192"/>
      <c r="Q16" s="84" t="s">
        <v>28</v>
      </c>
      <c r="R16" s="167">
        <v>3260.14333</v>
      </c>
      <c r="S16" s="224">
        <v>0.9633810101817655</v>
      </c>
      <c r="T16" s="225">
        <v>52.24644154290904</v>
      </c>
    </row>
    <row r="17" spans="1:20" s="20" customFormat="1" ht="9.95" customHeight="1">
      <c r="A17" s="194">
        <v>7</v>
      </c>
      <c r="B17" s="192"/>
      <c r="C17" s="84" t="s">
        <v>29</v>
      </c>
      <c r="D17" s="167" t="s">
        <v>39</v>
      </c>
      <c r="E17" s="224" t="s">
        <v>39</v>
      </c>
      <c r="F17" s="225" t="s">
        <v>39</v>
      </c>
      <c r="H17" s="194">
        <v>7</v>
      </c>
      <c r="I17" s="192"/>
      <c r="J17" s="84" t="s">
        <v>33</v>
      </c>
      <c r="K17" s="167" t="s">
        <v>39</v>
      </c>
      <c r="L17" s="224" t="s">
        <v>39</v>
      </c>
      <c r="M17" s="225" t="s">
        <v>39</v>
      </c>
      <c r="O17" s="194">
        <v>7</v>
      </c>
      <c r="P17" s="192"/>
      <c r="Q17" s="84" t="s">
        <v>33</v>
      </c>
      <c r="R17" s="167">
        <v>3138.96782</v>
      </c>
      <c r="S17" s="224">
        <v>0.9275733252377141</v>
      </c>
      <c r="T17" s="225">
        <v>53.174014868146756</v>
      </c>
    </row>
    <row r="18" spans="1:20" s="20" customFormat="1" ht="9.95" customHeight="1">
      <c r="A18" s="194">
        <v>8</v>
      </c>
      <c r="B18" s="192"/>
      <c r="C18" s="84" t="s">
        <v>28</v>
      </c>
      <c r="D18" s="167" t="s">
        <v>39</v>
      </c>
      <c r="E18" s="224" t="s">
        <v>39</v>
      </c>
      <c r="F18" s="225" t="s">
        <v>39</v>
      </c>
      <c r="H18" s="194">
        <v>8</v>
      </c>
      <c r="I18" s="192"/>
      <c r="J18" s="84" t="s">
        <v>30</v>
      </c>
      <c r="K18" s="167" t="s">
        <v>39</v>
      </c>
      <c r="L18" s="224" t="s">
        <v>39</v>
      </c>
      <c r="M18" s="225" t="s">
        <v>39</v>
      </c>
      <c r="O18" s="194">
        <v>8</v>
      </c>
      <c r="P18" s="192"/>
      <c r="Q18" s="84" t="s">
        <v>31</v>
      </c>
      <c r="R18" s="167">
        <v>448.17123</v>
      </c>
      <c r="S18" s="224">
        <v>0.1324357884264568</v>
      </c>
      <c r="T18" s="225">
        <v>53.30645065657321</v>
      </c>
    </row>
    <row r="19" spans="1:20" s="20" customFormat="1" ht="9.95" customHeight="1">
      <c r="A19" s="194">
        <v>9</v>
      </c>
      <c r="B19" s="192"/>
      <c r="C19" s="84" t="s">
        <v>31</v>
      </c>
      <c r="D19" s="167" t="s">
        <v>39</v>
      </c>
      <c r="E19" s="224" t="s">
        <v>39</v>
      </c>
      <c r="F19" s="225" t="s">
        <v>39</v>
      </c>
      <c r="H19" s="194">
        <v>9</v>
      </c>
      <c r="I19" s="192"/>
      <c r="J19" s="84" t="s">
        <v>29</v>
      </c>
      <c r="K19" s="167" t="s">
        <v>39</v>
      </c>
      <c r="L19" s="224" t="s">
        <v>39</v>
      </c>
      <c r="M19" s="225" t="s">
        <v>39</v>
      </c>
      <c r="O19" s="194">
        <v>9</v>
      </c>
      <c r="P19" s="192"/>
      <c r="Q19" s="84" t="s">
        <v>32</v>
      </c>
      <c r="R19" s="167">
        <v>434.018</v>
      </c>
      <c r="S19" s="224">
        <v>0.12825347138252033</v>
      </c>
      <c r="T19" s="225">
        <v>53.43470412795573</v>
      </c>
    </row>
    <row r="20" spans="1:20" s="20" customFormat="1" ht="9.95" customHeight="1">
      <c r="A20" s="194">
        <v>10</v>
      </c>
      <c r="B20" s="192"/>
      <c r="C20" s="84" t="s">
        <v>33</v>
      </c>
      <c r="D20" s="167" t="s">
        <v>39</v>
      </c>
      <c r="E20" s="224" t="s">
        <v>39</v>
      </c>
      <c r="F20" s="225" t="s">
        <v>39</v>
      </c>
      <c r="H20" s="194">
        <v>10</v>
      </c>
      <c r="I20" s="192"/>
      <c r="J20" s="84" t="s">
        <v>28</v>
      </c>
      <c r="K20" s="167" t="s">
        <v>39</v>
      </c>
      <c r="L20" s="224" t="s">
        <v>39</v>
      </c>
      <c r="M20" s="225" t="s">
        <v>39</v>
      </c>
      <c r="O20" s="194">
        <v>10</v>
      </c>
      <c r="P20" s="192"/>
      <c r="Q20" s="84" t="s">
        <v>34</v>
      </c>
      <c r="R20" s="167" t="s">
        <v>39</v>
      </c>
      <c r="S20" s="224" t="s">
        <v>39</v>
      </c>
      <c r="T20" s="225" t="s">
        <v>39</v>
      </c>
    </row>
    <row r="21" spans="1:20" s="231" customFormat="1" ht="6.75" customHeight="1">
      <c r="A21" s="226"/>
      <c r="B21" s="226"/>
      <c r="C21" s="227"/>
      <c r="D21" s="228"/>
      <c r="E21" s="229"/>
      <c r="F21" s="229"/>
      <c r="G21" s="230"/>
      <c r="H21" s="226"/>
      <c r="I21" s="226"/>
      <c r="J21" s="227"/>
      <c r="K21" s="228"/>
      <c r="L21" s="226"/>
      <c r="M21" s="229"/>
      <c r="O21" s="232"/>
      <c r="P21" s="232"/>
      <c r="Q21" s="233"/>
      <c r="R21" s="228"/>
      <c r="S21" s="234"/>
      <c r="T21" s="234"/>
    </row>
    <row r="22" spans="4:9" s="235" customFormat="1" ht="13.5" customHeight="1">
      <c r="D22" s="236"/>
      <c r="H22" s="230"/>
      <c r="I22" s="230"/>
    </row>
    <row r="23" spans="1:20" s="237" customFormat="1" ht="12" customHeight="1">
      <c r="A23" s="206" t="s">
        <v>362</v>
      </c>
      <c r="B23" s="206"/>
      <c r="C23" s="206"/>
      <c r="D23" s="206"/>
      <c r="E23" s="206"/>
      <c r="F23" s="206"/>
      <c r="H23" s="188" t="s">
        <v>384</v>
      </c>
      <c r="I23" s="206"/>
      <c r="J23" s="206"/>
      <c r="K23" s="206"/>
      <c r="L23" s="206"/>
      <c r="M23" s="206"/>
      <c r="O23" s="206" t="s">
        <v>385</v>
      </c>
      <c r="P23" s="206"/>
      <c r="Q23" s="206"/>
      <c r="R23" s="206"/>
      <c r="S23" s="206"/>
      <c r="T23" s="206"/>
    </row>
    <row r="24" s="235" customFormat="1" ht="9" customHeight="1" thickBot="1"/>
    <row r="25" spans="1:20" s="239" customFormat="1" ht="12.95" customHeight="1">
      <c r="A25" s="1429" t="s">
        <v>1</v>
      </c>
      <c r="B25" s="1429"/>
      <c r="C25" s="1435"/>
      <c r="D25" s="1437" t="s">
        <v>369</v>
      </c>
      <c r="E25" s="1340" t="s">
        <v>379</v>
      </c>
      <c r="F25" s="1431" t="s">
        <v>380</v>
      </c>
      <c r="G25" s="238"/>
      <c r="H25" s="1429" t="s">
        <v>1</v>
      </c>
      <c r="I25" s="1429"/>
      <c r="J25" s="1435"/>
      <c r="K25" s="1437" t="s">
        <v>369</v>
      </c>
      <c r="L25" s="1340" t="s">
        <v>379</v>
      </c>
      <c r="M25" s="1431" t="s">
        <v>380</v>
      </c>
      <c r="N25" s="238"/>
      <c r="O25" s="1429" t="s">
        <v>1</v>
      </c>
      <c r="P25" s="1429"/>
      <c r="Q25" s="1435"/>
      <c r="R25" s="1437" t="s">
        <v>369</v>
      </c>
      <c r="S25" s="1340" t="s">
        <v>379</v>
      </c>
      <c r="T25" s="1431" t="s">
        <v>380</v>
      </c>
    </row>
    <row r="26" spans="1:20" s="230" customFormat="1" ht="12.95" customHeight="1">
      <c r="A26" s="1436"/>
      <c r="B26" s="1436"/>
      <c r="C26" s="1436"/>
      <c r="D26" s="1301"/>
      <c r="E26" s="1341" t="s">
        <v>381</v>
      </c>
      <c r="F26" s="1432" t="s">
        <v>382</v>
      </c>
      <c r="G26" s="238"/>
      <c r="H26" s="1436"/>
      <c r="I26" s="1436"/>
      <c r="J26" s="1436"/>
      <c r="K26" s="1301"/>
      <c r="L26" s="1341" t="s">
        <v>381</v>
      </c>
      <c r="M26" s="1432" t="s">
        <v>382</v>
      </c>
      <c r="N26" s="238"/>
      <c r="O26" s="1436"/>
      <c r="P26" s="1436"/>
      <c r="Q26" s="1436"/>
      <c r="R26" s="1301"/>
      <c r="S26" s="1341" t="s">
        <v>381</v>
      </c>
      <c r="T26" s="1432" t="s">
        <v>382</v>
      </c>
    </row>
    <row r="27" spans="1:20" s="230" customFormat="1" ht="5.25" customHeight="1">
      <c r="A27" s="20"/>
      <c r="B27" s="20"/>
      <c r="C27" s="32"/>
      <c r="D27" s="32"/>
      <c r="E27" s="222"/>
      <c r="F27" s="222"/>
      <c r="G27" s="20"/>
      <c r="H27" s="32"/>
      <c r="I27" s="32"/>
      <c r="J27" s="32"/>
      <c r="K27" s="32"/>
      <c r="L27" s="222"/>
      <c r="M27" s="222"/>
      <c r="N27" s="20"/>
      <c r="O27" s="32"/>
      <c r="P27" s="32"/>
      <c r="Q27" s="32"/>
      <c r="R27" s="32"/>
      <c r="S27" s="222"/>
      <c r="T27" s="222"/>
    </row>
    <row r="28" spans="1:20" s="20" customFormat="1" ht="9.95" customHeight="1">
      <c r="A28" s="194">
        <v>1</v>
      </c>
      <c r="B28" s="192"/>
      <c r="C28" s="84" t="s">
        <v>386</v>
      </c>
      <c r="D28" s="167">
        <v>1703527.822</v>
      </c>
      <c r="E28" s="224">
        <v>45.83657018496996</v>
      </c>
      <c r="F28" s="225">
        <v>45.83657018496996</v>
      </c>
      <c r="H28" s="194">
        <v>1</v>
      </c>
      <c r="I28" s="192"/>
      <c r="J28" s="84" t="s">
        <v>29</v>
      </c>
      <c r="K28" s="167">
        <v>1052324.3714</v>
      </c>
      <c r="L28" s="224">
        <v>43.76280730434864</v>
      </c>
      <c r="M28" s="225">
        <v>43.76280730434864</v>
      </c>
      <c r="O28" s="194">
        <v>1</v>
      </c>
      <c r="P28" s="192"/>
      <c r="Q28" s="84" t="s">
        <v>31</v>
      </c>
      <c r="R28" s="167">
        <v>219681.21875</v>
      </c>
      <c r="S28" s="224">
        <v>88.60736857911847</v>
      </c>
      <c r="T28" s="225">
        <v>88.60736857911847</v>
      </c>
    </row>
    <row r="29" spans="1:20" s="20" customFormat="1" ht="9.95" customHeight="1">
      <c r="A29" s="194">
        <v>2</v>
      </c>
      <c r="B29" s="192"/>
      <c r="C29" s="84" t="s">
        <v>30</v>
      </c>
      <c r="D29" s="167">
        <v>912254.364</v>
      </c>
      <c r="E29" s="224">
        <v>24.54589273038074</v>
      </c>
      <c r="F29" s="225">
        <v>70.3824629153507</v>
      </c>
      <c r="H29" s="194">
        <v>2</v>
      </c>
      <c r="I29" s="192"/>
      <c r="J29" s="84" t="s">
        <v>30</v>
      </c>
      <c r="K29" s="167">
        <v>742742.25324</v>
      </c>
      <c r="L29" s="224">
        <v>30.888276456142755</v>
      </c>
      <c r="M29" s="225">
        <v>74.65108376049139</v>
      </c>
      <c r="O29" s="194">
        <v>2</v>
      </c>
      <c r="P29" s="192"/>
      <c r="Q29" s="84" t="s">
        <v>37</v>
      </c>
      <c r="R29" s="167">
        <v>24201.52309</v>
      </c>
      <c r="S29" s="224">
        <v>9.761568552895131</v>
      </c>
      <c r="T29" s="225">
        <v>98.3689371320136</v>
      </c>
    </row>
    <row r="30" spans="1:20" s="20" customFormat="1" ht="9.95" customHeight="1">
      <c r="A30" s="194">
        <v>3</v>
      </c>
      <c r="B30" s="192"/>
      <c r="C30" s="84" t="s">
        <v>37</v>
      </c>
      <c r="D30" s="167">
        <v>413173.989</v>
      </c>
      <c r="E30" s="224">
        <v>11.117211178369887</v>
      </c>
      <c r="F30" s="225">
        <v>81.49967409372059</v>
      </c>
      <c r="H30" s="194">
        <v>3</v>
      </c>
      <c r="I30" s="192"/>
      <c r="J30" s="84" t="s">
        <v>36</v>
      </c>
      <c r="K30" s="167">
        <v>225365.0104</v>
      </c>
      <c r="L30" s="224">
        <v>9.372210500224977</v>
      </c>
      <c r="M30" s="225">
        <v>84.02329426071637</v>
      </c>
      <c r="O30" s="194">
        <v>3</v>
      </c>
      <c r="P30" s="192"/>
      <c r="Q30" s="84" t="s">
        <v>28</v>
      </c>
      <c r="R30" s="167">
        <v>3412.03544</v>
      </c>
      <c r="S30" s="224">
        <v>1.3762281707893824</v>
      </c>
      <c r="T30" s="225">
        <v>99.74516530280299</v>
      </c>
    </row>
    <row r="31" spans="1:20" s="20" customFormat="1" ht="9.95" customHeight="1">
      <c r="A31" s="194">
        <v>4</v>
      </c>
      <c r="B31" s="192"/>
      <c r="C31" s="84" t="s">
        <v>36</v>
      </c>
      <c r="D31" s="167">
        <v>305233.804</v>
      </c>
      <c r="E31" s="224">
        <v>8.212880646378645</v>
      </c>
      <c r="F31" s="225">
        <v>89.71255474009924</v>
      </c>
      <c r="H31" s="194">
        <v>4</v>
      </c>
      <c r="I31" s="192"/>
      <c r="J31" s="84" t="s">
        <v>37</v>
      </c>
      <c r="K31" s="167">
        <v>195726.25673</v>
      </c>
      <c r="L31" s="224">
        <v>8.139629462616153</v>
      </c>
      <c r="M31" s="225">
        <v>92.16292372333253</v>
      </c>
      <c r="O31" s="194">
        <v>4</v>
      </c>
      <c r="P31" s="192"/>
      <c r="Q31" s="84" t="s">
        <v>30</v>
      </c>
      <c r="R31" s="167">
        <v>631.80295</v>
      </c>
      <c r="S31" s="224">
        <v>0.25483469719700086</v>
      </c>
      <c r="T31" s="225">
        <v>99.99999999999999</v>
      </c>
    </row>
    <row r="32" spans="1:20" s="20" customFormat="1" ht="9.95" customHeight="1">
      <c r="A32" s="194">
        <v>5</v>
      </c>
      <c r="B32" s="192"/>
      <c r="C32" s="84" t="s">
        <v>35</v>
      </c>
      <c r="D32" s="167">
        <v>215369.904</v>
      </c>
      <c r="E32" s="224">
        <v>5.794926031109014</v>
      </c>
      <c r="F32" s="225">
        <v>95.50748077120825</v>
      </c>
      <c r="H32" s="194">
        <v>5</v>
      </c>
      <c r="I32" s="192"/>
      <c r="J32" s="84" t="s">
        <v>32</v>
      </c>
      <c r="K32" s="167">
        <v>94991.0029</v>
      </c>
      <c r="L32" s="224">
        <v>3.9503722127322796</v>
      </c>
      <c r="M32" s="225">
        <v>96.1132959360648</v>
      </c>
      <c r="O32" s="194">
        <v>5</v>
      </c>
      <c r="P32" s="192"/>
      <c r="Q32" s="84" t="s">
        <v>29</v>
      </c>
      <c r="R32" s="167" t="s">
        <v>39</v>
      </c>
      <c r="S32" s="224" t="s">
        <v>39</v>
      </c>
      <c r="T32" s="225" t="s">
        <v>39</v>
      </c>
    </row>
    <row r="33" spans="1:20" s="20" customFormat="1" ht="9.95" customHeight="1">
      <c r="A33" s="194">
        <v>6</v>
      </c>
      <c r="B33" s="192"/>
      <c r="C33" s="84" t="s">
        <v>32</v>
      </c>
      <c r="D33" s="167">
        <v>76036.563</v>
      </c>
      <c r="E33" s="224">
        <v>2.0459045115456824</v>
      </c>
      <c r="F33" s="225">
        <v>97.55338528275394</v>
      </c>
      <c r="H33" s="194">
        <v>6</v>
      </c>
      <c r="I33" s="192"/>
      <c r="J33" s="84" t="s">
        <v>31</v>
      </c>
      <c r="K33" s="167">
        <v>48146.73794</v>
      </c>
      <c r="L33" s="224">
        <v>2.0022689505879403</v>
      </c>
      <c r="M33" s="225">
        <v>98.11556488665275</v>
      </c>
      <c r="O33" s="194">
        <v>6</v>
      </c>
      <c r="P33" s="192"/>
      <c r="Q33" s="84" t="s">
        <v>34</v>
      </c>
      <c r="R33" s="167" t="s">
        <v>39</v>
      </c>
      <c r="S33" s="224" t="s">
        <v>39</v>
      </c>
      <c r="T33" s="225" t="s">
        <v>39</v>
      </c>
    </row>
    <row r="34" spans="1:20" s="20" customFormat="1" ht="9.95" customHeight="1">
      <c r="A34" s="194">
        <v>7</v>
      </c>
      <c r="B34" s="192"/>
      <c r="C34" s="84" t="s">
        <v>28</v>
      </c>
      <c r="D34" s="167">
        <v>56035.447</v>
      </c>
      <c r="E34" s="224">
        <v>1.507737452885383</v>
      </c>
      <c r="F34" s="225">
        <v>99.06112273563932</v>
      </c>
      <c r="H34" s="194">
        <v>7</v>
      </c>
      <c r="I34" s="192"/>
      <c r="J34" s="84" t="s">
        <v>28</v>
      </c>
      <c r="K34" s="167">
        <v>28246.44882</v>
      </c>
      <c r="L34" s="224">
        <v>1.1746795288008534</v>
      </c>
      <c r="M34" s="225">
        <v>99.2902444154536</v>
      </c>
      <c r="O34" s="194">
        <v>7</v>
      </c>
      <c r="P34" s="192"/>
      <c r="Q34" s="84" t="s">
        <v>32</v>
      </c>
      <c r="R34" s="167" t="s">
        <v>39</v>
      </c>
      <c r="S34" s="224" t="s">
        <v>39</v>
      </c>
      <c r="T34" s="225" t="s">
        <v>39</v>
      </c>
    </row>
    <row r="35" spans="1:20" s="20" customFormat="1" ht="9.95" customHeight="1">
      <c r="A35" s="194">
        <v>8</v>
      </c>
      <c r="B35" s="192"/>
      <c r="C35" s="84" t="s">
        <v>31</v>
      </c>
      <c r="D35" s="167">
        <v>34893.613</v>
      </c>
      <c r="E35" s="224">
        <v>0.9388772643606874</v>
      </c>
      <c r="F35" s="225">
        <v>100</v>
      </c>
      <c r="H35" s="194">
        <v>8</v>
      </c>
      <c r="I35" s="192"/>
      <c r="J35" s="84" t="s">
        <v>35</v>
      </c>
      <c r="K35" s="167">
        <v>17066.846149999998</v>
      </c>
      <c r="L35" s="224">
        <v>0.7097555845463853</v>
      </c>
      <c r="M35" s="225">
        <v>99.99999999999999</v>
      </c>
      <c r="O35" s="194">
        <v>8</v>
      </c>
      <c r="P35" s="192"/>
      <c r="Q35" s="84" t="s">
        <v>33</v>
      </c>
      <c r="R35" s="167" t="s">
        <v>39</v>
      </c>
      <c r="S35" s="224" t="s">
        <v>39</v>
      </c>
      <c r="T35" s="225" t="s">
        <v>39</v>
      </c>
    </row>
    <row r="36" spans="1:20" s="20" customFormat="1" ht="9.95" customHeight="1">
      <c r="A36" s="194">
        <v>9</v>
      </c>
      <c r="B36" s="192"/>
      <c r="C36" s="84" t="s">
        <v>34</v>
      </c>
      <c r="D36" s="167" t="s">
        <v>39</v>
      </c>
      <c r="E36" s="224" t="s">
        <v>39</v>
      </c>
      <c r="F36" s="225" t="s">
        <v>39</v>
      </c>
      <c r="H36" s="194">
        <v>9</v>
      </c>
      <c r="I36" s="192"/>
      <c r="J36" s="84" t="s">
        <v>34</v>
      </c>
      <c r="K36" s="167" t="s">
        <v>39</v>
      </c>
      <c r="L36" s="224" t="s">
        <v>39</v>
      </c>
      <c r="M36" s="225" t="s">
        <v>39</v>
      </c>
      <c r="O36" s="194">
        <v>9</v>
      </c>
      <c r="P36" s="192"/>
      <c r="Q36" s="84" t="s">
        <v>35</v>
      </c>
      <c r="R36" s="167" t="s">
        <v>39</v>
      </c>
      <c r="S36" s="224" t="s">
        <v>39</v>
      </c>
      <c r="T36" s="225" t="s">
        <v>39</v>
      </c>
    </row>
    <row r="37" spans="1:20" s="20" customFormat="1" ht="9.95" customHeight="1">
      <c r="A37" s="194">
        <v>10</v>
      </c>
      <c r="B37" s="192"/>
      <c r="C37" s="84" t="s">
        <v>33</v>
      </c>
      <c r="D37" s="167" t="s">
        <v>39</v>
      </c>
      <c r="E37" s="224" t="s">
        <v>39</v>
      </c>
      <c r="F37" s="225" t="s">
        <v>39</v>
      </c>
      <c r="H37" s="194">
        <v>10</v>
      </c>
      <c r="I37" s="192"/>
      <c r="J37" s="84" t="s">
        <v>33</v>
      </c>
      <c r="K37" s="167" t="s">
        <v>39</v>
      </c>
      <c r="L37" s="224" t="s">
        <v>39</v>
      </c>
      <c r="M37" s="225" t="s">
        <v>39</v>
      </c>
      <c r="O37" s="194">
        <v>10</v>
      </c>
      <c r="P37" s="192"/>
      <c r="Q37" s="84" t="s">
        <v>36</v>
      </c>
      <c r="R37" s="167" t="s">
        <v>39</v>
      </c>
      <c r="S37" s="224" t="s">
        <v>39</v>
      </c>
      <c r="T37" s="225" t="s">
        <v>39</v>
      </c>
    </row>
    <row r="38" spans="1:20" s="218" customFormat="1" ht="7.5" customHeight="1">
      <c r="A38" s="240"/>
      <c r="B38" s="240"/>
      <c r="C38" s="241"/>
      <c r="D38" s="242"/>
      <c r="E38" s="243"/>
      <c r="F38" s="243"/>
      <c r="G38" s="123"/>
      <c r="H38" s="240"/>
      <c r="I38" s="240"/>
      <c r="J38" s="241"/>
      <c r="K38" s="244"/>
      <c r="L38" s="243"/>
      <c r="M38" s="240"/>
      <c r="N38" s="123"/>
      <c r="O38" s="240"/>
      <c r="P38" s="240"/>
      <c r="Q38" s="241"/>
      <c r="R38" s="244"/>
      <c r="S38" s="243"/>
      <c r="T38" s="240"/>
    </row>
    <row r="39" spans="1:9" s="246" customFormat="1" ht="11.25" customHeight="1">
      <c r="A39" s="245"/>
      <c r="B39" s="245"/>
      <c r="D39" s="247"/>
      <c r="E39" s="248"/>
      <c r="F39" s="247"/>
      <c r="G39" s="249"/>
      <c r="H39" s="250"/>
      <c r="I39" s="250"/>
    </row>
    <row r="40" spans="1:13" ht="16.5">
      <c r="A40" s="188" t="s">
        <v>387</v>
      </c>
      <c r="B40" s="206"/>
      <c r="C40" s="206"/>
      <c r="D40" s="206"/>
      <c r="E40" s="206"/>
      <c r="F40" s="206"/>
      <c r="H40" s="206" t="s">
        <v>388</v>
      </c>
      <c r="I40" s="206"/>
      <c r="J40" s="206"/>
      <c r="K40" s="206"/>
      <c r="L40" s="206"/>
      <c r="M40" s="206"/>
    </row>
    <row r="41" spans="1:17" ht="14.25" thickBot="1">
      <c r="A41" s="235"/>
      <c r="B41" s="235"/>
      <c r="C41" s="235"/>
      <c r="D41" s="235"/>
      <c r="E41" s="235"/>
      <c r="F41" s="235"/>
      <c r="H41" s="235"/>
      <c r="I41" s="235"/>
      <c r="J41" s="235"/>
      <c r="K41" s="235"/>
      <c r="L41" s="235"/>
      <c r="M41" s="235"/>
      <c r="Q41" s="251"/>
    </row>
    <row r="42" spans="1:20" ht="13.5">
      <c r="A42" s="1429" t="s">
        <v>1</v>
      </c>
      <c r="B42" s="1429"/>
      <c r="C42" s="1435"/>
      <c r="D42" s="1437" t="s">
        <v>369</v>
      </c>
      <c r="E42" s="1340" t="s">
        <v>379</v>
      </c>
      <c r="F42" s="1431" t="s">
        <v>380</v>
      </c>
      <c r="G42" s="89"/>
      <c r="H42" s="1429" t="s">
        <v>1</v>
      </c>
      <c r="I42" s="1429"/>
      <c r="J42" s="1435"/>
      <c r="K42" s="1437" t="s">
        <v>369</v>
      </c>
      <c r="L42" s="1340" t="s">
        <v>379</v>
      </c>
      <c r="M42" s="1431" t="s">
        <v>380</v>
      </c>
      <c r="N42" s="27"/>
      <c r="O42" s="27"/>
      <c r="P42" s="27"/>
      <c r="Q42" s="27"/>
      <c r="R42" s="27"/>
      <c r="S42" s="27"/>
      <c r="T42" s="27"/>
    </row>
    <row r="43" spans="1:20" ht="13.5">
      <c r="A43" s="1436"/>
      <c r="B43" s="1436"/>
      <c r="C43" s="1436"/>
      <c r="D43" s="1301"/>
      <c r="E43" s="1341" t="s">
        <v>381</v>
      </c>
      <c r="F43" s="1432" t="s">
        <v>382</v>
      </c>
      <c r="G43" s="89"/>
      <c r="H43" s="1436"/>
      <c r="I43" s="1436"/>
      <c r="J43" s="1436"/>
      <c r="K43" s="1301"/>
      <c r="L43" s="1341" t="s">
        <v>381</v>
      </c>
      <c r="M43" s="1432" t="s">
        <v>382</v>
      </c>
      <c r="N43" s="27"/>
      <c r="O43" s="27"/>
      <c r="P43" s="27"/>
      <c r="Q43" s="27"/>
      <c r="R43" s="27"/>
      <c r="S43" s="27"/>
      <c r="T43" s="27"/>
    </row>
    <row r="44" spans="1:20" ht="13.5">
      <c r="A44" s="20"/>
      <c r="B44" s="20"/>
      <c r="C44" s="32"/>
      <c r="D44" s="32"/>
      <c r="E44" s="222"/>
      <c r="F44" s="222"/>
      <c r="G44" s="27"/>
      <c r="H44" s="20"/>
      <c r="I44" s="20"/>
      <c r="J44" s="32"/>
      <c r="K44" s="32"/>
      <c r="L44" s="222"/>
      <c r="M44" s="222"/>
      <c r="N44" s="27"/>
      <c r="O44" s="27"/>
      <c r="P44" s="27"/>
      <c r="Q44" s="27"/>
      <c r="R44" s="27"/>
      <c r="S44" s="27"/>
      <c r="T44" s="27"/>
    </row>
    <row r="45" spans="1:20" ht="9.95" customHeight="1">
      <c r="A45" s="194">
        <v>1</v>
      </c>
      <c r="B45" s="192"/>
      <c r="C45" s="84" t="s">
        <v>33</v>
      </c>
      <c r="D45" s="167">
        <v>1488640.57392</v>
      </c>
      <c r="E45" s="224">
        <v>91.98428918781002</v>
      </c>
      <c r="F45" s="225">
        <v>91.98428918781002</v>
      </c>
      <c r="G45" s="27"/>
      <c r="H45" s="194">
        <v>1</v>
      </c>
      <c r="I45" s="192"/>
      <c r="J45" s="84" t="s">
        <v>28</v>
      </c>
      <c r="K45" s="167">
        <v>2107091.14837</v>
      </c>
      <c r="L45" s="224">
        <v>44.2552136933208</v>
      </c>
      <c r="M45" s="225">
        <v>44.2552136933208</v>
      </c>
      <c r="N45" s="27"/>
      <c r="O45" s="27"/>
      <c r="P45" s="27"/>
      <c r="Q45" s="27"/>
      <c r="R45" s="27"/>
      <c r="S45" s="27"/>
      <c r="T45" s="27"/>
    </row>
    <row r="46" spans="1:16" ht="9.95" customHeight="1">
      <c r="A46" s="194">
        <v>2</v>
      </c>
      <c r="B46" s="192"/>
      <c r="C46" s="84" t="s">
        <v>28</v>
      </c>
      <c r="D46" s="167">
        <v>129718.45387</v>
      </c>
      <c r="E46" s="224">
        <v>8.015406796519914</v>
      </c>
      <c r="F46" s="225">
        <v>99.99969598432993</v>
      </c>
      <c r="G46" s="27"/>
      <c r="H46" s="194">
        <v>2</v>
      </c>
      <c r="I46" s="192"/>
      <c r="J46" s="84" t="s">
        <v>31</v>
      </c>
      <c r="K46" s="167">
        <v>746344.7302400001</v>
      </c>
      <c r="L46" s="224">
        <v>15.67547068441063</v>
      </c>
      <c r="M46" s="225">
        <v>59.930684377731424</v>
      </c>
      <c r="N46" s="27"/>
      <c r="O46" s="27"/>
      <c r="P46" s="27"/>
    </row>
    <row r="47" spans="1:20" ht="9.95" customHeight="1">
      <c r="A47" s="194">
        <v>3</v>
      </c>
      <c r="B47" s="192"/>
      <c r="C47" s="84" t="s">
        <v>31</v>
      </c>
      <c r="D47" s="167">
        <v>4.92008</v>
      </c>
      <c r="E47" s="224">
        <v>0.00030401567005218646</v>
      </c>
      <c r="F47" s="225">
        <v>99.99999999999999</v>
      </c>
      <c r="G47" s="27"/>
      <c r="H47" s="194">
        <v>3</v>
      </c>
      <c r="I47" s="192"/>
      <c r="J47" s="84" t="s">
        <v>35</v>
      </c>
      <c r="K47" s="167">
        <v>709372.04009</v>
      </c>
      <c r="L47" s="224">
        <v>14.898933653883525</v>
      </c>
      <c r="M47" s="225">
        <v>74.82961803161496</v>
      </c>
      <c r="N47" s="27"/>
      <c r="O47" s="27"/>
      <c r="P47" s="27"/>
      <c r="Q47" s="27"/>
      <c r="R47" s="27"/>
      <c r="S47" s="27"/>
      <c r="T47" s="27"/>
    </row>
    <row r="48" spans="1:20" ht="9.95" customHeight="1">
      <c r="A48" s="194">
        <v>4</v>
      </c>
      <c r="B48" s="192"/>
      <c r="C48" s="84" t="s">
        <v>34</v>
      </c>
      <c r="D48" s="167" t="s">
        <v>39</v>
      </c>
      <c r="E48" s="224" t="s">
        <v>39</v>
      </c>
      <c r="F48" s="225" t="s">
        <v>39</v>
      </c>
      <c r="G48" s="27"/>
      <c r="H48" s="194">
        <v>4</v>
      </c>
      <c r="I48" s="192"/>
      <c r="J48" s="84" t="s">
        <v>30</v>
      </c>
      <c r="K48" s="167">
        <v>482491.74317000003</v>
      </c>
      <c r="L48" s="224">
        <v>10.133769113770539</v>
      </c>
      <c r="M48" s="225">
        <v>84.9633871453855</v>
      </c>
      <c r="N48" s="27"/>
      <c r="O48" s="27"/>
      <c r="P48" s="27"/>
      <c r="Q48" s="27"/>
      <c r="R48" s="27"/>
      <c r="S48" s="27"/>
      <c r="T48" s="27"/>
    </row>
    <row r="49" spans="1:20" ht="9.95" customHeight="1">
      <c r="A49" s="194">
        <v>5</v>
      </c>
      <c r="B49" s="192"/>
      <c r="C49" s="84" t="s">
        <v>29</v>
      </c>
      <c r="D49" s="167" t="s">
        <v>39</v>
      </c>
      <c r="E49" s="224" t="s">
        <v>39</v>
      </c>
      <c r="F49" s="225" t="s">
        <v>39</v>
      </c>
      <c r="G49" s="27"/>
      <c r="H49" s="194">
        <v>5</v>
      </c>
      <c r="I49" s="192"/>
      <c r="J49" s="84" t="s">
        <v>29</v>
      </c>
      <c r="K49" s="167">
        <v>257024.64677000002</v>
      </c>
      <c r="L49" s="224">
        <v>5.398286009627942</v>
      </c>
      <c r="M49" s="225">
        <v>90.36167315501343</v>
      </c>
      <c r="N49" s="27"/>
      <c r="O49" s="27"/>
      <c r="P49" s="27"/>
      <c r="Q49" s="27"/>
      <c r="R49" s="27"/>
      <c r="S49" s="27"/>
      <c r="T49" s="27"/>
    </row>
    <row r="50" spans="1:20" ht="9.95" customHeight="1">
      <c r="A50" s="194">
        <v>6</v>
      </c>
      <c r="B50" s="192"/>
      <c r="C50" s="84" t="s">
        <v>30</v>
      </c>
      <c r="D50" s="167" t="s">
        <v>39</v>
      </c>
      <c r="E50" s="224" t="s">
        <v>39</v>
      </c>
      <c r="F50" s="225" t="s">
        <v>39</v>
      </c>
      <c r="G50" s="27"/>
      <c r="H50" s="194">
        <v>6</v>
      </c>
      <c r="I50" s="192"/>
      <c r="J50" s="84" t="s">
        <v>33</v>
      </c>
      <c r="K50" s="167">
        <v>211806.3119</v>
      </c>
      <c r="L50" s="224">
        <v>4.448565787948859</v>
      </c>
      <c r="M50" s="225">
        <v>94.8102389429623</v>
      </c>
      <c r="N50" s="27"/>
      <c r="O50" s="27"/>
      <c r="P50" s="27"/>
      <c r="Q50" s="27"/>
      <c r="R50" s="27"/>
      <c r="S50" s="27"/>
      <c r="T50" s="27"/>
    </row>
    <row r="51" spans="1:20" ht="9.95" customHeight="1">
      <c r="A51" s="194">
        <v>7</v>
      </c>
      <c r="B51" s="192"/>
      <c r="C51" s="84" t="s">
        <v>32</v>
      </c>
      <c r="D51" s="167" t="s">
        <v>39</v>
      </c>
      <c r="E51" s="224" t="s">
        <v>39</v>
      </c>
      <c r="F51" s="225" t="s">
        <v>39</v>
      </c>
      <c r="G51" s="27"/>
      <c r="H51" s="194">
        <v>7</v>
      </c>
      <c r="I51" s="192"/>
      <c r="J51" s="84" t="s">
        <v>32</v>
      </c>
      <c r="K51" s="167">
        <v>135143.01712</v>
      </c>
      <c r="L51" s="224">
        <v>2.838407397056513</v>
      </c>
      <c r="M51" s="225">
        <v>97.64864634001881</v>
      </c>
      <c r="N51" s="27"/>
      <c r="O51" s="27"/>
      <c r="P51" s="27"/>
      <c r="Q51" s="27"/>
      <c r="R51" s="27"/>
      <c r="S51" s="27"/>
      <c r="T51" s="27"/>
    </row>
    <row r="52" spans="1:20" ht="9.95" customHeight="1">
      <c r="A52" s="194">
        <v>8</v>
      </c>
      <c r="B52" s="192"/>
      <c r="C52" s="84" t="s">
        <v>35</v>
      </c>
      <c r="D52" s="167" t="s">
        <v>39</v>
      </c>
      <c r="E52" s="224" t="s">
        <v>39</v>
      </c>
      <c r="F52" s="225" t="s">
        <v>39</v>
      </c>
      <c r="G52" s="27"/>
      <c r="H52" s="194">
        <v>8</v>
      </c>
      <c r="I52" s="192"/>
      <c r="J52" s="84" t="s">
        <v>36</v>
      </c>
      <c r="K52" s="167">
        <v>64850.05734000001</v>
      </c>
      <c r="L52" s="224">
        <v>1.3620450865763165</v>
      </c>
      <c r="M52" s="225">
        <v>99.01069142659513</v>
      </c>
      <c r="N52" s="27"/>
      <c r="O52" s="27"/>
      <c r="P52" s="27"/>
      <c r="Q52" s="27"/>
      <c r="R52" s="27"/>
      <c r="S52" s="27"/>
      <c r="T52" s="27"/>
    </row>
    <row r="53" spans="1:20" ht="9.95" customHeight="1">
      <c r="A53" s="194">
        <v>9</v>
      </c>
      <c r="B53" s="192"/>
      <c r="C53" s="84" t="s">
        <v>36</v>
      </c>
      <c r="D53" s="167" t="s">
        <v>39</v>
      </c>
      <c r="E53" s="224" t="s">
        <v>39</v>
      </c>
      <c r="F53" s="225" t="s">
        <v>39</v>
      </c>
      <c r="G53" s="27"/>
      <c r="H53" s="194">
        <v>9</v>
      </c>
      <c r="I53" s="192"/>
      <c r="J53" s="84" t="s">
        <v>37</v>
      </c>
      <c r="K53" s="167">
        <v>47103.22613</v>
      </c>
      <c r="L53" s="224">
        <v>0.9893085734048738</v>
      </c>
      <c r="M53" s="225">
        <v>100</v>
      </c>
      <c r="N53" s="27"/>
      <c r="O53" s="27"/>
      <c r="P53" s="27"/>
      <c r="Q53" s="27"/>
      <c r="R53" s="27"/>
      <c r="S53" s="27"/>
      <c r="T53" s="27"/>
    </row>
    <row r="54" spans="1:20" ht="9.95" customHeight="1">
      <c r="A54" s="194">
        <v>10</v>
      </c>
      <c r="B54" s="192"/>
      <c r="C54" s="84" t="s">
        <v>37</v>
      </c>
      <c r="D54" s="167" t="s">
        <v>39</v>
      </c>
      <c r="E54" s="224" t="s">
        <v>39</v>
      </c>
      <c r="F54" s="225" t="s">
        <v>39</v>
      </c>
      <c r="G54" s="27"/>
      <c r="H54" s="194">
        <v>10</v>
      </c>
      <c r="I54" s="192"/>
      <c r="J54" s="84" t="s">
        <v>34</v>
      </c>
      <c r="K54" s="167" t="s">
        <v>39</v>
      </c>
      <c r="L54" s="224" t="s">
        <v>39</v>
      </c>
      <c r="M54" s="225" t="s">
        <v>39</v>
      </c>
      <c r="N54" s="27"/>
      <c r="O54" s="27"/>
      <c r="P54" s="27"/>
      <c r="Q54" s="27"/>
      <c r="R54" s="27"/>
      <c r="S54" s="27"/>
      <c r="T54" s="27"/>
    </row>
    <row r="55" spans="1:20" ht="6.75" customHeight="1">
      <c r="A55" s="240"/>
      <c r="B55" s="240"/>
      <c r="C55" s="241"/>
      <c r="D55" s="242"/>
      <c r="E55" s="243"/>
      <c r="F55" s="243"/>
      <c r="G55" s="27"/>
      <c r="H55" s="240"/>
      <c r="I55" s="240"/>
      <c r="J55" s="241"/>
      <c r="K55" s="242"/>
      <c r="L55" s="243"/>
      <c r="M55" s="243"/>
      <c r="N55" s="27"/>
      <c r="O55" s="27"/>
      <c r="P55" s="27"/>
      <c r="Q55" s="27"/>
      <c r="R55" s="27"/>
      <c r="S55" s="27"/>
      <c r="T55" s="27"/>
    </row>
    <row r="56" spans="1:20" ht="13.5">
      <c r="A56" s="115" t="s">
        <v>389</v>
      </c>
      <c r="B56" s="112"/>
      <c r="C56" s="115"/>
      <c r="D56" s="27"/>
      <c r="E56" s="27"/>
      <c r="F56" s="27"/>
      <c r="G56" s="27"/>
      <c r="H56" s="27"/>
      <c r="I56" s="27"/>
      <c r="J56" s="27"/>
      <c r="K56" s="27"/>
      <c r="L56" s="27"/>
      <c r="M56" s="27"/>
      <c r="N56" s="27"/>
      <c r="O56" s="27"/>
      <c r="P56" s="27"/>
      <c r="Q56" s="252"/>
      <c r="R56" s="27"/>
      <c r="S56" s="27"/>
      <c r="T56" s="27"/>
    </row>
    <row r="57" spans="1:20" ht="13.5">
      <c r="A57" s="115" t="s">
        <v>390</v>
      </c>
      <c r="B57" s="31"/>
      <c r="C57" s="27"/>
      <c r="D57" s="27"/>
      <c r="E57" s="27"/>
      <c r="F57" s="27"/>
      <c r="G57" s="27"/>
      <c r="H57" s="27"/>
      <c r="I57" s="27"/>
      <c r="J57" s="27"/>
      <c r="K57" s="27"/>
      <c r="L57" s="27"/>
      <c r="M57" s="27"/>
      <c r="N57" s="27"/>
      <c r="O57" s="27"/>
      <c r="P57" s="27"/>
      <c r="Q57" s="27"/>
      <c r="R57" s="27"/>
      <c r="S57" s="27"/>
      <c r="T57" s="27"/>
    </row>
    <row r="58" spans="1:20" ht="13.5">
      <c r="A58" s="115" t="s">
        <v>367</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9" customWidth="1"/>
    <col min="2" max="2" width="1.421875" style="299" customWidth="1"/>
    <col min="3" max="3" width="30.57421875" style="299" customWidth="1"/>
    <col min="4" max="6" width="21.57421875" style="299" customWidth="1"/>
    <col min="7" max="16384" width="11.421875" style="299" customWidth="1"/>
  </cols>
  <sheetData>
    <row r="1" spans="1:6" s="254" customFormat="1" ht="17.1" customHeight="1">
      <c r="A1" s="1188" t="s">
        <v>1054</v>
      </c>
      <c r="B1" s="253"/>
      <c r="C1" s="253"/>
      <c r="D1" s="253"/>
      <c r="E1" s="253"/>
      <c r="F1" s="253"/>
    </row>
    <row r="2" spans="1:6" s="256" customFormat="1" ht="24" customHeight="1">
      <c r="A2" s="255" t="s">
        <v>391</v>
      </c>
      <c r="B2" s="255"/>
      <c r="C2" s="255"/>
      <c r="D2" s="255"/>
      <c r="E2" s="255"/>
      <c r="F2" s="255"/>
    </row>
    <row r="3" spans="1:6" s="258" customFormat="1" ht="18.95" customHeight="1">
      <c r="A3" s="257">
        <v>44681</v>
      </c>
      <c r="B3" s="257"/>
      <c r="C3" s="257"/>
      <c r="D3" s="257"/>
      <c r="E3" s="257"/>
      <c r="F3" s="257"/>
    </row>
    <row r="4" spans="1:6" s="254" customFormat="1" ht="17.1" customHeight="1">
      <c r="A4" s="259" t="s">
        <v>70</v>
      </c>
      <c r="B4" s="259"/>
      <c r="C4" s="259"/>
      <c r="D4" s="259"/>
      <c r="E4" s="259"/>
      <c r="F4" s="259"/>
    </row>
    <row r="5" spans="1:6" s="261" customFormat="1" ht="15" customHeight="1">
      <c r="A5" s="260" t="s">
        <v>392</v>
      </c>
      <c r="B5" s="260"/>
      <c r="C5" s="260"/>
      <c r="D5" s="260"/>
      <c r="E5" s="260"/>
      <c r="F5" s="260"/>
    </row>
    <row r="6" s="262" customFormat="1" ht="6.95" customHeight="1" thickBot="1"/>
    <row r="7" spans="1:6" s="263" customFormat="1" ht="9.95" customHeight="1">
      <c r="A7" s="1439" t="s">
        <v>1</v>
      </c>
      <c r="B7" s="1439"/>
      <c r="C7" s="1440"/>
      <c r="D7" s="1442" t="s">
        <v>369</v>
      </c>
      <c r="E7" s="1444" t="s">
        <v>393</v>
      </c>
      <c r="F7" s="1444" t="s">
        <v>394</v>
      </c>
    </row>
    <row r="8" spans="1:6" s="263" customFormat="1" ht="16.5" customHeight="1">
      <c r="A8" s="1441"/>
      <c r="B8" s="1441"/>
      <c r="C8" s="1441"/>
      <c r="D8" s="1443"/>
      <c r="E8" s="1445" t="s">
        <v>381</v>
      </c>
      <c r="F8" s="1445" t="s">
        <v>382</v>
      </c>
    </row>
    <row r="9" spans="1:6" s="263" customFormat="1" ht="8.25" customHeight="1">
      <c r="A9" s="264"/>
      <c r="B9" s="264"/>
      <c r="C9" s="265"/>
      <c r="D9" s="264"/>
      <c r="E9" s="266"/>
      <c r="F9" s="266"/>
    </row>
    <row r="10" spans="1:6" s="272" customFormat="1" ht="12" customHeight="1">
      <c r="A10" s="264">
        <v>1</v>
      </c>
      <c r="B10" s="267"/>
      <c r="C10" s="268" t="s">
        <v>28</v>
      </c>
      <c r="D10" s="269">
        <v>0</v>
      </c>
      <c r="E10" s="270" t="s">
        <v>39</v>
      </c>
      <c r="F10" s="271" t="s">
        <v>39</v>
      </c>
    </row>
    <row r="11" spans="1:6" s="272" customFormat="1" ht="12" customHeight="1">
      <c r="A11" s="264">
        <v>2</v>
      </c>
      <c r="B11" s="267"/>
      <c r="C11" s="268" t="s">
        <v>30</v>
      </c>
      <c r="D11" s="269">
        <v>0</v>
      </c>
      <c r="E11" s="270" t="s">
        <v>39</v>
      </c>
      <c r="F11" s="271" t="s">
        <v>39</v>
      </c>
    </row>
    <row r="12" spans="1:6" s="272" customFormat="1" ht="12" customHeight="1">
      <c r="A12" s="264">
        <v>3</v>
      </c>
      <c r="B12" s="267"/>
      <c r="C12" s="268" t="s">
        <v>29</v>
      </c>
      <c r="D12" s="269">
        <v>0</v>
      </c>
      <c r="E12" s="270" t="s">
        <v>39</v>
      </c>
      <c r="F12" s="271" t="s">
        <v>39</v>
      </c>
    </row>
    <row r="13" spans="1:6" s="272" customFormat="1" ht="12" customHeight="1">
      <c r="A13" s="264">
        <v>4</v>
      </c>
      <c r="B13" s="267"/>
      <c r="C13" s="268" t="s">
        <v>37</v>
      </c>
      <c r="D13" s="269">
        <v>0</v>
      </c>
      <c r="E13" s="270" t="s">
        <v>39</v>
      </c>
      <c r="F13" s="271" t="s">
        <v>39</v>
      </c>
    </row>
    <row r="14" spans="1:6" s="272" customFormat="1" ht="12" customHeight="1">
      <c r="A14" s="264">
        <v>5</v>
      </c>
      <c r="B14" s="267"/>
      <c r="C14" s="268" t="s">
        <v>35</v>
      </c>
      <c r="D14" s="269">
        <v>0</v>
      </c>
      <c r="E14" s="270" t="s">
        <v>39</v>
      </c>
      <c r="F14" s="271" t="s">
        <v>39</v>
      </c>
    </row>
    <row r="15" spans="1:6" s="272" customFormat="1" ht="12" customHeight="1">
      <c r="A15" s="264">
        <v>6</v>
      </c>
      <c r="B15" s="267"/>
      <c r="C15" s="268" t="s">
        <v>33</v>
      </c>
      <c r="D15" s="269">
        <v>0</v>
      </c>
      <c r="E15" s="270" t="s">
        <v>39</v>
      </c>
      <c r="F15" s="271" t="s">
        <v>39</v>
      </c>
    </row>
    <row r="16" spans="1:6" s="272" customFormat="1" ht="12" customHeight="1">
      <c r="A16" s="264">
        <v>7</v>
      </c>
      <c r="B16" s="267"/>
      <c r="C16" s="268" t="s">
        <v>31</v>
      </c>
      <c r="D16" s="269">
        <v>0</v>
      </c>
      <c r="E16" s="270" t="s">
        <v>39</v>
      </c>
      <c r="F16" s="271" t="s">
        <v>39</v>
      </c>
    </row>
    <row r="17" spans="1:6" s="272" customFormat="1" ht="12" customHeight="1">
      <c r="A17" s="264">
        <v>8</v>
      </c>
      <c r="B17" s="267"/>
      <c r="C17" s="268" t="s">
        <v>36</v>
      </c>
      <c r="D17" s="269">
        <v>0</v>
      </c>
      <c r="E17" s="270" t="s">
        <v>39</v>
      </c>
      <c r="F17" s="271" t="s">
        <v>39</v>
      </c>
    </row>
    <row r="18" spans="1:6" s="272" customFormat="1" ht="12" customHeight="1">
      <c r="A18" s="264">
        <v>9</v>
      </c>
      <c r="B18" s="267"/>
      <c r="C18" s="268" t="s">
        <v>32</v>
      </c>
      <c r="D18" s="269">
        <v>0</v>
      </c>
      <c r="E18" s="270" t="s">
        <v>39</v>
      </c>
      <c r="F18" s="271" t="s">
        <v>39</v>
      </c>
    </row>
    <row r="19" spans="1:6" s="272" customFormat="1" ht="12" customHeight="1">
      <c r="A19" s="264">
        <v>10</v>
      </c>
      <c r="B19" s="267"/>
      <c r="C19" s="268" t="s">
        <v>34</v>
      </c>
      <c r="D19" s="269">
        <v>0</v>
      </c>
      <c r="E19" s="270" t="s">
        <v>39</v>
      </c>
      <c r="F19" s="271" t="s">
        <v>39</v>
      </c>
    </row>
    <row r="20" spans="1:6" s="277" customFormat="1" ht="6.75" customHeight="1">
      <c r="A20" s="273"/>
      <c r="B20" s="273"/>
      <c r="C20" s="274"/>
      <c r="D20" s="275"/>
      <c r="E20" s="276"/>
      <c r="F20" s="276"/>
    </row>
    <row r="21" spans="3:6" s="277" customFormat="1" ht="11.85" customHeight="1">
      <c r="C21" s="278"/>
      <c r="D21" s="279"/>
      <c r="E21" s="280"/>
      <c r="F21" s="280"/>
    </row>
    <row r="22" spans="1:6" s="261" customFormat="1" ht="15" customHeight="1">
      <c r="A22" s="260" t="s">
        <v>395</v>
      </c>
      <c r="B22" s="260"/>
      <c r="C22" s="260"/>
      <c r="D22" s="260"/>
      <c r="E22" s="260"/>
      <c r="F22" s="281"/>
    </row>
    <row r="23" s="262" customFormat="1" ht="6.95" customHeight="1" thickBot="1"/>
    <row r="24" spans="1:6" s="263" customFormat="1" ht="9.95" customHeight="1">
      <c r="A24" s="1439" t="s">
        <v>1</v>
      </c>
      <c r="B24" s="1439"/>
      <c r="C24" s="1440"/>
      <c r="D24" s="1442" t="s">
        <v>369</v>
      </c>
      <c r="E24" s="1444" t="s">
        <v>393</v>
      </c>
      <c r="F24" s="1444" t="s">
        <v>394</v>
      </c>
    </row>
    <row r="25" spans="1:6" s="263" customFormat="1" ht="16.5" customHeight="1">
      <c r="A25" s="1441"/>
      <c r="B25" s="1441"/>
      <c r="C25" s="1441"/>
      <c r="D25" s="1443"/>
      <c r="E25" s="1445" t="s">
        <v>381</v>
      </c>
      <c r="F25" s="1445" t="s">
        <v>382</v>
      </c>
    </row>
    <row r="26" spans="1:6" s="263" customFormat="1" ht="8.25" customHeight="1">
      <c r="A26" s="264"/>
      <c r="B26" s="264"/>
      <c r="C26" s="265"/>
      <c r="D26" s="264"/>
      <c r="E26" s="266"/>
      <c r="F26" s="266"/>
    </row>
    <row r="27" spans="1:6" s="272" customFormat="1" ht="12" customHeight="1">
      <c r="A27" s="264">
        <v>1</v>
      </c>
      <c r="B27" s="267"/>
      <c r="C27" s="268" t="s">
        <v>33</v>
      </c>
      <c r="D27" s="269">
        <v>1491059.765</v>
      </c>
      <c r="E27" s="270">
        <v>84.01280733659092</v>
      </c>
      <c r="F27" s="271">
        <v>84.01280733659092</v>
      </c>
    </row>
    <row r="28" spans="1:6" s="272" customFormat="1" ht="12" customHeight="1">
      <c r="A28" s="264">
        <v>2</v>
      </c>
      <c r="B28" s="267"/>
      <c r="C28" s="268" t="s">
        <v>28</v>
      </c>
      <c r="D28" s="269">
        <v>283735.863</v>
      </c>
      <c r="E28" s="270">
        <v>15.986915449160657</v>
      </c>
      <c r="F28" s="271">
        <v>99.99972278575159</v>
      </c>
    </row>
    <row r="29" spans="1:6" s="272" customFormat="1" ht="12" customHeight="1">
      <c r="A29" s="264">
        <v>3</v>
      </c>
      <c r="B29" s="267"/>
      <c r="C29" s="268" t="s">
        <v>31</v>
      </c>
      <c r="D29" s="269">
        <v>4.92</v>
      </c>
      <c r="E29" s="270">
        <v>0.0002772142484148027</v>
      </c>
      <c r="F29" s="271">
        <v>100</v>
      </c>
    </row>
    <row r="30" spans="1:6" s="272" customFormat="1" ht="12" customHeight="1">
      <c r="A30" s="264">
        <v>4</v>
      </c>
      <c r="B30" s="267"/>
      <c r="C30" s="268" t="s">
        <v>30</v>
      </c>
      <c r="D30" s="269">
        <v>0</v>
      </c>
      <c r="E30" s="270" t="s">
        <v>39</v>
      </c>
      <c r="F30" s="271" t="s">
        <v>39</v>
      </c>
    </row>
    <row r="31" spans="1:6" s="272" customFormat="1" ht="12" customHeight="1">
      <c r="A31" s="264">
        <v>5</v>
      </c>
      <c r="B31" s="267"/>
      <c r="C31" s="268" t="s">
        <v>29</v>
      </c>
      <c r="D31" s="269">
        <v>0</v>
      </c>
      <c r="E31" s="270" t="s">
        <v>39</v>
      </c>
      <c r="F31" s="271" t="s">
        <v>39</v>
      </c>
    </row>
    <row r="32" spans="1:6" s="272" customFormat="1" ht="12" customHeight="1">
      <c r="A32" s="264">
        <v>6</v>
      </c>
      <c r="B32" s="267"/>
      <c r="C32" s="268" t="s">
        <v>37</v>
      </c>
      <c r="D32" s="269">
        <v>0</v>
      </c>
      <c r="E32" s="270" t="s">
        <v>39</v>
      </c>
      <c r="F32" s="271" t="s">
        <v>39</v>
      </c>
    </row>
    <row r="33" spans="1:6" s="272" customFormat="1" ht="12" customHeight="1">
      <c r="A33" s="264">
        <v>7</v>
      </c>
      <c r="B33" s="267"/>
      <c r="C33" s="268" t="s">
        <v>35</v>
      </c>
      <c r="D33" s="269">
        <v>0</v>
      </c>
      <c r="E33" s="270" t="s">
        <v>39</v>
      </c>
      <c r="F33" s="271" t="s">
        <v>39</v>
      </c>
    </row>
    <row r="34" spans="1:6" s="272" customFormat="1" ht="12" customHeight="1">
      <c r="A34" s="264">
        <v>8</v>
      </c>
      <c r="B34" s="267"/>
      <c r="C34" s="268" t="s">
        <v>36</v>
      </c>
      <c r="D34" s="269">
        <v>0</v>
      </c>
      <c r="E34" s="270" t="s">
        <v>39</v>
      </c>
      <c r="F34" s="271" t="s">
        <v>39</v>
      </c>
    </row>
    <row r="35" spans="1:6" s="272" customFormat="1" ht="12" customHeight="1">
      <c r="A35" s="264">
        <v>9</v>
      </c>
      <c r="B35" s="267"/>
      <c r="C35" s="268" t="s">
        <v>32</v>
      </c>
      <c r="D35" s="269">
        <v>0</v>
      </c>
      <c r="E35" s="270" t="s">
        <v>39</v>
      </c>
      <c r="F35" s="271" t="s">
        <v>39</v>
      </c>
    </row>
    <row r="36" spans="1:6" s="272" customFormat="1" ht="12" customHeight="1">
      <c r="A36" s="264">
        <v>10</v>
      </c>
      <c r="B36" s="267"/>
      <c r="C36" s="268" t="s">
        <v>34</v>
      </c>
      <c r="D36" s="269">
        <v>0</v>
      </c>
      <c r="E36" s="270" t="s">
        <v>39</v>
      </c>
      <c r="F36" s="271" t="s">
        <v>39</v>
      </c>
    </row>
    <row r="37" spans="1:6" s="277" customFormat="1" ht="9" customHeight="1">
      <c r="A37" s="273"/>
      <c r="B37" s="273"/>
      <c r="C37" s="274"/>
      <c r="D37" s="275"/>
      <c r="E37" s="276"/>
      <c r="F37" s="276"/>
    </row>
    <row r="38" spans="3:6" s="277" customFormat="1" ht="7.5" customHeight="1">
      <c r="C38" s="278"/>
      <c r="D38" s="279"/>
      <c r="E38" s="280"/>
      <c r="F38" s="280"/>
    </row>
    <row r="39" spans="1:6" s="261" customFormat="1" ht="15" customHeight="1">
      <c r="A39" s="260" t="s">
        <v>396</v>
      </c>
      <c r="B39" s="260"/>
      <c r="C39" s="260"/>
      <c r="D39" s="260"/>
      <c r="E39" s="260"/>
      <c r="F39" s="260"/>
    </row>
    <row r="40" s="262" customFormat="1" ht="6.95" customHeight="1" thickBot="1"/>
    <row r="41" spans="1:6" s="282" customFormat="1" ht="9.95" customHeight="1">
      <c r="A41" s="1439" t="s">
        <v>1</v>
      </c>
      <c r="B41" s="1439"/>
      <c r="C41" s="1440"/>
      <c r="D41" s="1442" t="s">
        <v>369</v>
      </c>
      <c r="E41" s="1444" t="s">
        <v>393</v>
      </c>
      <c r="F41" s="1444" t="s">
        <v>394</v>
      </c>
    </row>
    <row r="42" spans="1:6" s="282" customFormat="1" ht="15.75" customHeight="1">
      <c r="A42" s="1441"/>
      <c r="B42" s="1441"/>
      <c r="C42" s="1441"/>
      <c r="D42" s="1443"/>
      <c r="E42" s="1445" t="s">
        <v>381</v>
      </c>
      <c r="F42" s="1445" t="s">
        <v>382</v>
      </c>
    </row>
    <row r="43" spans="1:6" s="282" customFormat="1" ht="8.25" customHeight="1">
      <c r="A43" s="272"/>
      <c r="B43" s="272"/>
      <c r="C43" s="265"/>
      <c r="D43" s="264"/>
      <c r="E43" s="266"/>
      <c r="F43" s="266"/>
    </row>
    <row r="44" spans="1:6" s="272" customFormat="1" ht="12" customHeight="1">
      <c r="A44" s="264">
        <v>1</v>
      </c>
      <c r="B44" s="267"/>
      <c r="C44" s="268" t="s">
        <v>29</v>
      </c>
      <c r="D44" s="269">
        <v>3170456.798</v>
      </c>
      <c r="E44" s="270">
        <v>30.31394016543493</v>
      </c>
      <c r="F44" s="271">
        <v>30.31394016543493</v>
      </c>
    </row>
    <row r="45" spans="1:6" s="272" customFormat="1" ht="12" customHeight="1">
      <c r="A45" s="264">
        <v>2</v>
      </c>
      <c r="B45" s="267"/>
      <c r="C45" s="268" t="s">
        <v>30</v>
      </c>
      <c r="D45" s="269">
        <v>2142859.923</v>
      </c>
      <c r="E45" s="270">
        <v>20.488696622426108</v>
      </c>
      <c r="F45" s="271">
        <v>50.80263678786103</v>
      </c>
    </row>
    <row r="46" spans="1:6" s="272" customFormat="1" ht="12" customHeight="1">
      <c r="A46" s="264">
        <v>3</v>
      </c>
      <c r="B46" s="267"/>
      <c r="C46" s="268" t="s">
        <v>28</v>
      </c>
      <c r="D46" s="269">
        <v>1466230.792</v>
      </c>
      <c r="E46" s="270">
        <v>14.019188820186617</v>
      </c>
      <c r="F46" s="271">
        <v>64.82182560804765</v>
      </c>
    </row>
    <row r="47" spans="1:6" s="272" customFormat="1" ht="12" customHeight="1">
      <c r="A47" s="264">
        <v>4</v>
      </c>
      <c r="B47" s="267"/>
      <c r="C47" s="268" t="s">
        <v>35</v>
      </c>
      <c r="D47" s="269">
        <v>1043747.407</v>
      </c>
      <c r="E47" s="270">
        <v>9.979664906200641</v>
      </c>
      <c r="F47" s="271">
        <v>74.80149051424829</v>
      </c>
    </row>
    <row r="48" spans="1:6" s="272" customFormat="1" ht="12" customHeight="1">
      <c r="A48" s="264">
        <v>5</v>
      </c>
      <c r="B48" s="267"/>
      <c r="C48" s="268" t="s">
        <v>31</v>
      </c>
      <c r="D48" s="269">
        <v>805366.399</v>
      </c>
      <c r="E48" s="270">
        <v>7.700413658353149</v>
      </c>
      <c r="F48" s="271">
        <v>82.50190417260143</v>
      </c>
    </row>
    <row r="49" spans="1:6" s="272" customFormat="1" ht="12" customHeight="1">
      <c r="A49" s="264">
        <v>6</v>
      </c>
      <c r="B49" s="267"/>
      <c r="C49" s="268" t="s">
        <v>37</v>
      </c>
      <c r="D49" s="269">
        <v>705145.707</v>
      </c>
      <c r="E49" s="270">
        <v>6.742165603201293</v>
      </c>
      <c r="F49" s="271">
        <v>89.24406977580273</v>
      </c>
    </row>
    <row r="50" spans="1:6" s="272" customFormat="1" ht="12" customHeight="1">
      <c r="A50" s="264">
        <v>7</v>
      </c>
      <c r="B50" s="267"/>
      <c r="C50" s="268" t="s">
        <v>36</v>
      </c>
      <c r="D50" s="269">
        <v>618913.251</v>
      </c>
      <c r="E50" s="270">
        <v>5.917664378913518</v>
      </c>
      <c r="F50" s="271">
        <v>95.16173415471624</v>
      </c>
    </row>
    <row r="51" spans="1:6" s="272" customFormat="1" ht="12" customHeight="1">
      <c r="A51" s="264">
        <v>8</v>
      </c>
      <c r="B51" s="267"/>
      <c r="C51" s="268" t="s">
        <v>32</v>
      </c>
      <c r="D51" s="269">
        <v>293495.654</v>
      </c>
      <c r="E51" s="270">
        <v>2.8062232861156278</v>
      </c>
      <c r="F51" s="271">
        <v>97.96795744083187</v>
      </c>
    </row>
    <row r="52" spans="1:6" s="272" customFormat="1" ht="12" customHeight="1">
      <c r="A52" s="264">
        <v>9</v>
      </c>
      <c r="B52" s="267"/>
      <c r="C52" s="268" t="s">
        <v>33</v>
      </c>
      <c r="D52" s="269">
        <v>212526.089</v>
      </c>
      <c r="E52" s="270">
        <v>2.0320425591681244</v>
      </c>
      <c r="F52" s="271">
        <v>99.99999999999999</v>
      </c>
    </row>
    <row r="53" spans="1:6" s="272" customFormat="1" ht="12" customHeight="1">
      <c r="A53" s="264">
        <v>10</v>
      </c>
      <c r="B53" s="267"/>
      <c r="C53" s="268" t="s">
        <v>34</v>
      </c>
      <c r="D53" s="269">
        <v>0</v>
      </c>
      <c r="E53" s="270" t="s">
        <v>39</v>
      </c>
      <c r="F53" s="271" t="s">
        <v>39</v>
      </c>
    </row>
    <row r="54" spans="1:6" s="277" customFormat="1" ht="6" customHeight="1">
      <c r="A54" s="273"/>
      <c r="B54" s="273"/>
      <c r="C54" s="283"/>
      <c r="D54" s="283"/>
      <c r="E54" s="283"/>
      <c r="F54" s="283"/>
    </row>
    <row r="55" spans="3:6" s="262" customFormat="1" ht="9.75" customHeight="1">
      <c r="C55" s="284"/>
      <c r="D55" s="285"/>
      <c r="E55" s="286"/>
      <c r="F55" s="286"/>
    </row>
    <row r="56" spans="1:6" s="261" customFormat="1" ht="15" customHeight="1">
      <c r="A56" s="260" t="s">
        <v>397</v>
      </c>
      <c r="B56" s="260"/>
      <c r="C56" s="260"/>
      <c r="D56" s="260"/>
      <c r="E56" s="260"/>
      <c r="F56" s="260"/>
    </row>
    <row r="57" s="262" customFormat="1" ht="6.95" customHeight="1" thickBot="1"/>
    <row r="58" spans="1:6" s="282" customFormat="1" ht="12.75" customHeight="1">
      <c r="A58" s="1439" t="s">
        <v>1</v>
      </c>
      <c r="B58" s="1439"/>
      <c r="C58" s="1440"/>
      <c r="D58" s="1442" t="s">
        <v>369</v>
      </c>
      <c r="E58" s="1444" t="s">
        <v>393</v>
      </c>
      <c r="F58" s="1444" t="s">
        <v>394</v>
      </c>
    </row>
    <row r="59" spans="1:6" s="287" customFormat="1" ht="12.75" customHeight="1">
      <c r="A59" s="1441"/>
      <c r="B59" s="1441"/>
      <c r="C59" s="1441"/>
      <c r="D59" s="1443"/>
      <c r="E59" s="1445" t="s">
        <v>381</v>
      </c>
      <c r="F59" s="1445" t="s">
        <v>382</v>
      </c>
    </row>
    <row r="60" spans="1:6" s="287" customFormat="1" ht="7.5" customHeight="1">
      <c r="A60" s="272"/>
      <c r="B60" s="272"/>
      <c r="C60" s="265"/>
      <c r="D60" s="264"/>
      <c r="E60" s="266"/>
      <c r="F60" s="266"/>
    </row>
    <row r="61" spans="1:6" s="272" customFormat="1" ht="12" customHeight="1">
      <c r="A61" s="264">
        <v>1</v>
      </c>
      <c r="B61" s="267"/>
      <c r="C61" s="268" t="s">
        <v>35</v>
      </c>
      <c r="D61" s="269">
        <v>22565.098</v>
      </c>
      <c r="E61" s="270">
        <v>100</v>
      </c>
      <c r="F61" s="271">
        <v>100</v>
      </c>
    </row>
    <row r="62" spans="1:6" s="272" customFormat="1" ht="12" customHeight="1">
      <c r="A62" s="264">
        <v>2</v>
      </c>
      <c r="B62" s="267"/>
      <c r="C62" s="268" t="s">
        <v>28</v>
      </c>
      <c r="D62" s="269">
        <v>0</v>
      </c>
      <c r="E62" s="270" t="s">
        <v>39</v>
      </c>
      <c r="F62" s="271" t="s">
        <v>39</v>
      </c>
    </row>
    <row r="63" spans="1:6" s="272" customFormat="1" ht="12" customHeight="1">
      <c r="A63" s="264">
        <v>3</v>
      </c>
      <c r="B63" s="267"/>
      <c r="C63" s="268" t="s">
        <v>30</v>
      </c>
      <c r="D63" s="269">
        <v>0</v>
      </c>
      <c r="E63" s="270" t="s">
        <v>39</v>
      </c>
      <c r="F63" s="271" t="s">
        <v>39</v>
      </c>
    </row>
    <row r="64" spans="1:6" s="272" customFormat="1" ht="12" customHeight="1">
      <c r="A64" s="264">
        <v>4</v>
      </c>
      <c r="B64" s="267"/>
      <c r="C64" s="268" t="s">
        <v>29</v>
      </c>
      <c r="D64" s="269">
        <v>0</v>
      </c>
      <c r="E64" s="270" t="s">
        <v>39</v>
      </c>
      <c r="F64" s="271" t="s">
        <v>39</v>
      </c>
    </row>
    <row r="65" spans="1:6" s="272" customFormat="1" ht="12" customHeight="1">
      <c r="A65" s="264">
        <v>5</v>
      </c>
      <c r="B65" s="267"/>
      <c r="C65" s="268" t="s">
        <v>37</v>
      </c>
      <c r="D65" s="269">
        <v>0</v>
      </c>
      <c r="E65" s="270" t="s">
        <v>39</v>
      </c>
      <c r="F65" s="271" t="s">
        <v>39</v>
      </c>
    </row>
    <row r="66" spans="1:6" s="272" customFormat="1" ht="12" customHeight="1">
      <c r="A66" s="264">
        <v>6</v>
      </c>
      <c r="B66" s="267"/>
      <c r="C66" s="268" t="s">
        <v>33</v>
      </c>
      <c r="D66" s="269">
        <v>0</v>
      </c>
      <c r="E66" s="270" t="s">
        <v>39</v>
      </c>
      <c r="F66" s="271" t="s">
        <v>39</v>
      </c>
    </row>
    <row r="67" spans="1:6" s="272" customFormat="1" ht="12" customHeight="1">
      <c r="A67" s="264">
        <v>7</v>
      </c>
      <c r="B67" s="267"/>
      <c r="C67" s="268" t="s">
        <v>31</v>
      </c>
      <c r="D67" s="269">
        <v>0</v>
      </c>
      <c r="E67" s="270" t="s">
        <v>39</v>
      </c>
      <c r="F67" s="271" t="s">
        <v>39</v>
      </c>
    </row>
    <row r="68" spans="1:6" s="272" customFormat="1" ht="12" customHeight="1">
      <c r="A68" s="264">
        <v>8</v>
      </c>
      <c r="B68" s="267"/>
      <c r="C68" s="268" t="s">
        <v>36</v>
      </c>
      <c r="D68" s="269">
        <v>0</v>
      </c>
      <c r="E68" s="270" t="s">
        <v>39</v>
      </c>
      <c r="F68" s="271" t="s">
        <v>39</v>
      </c>
    </row>
    <row r="69" spans="1:6" s="272" customFormat="1" ht="12" customHeight="1">
      <c r="A69" s="264">
        <v>9</v>
      </c>
      <c r="B69" s="267"/>
      <c r="C69" s="268" t="s">
        <v>32</v>
      </c>
      <c r="D69" s="269">
        <v>0</v>
      </c>
      <c r="E69" s="270" t="s">
        <v>39</v>
      </c>
      <c r="F69" s="271" t="s">
        <v>39</v>
      </c>
    </row>
    <row r="70" spans="1:6" s="272" customFormat="1" ht="12" customHeight="1">
      <c r="A70" s="264">
        <v>10</v>
      </c>
      <c r="B70" s="267"/>
      <c r="C70" s="268" t="s">
        <v>34</v>
      </c>
      <c r="D70" s="269">
        <v>0</v>
      </c>
      <c r="E70" s="270" t="s">
        <v>39</v>
      </c>
      <c r="F70" s="271" t="s">
        <v>39</v>
      </c>
    </row>
    <row r="71" spans="1:6" s="292" customFormat="1" ht="6" customHeight="1">
      <c r="A71" s="288"/>
      <c r="B71" s="288"/>
      <c r="C71" s="289"/>
      <c r="D71" s="290"/>
      <c r="E71" s="291"/>
      <c r="F71" s="291"/>
    </row>
    <row r="72" spans="1:6" s="294" customFormat="1" ht="6" customHeight="1">
      <c r="A72" s="293"/>
      <c r="B72" s="293"/>
      <c r="C72" s="293"/>
      <c r="D72" s="293"/>
      <c r="E72" s="293"/>
      <c r="F72" s="293"/>
    </row>
    <row r="73" spans="1:6" s="296" customFormat="1" ht="11.1" customHeight="1">
      <c r="A73" s="293" t="s">
        <v>398</v>
      </c>
      <c r="B73" s="295"/>
      <c r="C73" s="293"/>
      <c r="D73" s="293"/>
      <c r="E73" s="293"/>
      <c r="F73" s="293"/>
    </row>
    <row r="74" spans="1:6" s="296" customFormat="1" ht="11.1" customHeight="1">
      <c r="A74" s="297" t="s">
        <v>399</v>
      </c>
      <c r="B74" s="295"/>
      <c r="C74" s="293"/>
      <c r="D74" s="293"/>
      <c r="E74" s="293"/>
      <c r="F74" s="293"/>
    </row>
    <row r="75" spans="2:6" s="294" customFormat="1" ht="15">
      <c r="B75" s="293"/>
      <c r="C75" s="293"/>
      <c r="D75" s="293"/>
      <c r="E75" s="293"/>
      <c r="F75" s="293"/>
    </row>
    <row r="76" spans="1:6" s="294" customFormat="1" ht="15">
      <c r="A76" s="298"/>
      <c r="B76" s="293"/>
      <c r="C76" s="293"/>
      <c r="D76" s="293"/>
      <c r="E76" s="293"/>
      <c r="F76" s="293"/>
    </row>
    <row r="77" s="294" customFormat="1" ht="15"/>
    <row r="78" s="294" customFormat="1" ht="15"/>
    <row r="79" s="294" customFormat="1" ht="15"/>
    <row r="80" s="294" customFormat="1" ht="15"/>
    <row r="81" s="294" customFormat="1" ht="15"/>
    <row r="82" s="294" customFormat="1" ht="15"/>
    <row r="83" s="294" customFormat="1" ht="15"/>
    <row r="84" s="294" customFormat="1" ht="15"/>
    <row r="85" s="294" customFormat="1" ht="15"/>
    <row r="86" s="294" customFormat="1" ht="15"/>
    <row r="87" s="294" customFormat="1" ht="15"/>
    <row r="88" s="294" customFormat="1" ht="15"/>
    <row r="89" s="294" customFormat="1" ht="15"/>
    <row r="90" s="294" customFormat="1" ht="15"/>
    <row r="91" s="294" customFormat="1" ht="15"/>
    <row r="92" s="294" customFormat="1" ht="15"/>
    <row r="93" s="294" customFormat="1" ht="15"/>
    <row r="94" s="294" customFormat="1" ht="15"/>
    <row r="95" s="294" customFormat="1" ht="15"/>
    <row r="96" s="294" customFormat="1" ht="15"/>
    <row r="97" s="294" customFormat="1" ht="15"/>
    <row r="98" s="294" customFormat="1" ht="15"/>
    <row r="99" s="294" customFormat="1" ht="15"/>
    <row r="100" s="294" customFormat="1" ht="15"/>
    <row r="101" s="294" customFormat="1" ht="15"/>
    <row r="102" s="294" customFormat="1" ht="15"/>
    <row r="103" s="294" customFormat="1" ht="15"/>
    <row r="104" s="294" customFormat="1" ht="15"/>
    <row r="105" s="294" customFormat="1" ht="15"/>
    <row r="106" s="294" customFormat="1" ht="15"/>
    <row r="107" s="294" customFormat="1" ht="15"/>
    <row r="108" s="294" customFormat="1" ht="15"/>
    <row r="109" s="294" customFormat="1" ht="15"/>
    <row r="110" s="294" customFormat="1" ht="15"/>
    <row r="111" s="294" customFormat="1" ht="15"/>
    <row r="112" s="294" customFormat="1" ht="15"/>
    <row r="113" s="294" customFormat="1" ht="15"/>
    <row r="114" s="294" customFormat="1" ht="15"/>
    <row r="115" s="294" customFormat="1" ht="15"/>
    <row r="116" s="294" customFormat="1" ht="15"/>
    <row r="117" s="294" customFormat="1" ht="15"/>
    <row r="118" s="294" customFormat="1" ht="15"/>
    <row r="119" s="294" customFormat="1" ht="15"/>
    <row r="120" s="294" customFormat="1" ht="15"/>
    <row r="121" s="294" customFormat="1" ht="15"/>
    <row r="122" s="294" customFormat="1" ht="15"/>
    <row r="123" s="294" customFormat="1" ht="15"/>
    <row r="124" s="294" customFormat="1" ht="15"/>
    <row r="125" s="294" customFormat="1" ht="15"/>
    <row r="126" s="294" customFormat="1" ht="15"/>
    <row r="127" s="294" customFormat="1" ht="15"/>
    <row r="128" s="294" customFormat="1" ht="15"/>
    <row r="129" s="294" customFormat="1" ht="15"/>
    <row r="130" s="294" customFormat="1" ht="15"/>
    <row r="131" s="294" customFormat="1" ht="15"/>
    <row r="132" s="294" customFormat="1" ht="15"/>
    <row r="133" s="294" customFormat="1" ht="15"/>
    <row r="134" s="294" customFormat="1" ht="15"/>
    <row r="135" s="294" customFormat="1" ht="15"/>
    <row r="136" s="294" customFormat="1" ht="15"/>
    <row r="137" s="294" customFormat="1" ht="15"/>
    <row r="138" s="294" customFormat="1" ht="15"/>
    <row r="139" s="294" customFormat="1" ht="15"/>
    <row r="140" s="294" customFormat="1" ht="15"/>
    <row r="141" s="294" customFormat="1" ht="15"/>
    <row r="142" s="294" customFormat="1" ht="15"/>
    <row r="143" s="294" customFormat="1" ht="15"/>
    <row r="144" s="294" customFormat="1" ht="15"/>
    <row r="145" s="294" customFormat="1" ht="15"/>
    <row r="146" s="294" customFormat="1" ht="15"/>
    <row r="147" s="294" customFormat="1" ht="15"/>
    <row r="148" s="294" customFormat="1" ht="15"/>
    <row r="149" s="294" customFormat="1" ht="15"/>
    <row r="150" s="294" customFormat="1" ht="15"/>
    <row r="151" s="294" customFormat="1" ht="15"/>
    <row r="152" s="294" customFormat="1" ht="15"/>
    <row r="153" s="294" customFormat="1" ht="15"/>
    <row r="154" s="294" customFormat="1" ht="15"/>
    <row r="155" s="294" customFormat="1" ht="15"/>
    <row r="156" s="294" customFormat="1" ht="15"/>
    <row r="157" s="294" customFormat="1" ht="15"/>
    <row r="158" s="294" customFormat="1" ht="15"/>
    <row r="159" s="294" customFormat="1" ht="15"/>
    <row r="160" s="294" customFormat="1" ht="15"/>
    <row r="161" s="294" customFormat="1" ht="15"/>
    <row r="162" s="294" customFormat="1" ht="15"/>
    <row r="163" s="294" customFormat="1" ht="15"/>
    <row r="164" s="294" customFormat="1" ht="15"/>
    <row r="165" s="294" customFormat="1" ht="15"/>
    <row r="166" s="294" customFormat="1" ht="15"/>
    <row r="167" s="294" customFormat="1" ht="15"/>
    <row r="168" s="294" customFormat="1" ht="15"/>
    <row r="169" s="294" customFormat="1" ht="15"/>
    <row r="170" s="294" customFormat="1" ht="15"/>
    <row r="171" s="294" customFormat="1" ht="15"/>
    <row r="172" s="294" customFormat="1" ht="15"/>
    <row r="173" s="294" customFormat="1" ht="15"/>
    <row r="174" s="294" customFormat="1" ht="15"/>
    <row r="175" s="294" customFormat="1" ht="15"/>
    <row r="176" s="294" customFormat="1" ht="15"/>
    <row r="177" s="294" customFormat="1" ht="15"/>
    <row r="178" s="294" customFormat="1" ht="15"/>
    <row r="179" s="294" customFormat="1" ht="15"/>
    <row r="180" s="294" customFormat="1" ht="15"/>
    <row r="181" s="294" customFormat="1" ht="15"/>
    <row r="182" s="294" customFormat="1" ht="15"/>
    <row r="183" s="294" customFormat="1" ht="15"/>
    <row r="184" s="294" customFormat="1" ht="15"/>
    <row r="185" s="294" customFormat="1" ht="15"/>
    <row r="186" s="294" customFormat="1" ht="15"/>
    <row r="187" s="294" customFormat="1" ht="15"/>
    <row r="188" s="294" customFormat="1" ht="15"/>
    <row r="189" s="294" customFormat="1" ht="15"/>
    <row r="190" s="294" customFormat="1" ht="15"/>
    <row r="191" s="294" customFormat="1" ht="15"/>
    <row r="192" s="294" customFormat="1" ht="15"/>
    <row r="193" s="294" customFormat="1" ht="15"/>
    <row r="194" s="294" customFormat="1" ht="15"/>
    <row r="195" s="294" customFormat="1" ht="15"/>
    <row r="196" s="294" customFormat="1" ht="15"/>
    <row r="197" s="294" customFormat="1" ht="15"/>
    <row r="198" s="294" customFormat="1" ht="15"/>
    <row r="199" s="294" customFormat="1" ht="15"/>
    <row r="200" s="294" customFormat="1" ht="15"/>
    <row r="201" s="294" customFormat="1" ht="15"/>
    <row r="202" s="294" customFormat="1" ht="15"/>
    <row r="203" s="294" customFormat="1" ht="15"/>
    <row r="204" s="294" customFormat="1" ht="15"/>
    <row r="205" s="294" customFormat="1" ht="15"/>
    <row r="206" s="294" customFormat="1" ht="15"/>
    <row r="207" s="294" customFormat="1" ht="15"/>
    <row r="208" s="294" customFormat="1" ht="15"/>
    <row r="209" s="294" customFormat="1" ht="15"/>
    <row r="210" s="294" customFormat="1" ht="15"/>
    <row r="211" s="294" customFormat="1" ht="15"/>
    <row r="212" s="294" customFormat="1" ht="15"/>
    <row r="213" s="294" customFormat="1" ht="15"/>
    <row r="214" s="294" customFormat="1" ht="15"/>
    <row r="215" s="294" customFormat="1" ht="15"/>
    <row r="216" s="294" customFormat="1" ht="15"/>
    <row r="217" s="294" customFormat="1" ht="15"/>
    <row r="218" s="294" customFormat="1" ht="15"/>
    <row r="219" s="294" customFormat="1" ht="15"/>
    <row r="220" s="294" customFormat="1" ht="15"/>
    <row r="221" s="294" customFormat="1" ht="15"/>
    <row r="222" s="294" customFormat="1" ht="15"/>
    <row r="223" s="294" customFormat="1" ht="15"/>
    <row r="224" s="294" customFormat="1" ht="15"/>
    <row r="225" s="294" customFormat="1" ht="15"/>
    <row r="226" s="294" customFormat="1" ht="15"/>
    <row r="227" s="294" customFormat="1" ht="15"/>
    <row r="228" s="294" customFormat="1" ht="15"/>
    <row r="229" s="294" customFormat="1" ht="15"/>
    <row r="230" s="294" customFormat="1" ht="15"/>
    <row r="231" s="294" customFormat="1" ht="15"/>
    <row r="232" s="294" customFormat="1" ht="15"/>
    <row r="233" s="294" customFormat="1" ht="15"/>
    <row r="234" s="294" customFormat="1" ht="15"/>
    <row r="235" s="294" customFormat="1" ht="15"/>
    <row r="236" s="294" customFormat="1" ht="15"/>
    <row r="237" s="294" customFormat="1" ht="15"/>
    <row r="238" s="294" customFormat="1" ht="15"/>
    <row r="239" s="294" customFormat="1" ht="15"/>
    <row r="240" s="294" customFormat="1" ht="15"/>
    <row r="241" s="294" customFormat="1" ht="15"/>
    <row r="242" s="294" customFormat="1" ht="15"/>
    <row r="243" s="294" customFormat="1" ht="15"/>
    <row r="244" s="294" customFormat="1" ht="15"/>
    <row r="245" s="294" customFormat="1" ht="15"/>
    <row r="246" s="294" customFormat="1" ht="15"/>
    <row r="247" s="294" customFormat="1" ht="15"/>
    <row r="248" s="294" customFormat="1" ht="15"/>
    <row r="249" s="294" customFormat="1" ht="15"/>
    <row r="250" s="294" customFormat="1" ht="15"/>
    <row r="251" s="294" customFormat="1" ht="15"/>
    <row r="252" s="294" customFormat="1" ht="15"/>
    <row r="253" s="294" customFormat="1" ht="15"/>
    <row r="254" s="294" customFormat="1" ht="15"/>
    <row r="255" s="294" customFormat="1" ht="15"/>
    <row r="256" s="294" customFormat="1" ht="15"/>
    <row r="257" s="294" customFormat="1" ht="15"/>
    <row r="258" s="294" customFormat="1" ht="15"/>
    <row r="259" s="294" customFormat="1" ht="15"/>
    <row r="260" s="294" customFormat="1" ht="15"/>
    <row r="261" s="294" customFormat="1" ht="15"/>
    <row r="262" s="294" customFormat="1" ht="15"/>
    <row r="263" s="294" customFormat="1" ht="15"/>
    <row r="264" s="294" customFormat="1" ht="15"/>
    <row r="265" s="294" customFormat="1" ht="15"/>
    <row r="266" s="294" customFormat="1" ht="15"/>
    <row r="267" s="294" customFormat="1" ht="15"/>
    <row r="268" s="294" customFormat="1" ht="15"/>
    <row r="269" s="294" customFormat="1" ht="15"/>
    <row r="270" s="294" customFormat="1" ht="15"/>
    <row r="271" s="294" customFormat="1" ht="15"/>
    <row r="272" s="294" customFormat="1" ht="15"/>
    <row r="273" s="294" customFormat="1" ht="15"/>
    <row r="274" s="294" customFormat="1" ht="15"/>
    <row r="275" s="294" customFormat="1" ht="15"/>
    <row r="276" s="294" customFormat="1" ht="15"/>
    <row r="277" s="294" customFormat="1" ht="15"/>
    <row r="278" s="294" customFormat="1" ht="15"/>
    <row r="279" s="294" customFormat="1" ht="15"/>
    <row r="280" s="294" customFormat="1" ht="15"/>
    <row r="281" s="294" customFormat="1" ht="15"/>
    <row r="282" s="294" customFormat="1" ht="15"/>
    <row r="283" s="294" customFormat="1" ht="15"/>
    <row r="284" s="294" customFormat="1" ht="15"/>
    <row r="285" s="294" customFormat="1" ht="15"/>
    <row r="286" s="294" customFormat="1" ht="15"/>
    <row r="287" s="294" customFormat="1" ht="15"/>
    <row r="288" s="294" customFormat="1" ht="15"/>
    <row r="289" s="294" customFormat="1" ht="15"/>
    <row r="290" s="294" customFormat="1" ht="15"/>
    <row r="291" s="294" customFormat="1" ht="15"/>
    <row r="292" s="294" customFormat="1" ht="15"/>
    <row r="293" s="294" customFormat="1" ht="15"/>
    <row r="294" s="294" customFormat="1" ht="15"/>
    <row r="295" s="294" customFormat="1" ht="15"/>
    <row r="296" s="294" customFormat="1" ht="15"/>
    <row r="297" s="294" customFormat="1" ht="15"/>
    <row r="298" s="294" customFormat="1" ht="15"/>
    <row r="299" s="294" customFormat="1" ht="15"/>
    <row r="300" s="294" customFormat="1" ht="15"/>
    <row r="301" s="294" customFormat="1" ht="15"/>
    <row r="302" s="294" customFormat="1" ht="15"/>
    <row r="303" s="294" customFormat="1" ht="15"/>
    <row r="304" s="294" customFormat="1" ht="15"/>
    <row r="305" s="294" customFormat="1" ht="15"/>
    <row r="306" s="294" customFormat="1" ht="15"/>
    <row r="307" s="294" customFormat="1" ht="15"/>
    <row r="308" s="294" customFormat="1" ht="15"/>
    <row r="309" s="294" customFormat="1" ht="15"/>
    <row r="310" s="294" customFormat="1" ht="15"/>
    <row r="311" s="294" customFormat="1" ht="15"/>
    <row r="312" s="294" customFormat="1" ht="15"/>
    <row r="313" s="294" customFormat="1" ht="15"/>
    <row r="314" s="294" customFormat="1" ht="15"/>
    <row r="315" s="294" customFormat="1" ht="15"/>
    <row r="316" s="294" customFormat="1" ht="15"/>
    <row r="317" s="294" customFormat="1" ht="15"/>
    <row r="318" s="294" customFormat="1" ht="15"/>
    <row r="319" s="294" customFormat="1" ht="15"/>
    <row r="320" s="294" customFormat="1" ht="15"/>
    <row r="321" s="294" customFormat="1" ht="15"/>
    <row r="322" s="294" customFormat="1" ht="15"/>
    <row r="323" s="294" customFormat="1" ht="15"/>
    <row r="324" s="294" customFormat="1" ht="15"/>
    <row r="325" s="294" customFormat="1" ht="15"/>
    <row r="326" s="294" customFormat="1" ht="15"/>
    <row r="327" s="294" customFormat="1" ht="15"/>
    <row r="328" s="294" customFormat="1" ht="15"/>
    <row r="329" s="294" customFormat="1" ht="15"/>
    <row r="330" s="294" customFormat="1" ht="15"/>
    <row r="331" s="294" customFormat="1" ht="15"/>
    <row r="332" s="294" customFormat="1" ht="15"/>
    <row r="333" s="294" customFormat="1" ht="15"/>
    <row r="334" s="294" customFormat="1" ht="15"/>
    <row r="335" s="294" customFormat="1" ht="15"/>
    <row r="336" s="294" customFormat="1" ht="15"/>
    <row r="337" s="294" customFormat="1" ht="15"/>
    <row r="338" s="294" customFormat="1" ht="15"/>
    <row r="339" s="294" customFormat="1" ht="15"/>
    <row r="340" s="294" customFormat="1" ht="15"/>
    <row r="341" s="294" customFormat="1" ht="15"/>
    <row r="342" s="294" customFormat="1" ht="15"/>
    <row r="343" s="294" customFormat="1" ht="15"/>
    <row r="344" s="294" customFormat="1" ht="15"/>
    <row r="345" s="294" customFormat="1" ht="15"/>
    <row r="346" s="294" customFormat="1" ht="15"/>
    <row r="347" s="294" customFormat="1" ht="15"/>
    <row r="348" s="294" customFormat="1" ht="15"/>
    <row r="349" s="294" customFormat="1" ht="15"/>
    <row r="350" s="294" customFormat="1" ht="15"/>
    <row r="351" s="294" customFormat="1" ht="15"/>
    <row r="352" s="294" customFormat="1" ht="15"/>
    <row r="353" s="294" customFormat="1" ht="15"/>
    <row r="354" s="294" customFormat="1" ht="15"/>
    <row r="355" s="294" customFormat="1" ht="15"/>
    <row r="356" s="294" customFormat="1" ht="15"/>
    <row r="357" s="294" customFormat="1" ht="15"/>
    <row r="358" s="294" customFormat="1" ht="15"/>
    <row r="359" s="294" customFormat="1" ht="15"/>
    <row r="360" s="294" customFormat="1" ht="15"/>
    <row r="361" s="294" customFormat="1" ht="15"/>
    <row r="362" s="294" customFormat="1" ht="15"/>
    <row r="363" s="294" customFormat="1" ht="15"/>
    <row r="364" s="294" customFormat="1" ht="15"/>
    <row r="365" s="294" customFormat="1" ht="15"/>
    <row r="366" s="294" customFormat="1" ht="15"/>
    <row r="367" s="294" customFormat="1" ht="15"/>
    <row r="368" s="294" customFormat="1" ht="15"/>
    <row r="369" s="294" customFormat="1" ht="15"/>
    <row r="370" s="294" customFormat="1" ht="15"/>
    <row r="371" s="294" customFormat="1" ht="15"/>
    <row r="372" s="294" customFormat="1" ht="15"/>
    <row r="373" s="294" customFormat="1" ht="15"/>
    <row r="374" s="294" customFormat="1" ht="15"/>
    <row r="375" s="294" customFormat="1" ht="15"/>
    <row r="376" s="294" customFormat="1" ht="15"/>
    <row r="377" s="294" customFormat="1" ht="15"/>
    <row r="378" s="294" customFormat="1" ht="15"/>
    <row r="379" s="294" customFormat="1" ht="15"/>
    <row r="380" s="294" customFormat="1" ht="15"/>
    <row r="381" s="294" customFormat="1" ht="15"/>
    <row r="382" s="294" customFormat="1" ht="15"/>
    <row r="383" s="294" customFormat="1" ht="15"/>
    <row r="384" s="294" customFormat="1" ht="15"/>
    <row r="385" s="294" customFormat="1" ht="15"/>
    <row r="386" s="294" customFormat="1" ht="15"/>
    <row r="387" s="294" customFormat="1" ht="15"/>
    <row r="388" s="294" customFormat="1" ht="15"/>
    <row r="389" s="294" customFormat="1" ht="15"/>
    <row r="390" s="294" customFormat="1" ht="15"/>
    <row r="391" s="294" customFormat="1" ht="15"/>
    <row r="392" s="294" customFormat="1" ht="15"/>
    <row r="393" s="294" customFormat="1" ht="15"/>
    <row r="394" s="294" customFormat="1" ht="15"/>
    <row r="395" s="294" customFormat="1" ht="15"/>
    <row r="396" s="294" customFormat="1" ht="15"/>
    <row r="397" s="294" customFormat="1" ht="15"/>
    <row r="398" s="294" customFormat="1" ht="15"/>
    <row r="399" s="294" customFormat="1" ht="15"/>
    <row r="400" s="294" customFormat="1" ht="15"/>
    <row r="401" s="294" customFormat="1" ht="15"/>
    <row r="402" s="294" customFormat="1" ht="15"/>
    <row r="403" s="294" customFormat="1" ht="15"/>
    <row r="404" s="294" customFormat="1" ht="15"/>
    <row r="405" s="294" customFormat="1" ht="15"/>
    <row r="406" s="294" customFormat="1" ht="15"/>
    <row r="407" s="294" customFormat="1" ht="15"/>
    <row r="408" s="294" customFormat="1" ht="15"/>
    <row r="409" s="294" customFormat="1" ht="15"/>
    <row r="410" s="294" customFormat="1" ht="15"/>
    <row r="411" s="294" customFormat="1" ht="15"/>
    <row r="412" s="294" customFormat="1" ht="15"/>
    <row r="413" s="294" customFormat="1" ht="15"/>
    <row r="414" s="294" customFormat="1" ht="15"/>
    <row r="415" s="294" customFormat="1" ht="15"/>
    <row r="416" s="294" customFormat="1" ht="15"/>
    <row r="417" s="294" customFormat="1" ht="15"/>
    <row r="418" s="294" customFormat="1" ht="15"/>
    <row r="419" s="294" customFormat="1" ht="15"/>
    <row r="420" s="294" customFormat="1" ht="15"/>
    <row r="421" s="294" customFormat="1" ht="15"/>
    <row r="422" s="294" customFormat="1" ht="15"/>
    <row r="423" s="294" customFormat="1" ht="15"/>
    <row r="424" s="294" customFormat="1" ht="15"/>
    <row r="425" s="294" customFormat="1" ht="15"/>
    <row r="426" s="294" customFormat="1" ht="15"/>
    <row r="427" s="294" customFormat="1" ht="15"/>
    <row r="428" s="294" customFormat="1" ht="15"/>
    <row r="429" s="294" customFormat="1" ht="15"/>
    <row r="430" s="294" customFormat="1" ht="15"/>
    <row r="431" s="294" customFormat="1" ht="15"/>
    <row r="432" s="294" customFormat="1" ht="15"/>
    <row r="433" s="294" customFormat="1" ht="15"/>
    <row r="434" s="294" customFormat="1" ht="15"/>
    <row r="435" s="294" customFormat="1" ht="15"/>
    <row r="436" s="294" customFormat="1" ht="15"/>
    <row r="437" s="294"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351" customWidth="1"/>
    <col min="2" max="2" width="0.85546875" style="351" customWidth="1"/>
    <col min="3" max="3" width="26.8515625" style="351" customWidth="1"/>
    <col min="4" max="6" width="18.57421875" style="351" customWidth="1"/>
    <col min="7" max="7" width="11.8515625" style="351" customWidth="1"/>
    <col min="8" max="16384" width="11.421875" style="351" customWidth="1"/>
  </cols>
  <sheetData>
    <row r="1" spans="1:6" s="301" customFormat="1" ht="15" customHeight="1">
      <c r="A1" s="1183" t="s">
        <v>1054</v>
      </c>
      <c r="B1" s="300"/>
      <c r="C1" s="300"/>
      <c r="D1" s="300"/>
      <c r="E1" s="300"/>
      <c r="F1" s="300"/>
    </row>
    <row r="2" spans="1:6" s="303" customFormat="1" ht="19.5" customHeight="1">
      <c r="A2" s="302" t="s">
        <v>400</v>
      </c>
      <c r="B2" s="302"/>
      <c r="C2" s="302"/>
      <c r="D2" s="302"/>
      <c r="E2" s="302"/>
      <c r="F2" s="302"/>
    </row>
    <row r="3" spans="1:6" s="300" customFormat="1" ht="20.1" customHeight="1">
      <c r="A3" s="304">
        <v>44681</v>
      </c>
      <c r="B3" s="304"/>
      <c r="C3" s="304"/>
      <c r="D3" s="304"/>
      <c r="E3" s="304"/>
      <c r="F3" s="304"/>
    </row>
    <row r="4" spans="1:6" s="306" customFormat="1" ht="20.1" customHeight="1">
      <c r="A4" s="305" t="s">
        <v>70</v>
      </c>
      <c r="B4" s="305"/>
      <c r="C4" s="305"/>
      <c r="D4" s="305"/>
      <c r="E4" s="305"/>
      <c r="F4" s="305"/>
    </row>
    <row r="5" s="307" customFormat="1" ht="4.5" customHeight="1"/>
    <row r="6" spans="1:6" s="307" customFormat="1" ht="15" customHeight="1">
      <c r="A6" s="308" t="s">
        <v>71</v>
      </c>
      <c r="B6" s="308"/>
      <c r="C6" s="308"/>
      <c r="D6" s="308"/>
      <c r="E6" s="308"/>
      <c r="F6" s="308"/>
    </row>
    <row r="7" s="309" customFormat="1" ht="6.95" customHeight="1" thickBot="1"/>
    <row r="8" spans="1:6" s="310" customFormat="1" ht="12.2" customHeight="1">
      <c r="A8" s="1453" t="s">
        <v>1</v>
      </c>
      <c r="B8" s="1453"/>
      <c r="C8" s="1447"/>
      <c r="D8" s="1447" t="s">
        <v>369</v>
      </c>
      <c r="E8" s="1451" t="s">
        <v>393</v>
      </c>
      <c r="F8" s="1454" t="s">
        <v>401</v>
      </c>
    </row>
    <row r="9" spans="1:6" s="310" customFormat="1" ht="12.2" customHeight="1">
      <c r="A9" s="1448"/>
      <c r="B9" s="1448"/>
      <c r="C9" s="1448"/>
      <c r="D9" s="1448"/>
      <c r="E9" s="1452" t="s">
        <v>381</v>
      </c>
      <c r="F9" s="1455" t="s">
        <v>382</v>
      </c>
    </row>
    <row r="10" spans="1:6" s="310" customFormat="1" ht="4.5" customHeight="1">
      <c r="A10" s="311"/>
      <c r="B10" s="311"/>
      <c r="C10" s="312"/>
      <c r="D10" s="313"/>
      <c r="E10" s="314"/>
      <c r="F10" s="314"/>
    </row>
    <row r="11" spans="1:6" s="321" customFormat="1" ht="12" customHeight="1">
      <c r="A11" s="315">
        <v>1</v>
      </c>
      <c r="B11" s="316"/>
      <c r="C11" s="317" t="s">
        <v>28</v>
      </c>
      <c r="D11" s="318">
        <v>3141.259</v>
      </c>
      <c r="E11" s="319">
        <v>100</v>
      </c>
      <c r="F11" s="320">
        <v>100</v>
      </c>
    </row>
    <row r="12" spans="1:6" s="321" customFormat="1" ht="12" customHeight="1">
      <c r="A12" s="315">
        <v>2</v>
      </c>
      <c r="B12" s="316"/>
      <c r="C12" s="317" t="s">
        <v>30</v>
      </c>
      <c r="D12" s="318">
        <v>0</v>
      </c>
      <c r="E12" s="319" t="s">
        <v>39</v>
      </c>
      <c r="F12" s="320" t="s">
        <v>39</v>
      </c>
    </row>
    <row r="13" spans="1:6" s="321" customFormat="1" ht="12" customHeight="1">
      <c r="A13" s="315">
        <v>3</v>
      </c>
      <c r="B13" s="316"/>
      <c r="C13" s="317" t="s">
        <v>29</v>
      </c>
      <c r="D13" s="318">
        <v>0</v>
      </c>
      <c r="E13" s="319" t="s">
        <v>39</v>
      </c>
      <c r="F13" s="320" t="s">
        <v>39</v>
      </c>
    </row>
    <row r="14" spans="1:6" s="321" customFormat="1" ht="12" customHeight="1">
      <c r="A14" s="315">
        <v>4</v>
      </c>
      <c r="B14" s="316"/>
      <c r="C14" s="317" t="s">
        <v>37</v>
      </c>
      <c r="D14" s="318">
        <v>0</v>
      </c>
      <c r="E14" s="319" t="s">
        <v>39</v>
      </c>
      <c r="F14" s="320" t="s">
        <v>39</v>
      </c>
    </row>
    <row r="15" spans="1:6" s="321" customFormat="1" ht="12" customHeight="1">
      <c r="A15" s="315">
        <v>5</v>
      </c>
      <c r="B15" s="316"/>
      <c r="C15" s="317" t="s">
        <v>35</v>
      </c>
      <c r="D15" s="318">
        <v>0</v>
      </c>
      <c r="E15" s="319" t="s">
        <v>39</v>
      </c>
      <c r="F15" s="320" t="s">
        <v>39</v>
      </c>
    </row>
    <row r="16" spans="1:6" s="321" customFormat="1" ht="12" customHeight="1">
      <c r="A16" s="315">
        <v>6</v>
      </c>
      <c r="B16" s="316"/>
      <c r="C16" s="317" t="s">
        <v>33</v>
      </c>
      <c r="D16" s="318">
        <v>0</v>
      </c>
      <c r="E16" s="319" t="s">
        <v>39</v>
      </c>
      <c r="F16" s="320" t="s">
        <v>39</v>
      </c>
    </row>
    <row r="17" spans="1:6" s="321" customFormat="1" ht="12" customHeight="1">
      <c r="A17" s="315">
        <v>7</v>
      </c>
      <c r="B17" s="316"/>
      <c r="C17" s="317" t="s">
        <v>31</v>
      </c>
      <c r="D17" s="318">
        <v>0</v>
      </c>
      <c r="E17" s="319" t="s">
        <v>39</v>
      </c>
      <c r="F17" s="320" t="s">
        <v>39</v>
      </c>
    </row>
    <row r="18" spans="1:6" s="321" customFormat="1" ht="12" customHeight="1">
      <c r="A18" s="315">
        <v>8</v>
      </c>
      <c r="B18" s="316"/>
      <c r="C18" s="317" t="s">
        <v>36</v>
      </c>
      <c r="D18" s="318">
        <v>0</v>
      </c>
      <c r="E18" s="319" t="s">
        <v>39</v>
      </c>
      <c r="F18" s="320" t="s">
        <v>39</v>
      </c>
    </row>
    <row r="19" spans="1:6" s="321" customFormat="1" ht="12" customHeight="1">
      <c r="A19" s="315">
        <v>9</v>
      </c>
      <c r="B19" s="316"/>
      <c r="C19" s="317" t="s">
        <v>32</v>
      </c>
      <c r="D19" s="318">
        <v>0</v>
      </c>
      <c r="E19" s="319" t="s">
        <v>39</v>
      </c>
      <c r="F19" s="320" t="s">
        <v>39</v>
      </c>
    </row>
    <row r="20" spans="1:6" s="321" customFormat="1" ht="12" customHeight="1">
      <c r="A20" s="315">
        <v>10</v>
      </c>
      <c r="B20" s="316"/>
      <c r="C20" s="317" t="s">
        <v>34</v>
      </c>
      <c r="D20" s="318">
        <v>0</v>
      </c>
      <c r="E20" s="319" t="s">
        <v>39</v>
      </c>
      <c r="F20" s="320" t="s">
        <v>39</v>
      </c>
    </row>
    <row r="21" spans="1:6" s="326" customFormat="1" ht="7.5" customHeight="1">
      <c r="A21" s="322"/>
      <c r="B21" s="322"/>
      <c r="C21" s="323"/>
      <c r="D21" s="324"/>
      <c r="E21" s="325"/>
      <c r="F21" s="325"/>
    </row>
    <row r="22" s="327" customFormat="1" ht="7.5" customHeight="1">
      <c r="D22" s="328"/>
    </row>
    <row r="23" spans="1:6" s="330" customFormat="1" ht="13.5" customHeight="1">
      <c r="A23" s="329" t="s">
        <v>91</v>
      </c>
      <c r="B23" s="329"/>
      <c r="C23" s="329"/>
      <c r="D23" s="329"/>
      <c r="E23" s="329"/>
      <c r="F23" s="329"/>
    </row>
    <row r="24" s="327" customFormat="1" ht="6.95" customHeight="1" thickBot="1"/>
    <row r="25" spans="1:6" s="331" customFormat="1" ht="12.2" customHeight="1">
      <c r="A25" s="1446" t="s">
        <v>1</v>
      </c>
      <c r="B25" s="1446"/>
      <c r="C25" s="1447"/>
      <c r="D25" s="1449" t="s">
        <v>369</v>
      </c>
      <c r="E25" s="1451" t="s">
        <v>393</v>
      </c>
      <c r="F25" s="1451" t="s">
        <v>394</v>
      </c>
    </row>
    <row r="26" spans="1:6" s="332" customFormat="1" ht="12.2" customHeight="1">
      <c r="A26" s="1448"/>
      <c r="B26" s="1448"/>
      <c r="C26" s="1448"/>
      <c r="D26" s="1450"/>
      <c r="E26" s="1452" t="s">
        <v>381</v>
      </c>
      <c r="F26" s="1452" t="s">
        <v>382</v>
      </c>
    </row>
    <row r="27" spans="1:6" s="332" customFormat="1" ht="4.5" customHeight="1">
      <c r="A27" s="333"/>
      <c r="B27" s="333"/>
      <c r="C27" s="333"/>
      <c r="D27" s="315"/>
      <c r="E27" s="334"/>
      <c r="F27" s="334"/>
    </row>
    <row r="28" spans="1:7" s="332" customFormat="1" ht="12" customHeight="1">
      <c r="A28" s="315">
        <v>1</v>
      </c>
      <c r="B28" s="316"/>
      <c r="C28" s="317" t="s">
        <v>29</v>
      </c>
      <c r="D28" s="318">
        <v>415367.419</v>
      </c>
      <c r="E28" s="319">
        <v>38.39758103036077</v>
      </c>
      <c r="F28" s="320">
        <v>38.39758103036077</v>
      </c>
      <c r="G28" s="335"/>
    </row>
    <row r="29" spans="1:7" s="332" customFormat="1" ht="12" customHeight="1">
      <c r="A29" s="315">
        <v>2</v>
      </c>
      <c r="B29" s="316"/>
      <c r="C29" s="317" t="s">
        <v>30</v>
      </c>
      <c r="D29" s="318">
        <v>240338.613</v>
      </c>
      <c r="E29" s="319">
        <v>22.217489733810872</v>
      </c>
      <c r="F29" s="320">
        <v>60.61507076417164</v>
      </c>
      <c r="G29" s="335"/>
    </row>
    <row r="30" spans="1:7" s="332" customFormat="1" ht="12" customHeight="1">
      <c r="A30" s="315">
        <v>3</v>
      </c>
      <c r="B30" s="316"/>
      <c r="C30" s="317" t="s">
        <v>28</v>
      </c>
      <c r="D30" s="318">
        <v>180578.237</v>
      </c>
      <c r="E30" s="319">
        <v>16.693094283177736</v>
      </c>
      <c r="F30" s="320">
        <v>77.30816504734938</v>
      </c>
      <c r="G30" s="335"/>
    </row>
    <row r="31" spans="1:7" s="332" customFormat="1" ht="12" customHeight="1">
      <c r="A31" s="315">
        <v>4</v>
      </c>
      <c r="B31" s="316"/>
      <c r="C31" s="317" t="s">
        <v>37</v>
      </c>
      <c r="D31" s="318">
        <v>127889.677</v>
      </c>
      <c r="E31" s="319">
        <v>11.822434815365636</v>
      </c>
      <c r="F31" s="320">
        <v>89.13059986271502</v>
      </c>
      <c r="G31" s="335"/>
    </row>
    <row r="32" spans="1:7" s="332" customFormat="1" ht="12" customHeight="1">
      <c r="A32" s="315">
        <v>5</v>
      </c>
      <c r="B32" s="316"/>
      <c r="C32" s="317" t="s">
        <v>32</v>
      </c>
      <c r="D32" s="318">
        <v>51400.689</v>
      </c>
      <c r="E32" s="319">
        <v>4.751605519868359</v>
      </c>
      <c r="F32" s="320">
        <v>93.88220538258338</v>
      </c>
      <c r="G32" s="335"/>
    </row>
    <row r="33" spans="1:7" s="332" customFormat="1" ht="12" customHeight="1">
      <c r="A33" s="315">
        <v>6</v>
      </c>
      <c r="B33" s="316"/>
      <c r="C33" s="317" t="s">
        <v>33</v>
      </c>
      <c r="D33" s="318">
        <v>39651.973</v>
      </c>
      <c r="E33" s="319">
        <v>3.6655254520123477</v>
      </c>
      <c r="F33" s="320">
        <v>97.54773083459573</v>
      </c>
      <c r="G33" s="335"/>
    </row>
    <row r="34" spans="1:7" s="332" customFormat="1" ht="12" customHeight="1">
      <c r="A34" s="315">
        <v>7</v>
      </c>
      <c r="B34" s="316"/>
      <c r="C34" s="317" t="s">
        <v>36</v>
      </c>
      <c r="D34" s="318">
        <v>26527.332</v>
      </c>
      <c r="E34" s="319">
        <v>2.45225150889671</v>
      </c>
      <c r="F34" s="320">
        <v>99.99998234349243</v>
      </c>
      <c r="G34" s="335"/>
    </row>
    <row r="35" spans="1:7" s="332" customFormat="1" ht="12" customHeight="1">
      <c r="A35" s="315">
        <v>8</v>
      </c>
      <c r="B35" s="316"/>
      <c r="C35" s="317" t="s">
        <v>31</v>
      </c>
      <c r="D35" s="318">
        <v>0.191</v>
      </c>
      <c r="E35" s="319">
        <v>1.7656507567337408E-05</v>
      </c>
      <c r="F35" s="320">
        <v>100</v>
      </c>
      <c r="G35" s="335"/>
    </row>
    <row r="36" spans="1:7" s="332" customFormat="1" ht="12" customHeight="1">
      <c r="A36" s="315">
        <v>9</v>
      </c>
      <c r="B36" s="316"/>
      <c r="C36" s="317" t="s">
        <v>35</v>
      </c>
      <c r="D36" s="318">
        <v>0</v>
      </c>
      <c r="E36" s="319" t="s">
        <v>39</v>
      </c>
      <c r="F36" s="320" t="s">
        <v>39</v>
      </c>
      <c r="G36" s="335"/>
    </row>
    <row r="37" spans="1:7" s="332" customFormat="1" ht="12" customHeight="1">
      <c r="A37" s="315">
        <v>10</v>
      </c>
      <c r="B37" s="316"/>
      <c r="C37" s="317" t="s">
        <v>34</v>
      </c>
      <c r="D37" s="318">
        <v>0</v>
      </c>
      <c r="E37" s="319" t="s">
        <v>39</v>
      </c>
      <c r="F37" s="320" t="s">
        <v>39</v>
      </c>
      <c r="G37" s="335"/>
    </row>
    <row r="38" spans="1:6" s="336" customFormat="1" ht="5.25" customHeight="1">
      <c r="A38" s="322"/>
      <c r="B38" s="322"/>
      <c r="C38" s="323"/>
      <c r="D38" s="324"/>
      <c r="E38" s="325"/>
      <c r="F38" s="325"/>
    </row>
    <row r="39" spans="4:6" s="327" customFormat="1" ht="7.5" customHeight="1">
      <c r="D39" s="337"/>
      <c r="E39" s="337"/>
      <c r="F39" s="338"/>
    </row>
    <row r="40" spans="1:6" s="330" customFormat="1" ht="14.25" customHeight="1">
      <c r="A40" s="329" t="s">
        <v>73</v>
      </c>
      <c r="B40" s="329"/>
      <c r="C40" s="329"/>
      <c r="D40" s="329"/>
      <c r="E40" s="329"/>
      <c r="F40" s="329"/>
    </row>
    <row r="41" s="327" customFormat="1" ht="6.95" customHeight="1" thickBot="1"/>
    <row r="42" spans="1:6" s="331" customFormat="1" ht="12.2" customHeight="1">
      <c r="A42" s="1446" t="s">
        <v>1</v>
      </c>
      <c r="B42" s="1446"/>
      <c r="C42" s="1447"/>
      <c r="D42" s="1449" t="s">
        <v>369</v>
      </c>
      <c r="E42" s="1451" t="s">
        <v>393</v>
      </c>
      <c r="F42" s="1451" t="s">
        <v>394</v>
      </c>
    </row>
    <row r="43" spans="1:6" s="332" customFormat="1" ht="12.2" customHeight="1">
      <c r="A43" s="1448"/>
      <c r="B43" s="1448"/>
      <c r="C43" s="1448"/>
      <c r="D43" s="1450"/>
      <c r="E43" s="1452" t="s">
        <v>381</v>
      </c>
      <c r="F43" s="1452" t="s">
        <v>382</v>
      </c>
    </row>
    <row r="44" spans="1:6" s="332" customFormat="1" ht="4.5" customHeight="1">
      <c r="A44" s="321"/>
      <c r="B44" s="321"/>
      <c r="C44" s="333"/>
      <c r="D44" s="315"/>
      <c r="E44" s="334"/>
      <c r="F44" s="334"/>
    </row>
    <row r="45" spans="1:6" s="332" customFormat="1" ht="12" customHeight="1">
      <c r="A45" s="315">
        <v>1</v>
      </c>
      <c r="B45" s="316"/>
      <c r="C45" s="317" t="s">
        <v>29</v>
      </c>
      <c r="D45" s="318">
        <v>1668729.696</v>
      </c>
      <c r="E45" s="319">
        <v>26.680220376067147</v>
      </c>
      <c r="F45" s="320">
        <v>26.680220376067147</v>
      </c>
    </row>
    <row r="46" spans="1:7" s="332" customFormat="1" ht="12" customHeight="1">
      <c r="A46" s="315">
        <v>2</v>
      </c>
      <c r="B46" s="316"/>
      <c r="C46" s="317" t="s">
        <v>30</v>
      </c>
      <c r="D46" s="318">
        <v>1227582.132</v>
      </c>
      <c r="E46" s="319">
        <v>19.627002437836612</v>
      </c>
      <c r="F46" s="320">
        <v>46.30722281390376</v>
      </c>
      <c r="G46" s="339"/>
    </row>
    <row r="47" spans="1:7" s="332" customFormat="1" ht="12" customHeight="1">
      <c r="A47" s="315">
        <v>3</v>
      </c>
      <c r="B47" s="316"/>
      <c r="C47" s="317" t="s">
        <v>28</v>
      </c>
      <c r="D47" s="318">
        <v>1141278.136</v>
      </c>
      <c r="E47" s="319">
        <v>18.24714467049739</v>
      </c>
      <c r="F47" s="320">
        <v>64.55436748440115</v>
      </c>
      <c r="G47" s="339"/>
    </row>
    <row r="48" spans="1:7" s="332" customFormat="1" ht="12" customHeight="1">
      <c r="A48" s="315">
        <v>4</v>
      </c>
      <c r="B48" s="316"/>
      <c r="C48" s="317" t="s">
        <v>37</v>
      </c>
      <c r="D48" s="318">
        <v>527711.035</v>
      </c>
      <c r="E48" s="319">
        <v>8.43722428049994</v>
      </c>
      <c r="F48" s="320">
        <v>72.9915917649011</v>
      </c>
      <c r="G48" s="339"/>
    </row>
    <row r="49" spans="1:7" s="332" customFormat="1" ht="12" customHeight="1">
      <c r="A49" s="315">
        <v>5</v>
      </c>
      <c r="B49" s="316"/>
      <c r="C49" s="317" t="s">
        <v>33</v>
      </c>
      <c r="D49" s="318">
        <v>519881.804</v>
      </c>
      <c r="E49" s="319">
        <v>8.312047861002018</v>
      </c>
      <c r="F49" s="320">
        <v>81.30363962590312</v>
      </c>
      <c r="G49" s="339"/>
    </row>
    <row r="50" spans="1:7" s="332" customFormat="1" ht="12" customHeight="1">
      <c r="A50" s="315">
        <v>6</v>
      </c>
      <c r="B50" s="316"/>
      <c r="C50" s="317" t="s">
        <v>36</v>
      </c>
      <c r="D50" s="318">
        <v>488099.682</v>
      </c>
      <c r="E50" s="319">
        <v>7.803904438486301</v>
      </c>
      <c r="F50" s="320">
        <v>89.10754406438942</v>
      </c>
      <c r="G50" s="339"/>
    </row>
    <row r="51" spans="1:7" s="332" customFormat="1" ht="12" customHeight="1">
      <c r="A51" s="315">
        <v>7</v>
      </c>
      <c r="B51" s="316"/>
      <c r="C51" s="317" t="s">
        <v>31</v>
      </c>
      <c r="D51" s="318">
        <v>442966.499</v>
      </c>
      <c r="E51" s="319">
        <v>7.082299692313337</v>
      </c>
      <c r="F51" s="320">
        <v>96.18984375670276</v>
      </c>
      <c r="G51" s="339"/>
    </row>
    <row r="52" spans="1:7" s="332" customFormat="1" ht="12" customHeight="1">
      <c r="A52" s="315">
        <v>8</v>
      </c>
      <c r="B52" s="316"/>
      <c r="C52" s="317" t="s">
        <v>32</v>
      </c>
      <c r="D52" s="318">
        <v>238308.409</v>
      </c>
      <c r="E52" s="319">
        <v>3.8101562432972633</v>
      </c>
      <c r="F52" s="320">
        <v>100.00000000000001</v>
      </c>
      <c r="G52" s="339"/>
    </row>
    <row r="53" spans="1:7" s="332" customFormat="1" ht="12" customHeight="1">
      <c r="A53" s="315">
        <v>9</v>
      </c>
      <c r="B53" s="316"/>
      <c r="C53" s="317" t="s">
        <v>35</v>
      </c>
      <c r="D53" s="318">
        <v>0</v>
      </c>
      <c r="E53" s="319" t="s">
        <v>39</v>
      </c>
      <c r="F53" s="320" t="s">
        <v>39</v>
      </c>
      <c r="G53" s="339"/>
    </row>
    <row r="54" spans="1:7" s="332" customFormat="1" ht="12" customHeight="1">
      <c r="A54" s="315">
        <v>10</v>
      </c>
      <c r="B54" s="316"/>
      <c r="C54" s="317" t="s">
        <v>34</v>
      </c>
      <c r="D54" s="318">
        <v>0</v>
      </c>
      <c r="E54" s="319" t="s">
        <v>39</v>
      </c>
      <c r="F54" s="320" t="s">
        <v>39</v>
      </c>
      <c r="G54" s="339"/>
    </row>
    <row r="55" spans="1:6" s="336" customFormat="1" ht="6" customHeight="1">
      <c r="A55" s="322"/>
      <c r="B55" s="322"/>
      <c r="C55" s="323"/>
      <c r="D55" s="324"/>
      <c r="E55" s="325"/>
      <c r="F55" s="340"/>
    </row>
    <row r="56" spans="1:6" s="343" customFormat="1" ht="8.25" customHeight="1">
      <c r="A56" s="341"/>
      <c r="B56" s="341"/>
      <c r="C56" s="332"/>
      <c r="D56" s="342"/>
      <c r="E56" s="332"/>
      <c r="F56" s="332"/>
    </row>
    <row r="57" spans="1:6" s="343" customFormat="1" ht="11.1" customHeight="1">
      <c r="A57" s="344" t="s">
        <v>402</v>
      </c>
      <c r="B57" s="344"/>
      <c r="C57" s="332"/>
      <c r="D57" s="332"/>
      <c r="E57" s="332"/>
      <c r="F57" s="332"/>
    </row>
    <row r="58" spans="1:6" s="343" customFormat="1" ht="11.1" customHeight="1">
      <c r="A58" s="317"/>
      <c r="B58" s="332"/>
      <c r="C58" s="332"/>
      <c r="D58" s="342"/>
      <c r="E58" s="332"/>
      <c r="F58" s="332"/>
    </row>
    <row r="59" spans="2:6" s="345" customFormat="1" ht="13.5">
      <c r="B59" s="346"/>
      <c r="C59" s="317"/>
      <c r="D59" s="347"/>
      <c r="E59" s="348"/>
      <c r="F59" s="348"/>
    </row>
    <row r="60" s="345" customFormat="1" ht="15">
      <c r="C60" s="317"/>
    </row>
    <row r="61" spans="1:6" s="345" customFormat="1" ht="15">
      <c r="A61" s="349"/>
      <c r="B61" s="349"/>
      <c r="C61" s="349"/>
      <c r="D61" s="350"/>
      <c r="E61" s="350"/>
      <c r="F61" s="350"/>
    </row>
    <row r="62" spans="1:6" s="345" customFormat="1" ht="15">
      <c r="A62" s="349"/>
      <c r="B62" s="349"/>
      <c r="C62" s="349"/>
      <c r="D62" s="350"/>
      <c r="E62" s="350"/>
      <c r="F62" s="350"/>
    </row>
    <row r="63" s="345" customFormat="1" ht="15"/>
    <row r="64" s="345" customFormat="1" ht="15"/>
    <row r="65" s="345" customFormat="1" ht="15"/>
    <row r="66" s="345" customFormat="1" ht="15"/>
    <row r="67" s="345" customFormat="1" ht="15"/>
    <row r="68" s="345" customFormat="1" ht="15"/>
    <row r="69" s="345" customFormat="1" ht="15"/>
    <row r="70" s="345" customFormat="1" ht="15"/>
    <row r="71" s="345" customFormat="1" ht="15"/>
    <row r="72" s="345" customFormat="1" ht="15"/>
    <row r="73" s="345" customFormat="1" ht="15"/>
    <row r="74" s="345" customFormat="1" ht="15"/>
    <row r="75" s="345" customFormat="1" ht="15"/>
    <row r="76" s="345" customFormat="1" ht="15"/>
    <row r="77" s="345" customFormat="1" ht="15"/>
    <row r="78" s="345" customFormat="1" ht="15"/>
    <row r="79" s="345" customFormat="1" ht="15"/>
    <row r="80" s="345" customFormat="1" ht="15"/>
    <row r="81" s="345" customFormat="1" ht="15"/>
    <row r="82" s="345" customFormat="1" ht="15"/>
    <row r="83" s="345" customFormat="1" ht="15"/>
    <row r="84" s="345" customFormat="1" ht="15"/>
    <row r="85" s="345" customFormat="1" ht="15"/>
    <row r="86" s="345" customFormat="1" ht="15"/>
    <row r="87" s="345" customFormat="1" ht="15"/>
    <row r="88" s="345" customFormat="1" ht="15"/>
    <row r="89" s="345" customFormat="1" ht="15"/>
    <row r="90" s="345" customFormat="1" ht="15"/>
    <row r="91" s="345" customFormat="1" ht="15"/>
    <row r="92" s="345" customFormat="1" ht="15"/>
    <row r="93" s="345" customFormat="1" ht="15"/>
    <row r="94" s="345" customFormat="1" ht="15"/>
    <row r="95" s="345" customFormat="1" ht="15"/>
    <row r="96" s="345" customFormat="1" ht="15"/>
    <row r="97" s="345" customFormat="1" ht="15"/>
    <row r="98" s="345" customFormat="1" ht="15"/>
    <row r="99" s="345" customFormat="1" ht="15"/>
    <row r="100" s="345" customFormat="1" ht="15"/>
    <row r="101" s="345" customFormat="1" ht="15"/>
    <row r="102" s="345" customFormat="1" ht="15"/>
    <row r="103" s="345" customFormat="1" ht="15"/>
    <row r="104" s="345" customFormat="1" ht="15"/>
    <row r="105" s="345" customFormat="1" ht="15"/>
    <row r="106" s="345" customFormat="1" ht="15"/>
    <row r="107" s="345" customFormat="1" ht="15"/>
    <row r="108" s="345" customFormat="1" ht="15"/>
    <row r="109" s="345" customFormat="1" ht="15"/>
    <row r="110" s="345" customFormat="1" ht="15"/>
    <row r="111" s="345" customFormat="1" ht="15"/>
    <row r="112" s="345" customFormat="1" ht="15"/>
    <row r="113" s="345" customFormat="1" ht="15"/>
    <row r="114" s="345" customFormat="1" ht="15"/>
    <row r="115" s="345" customFormat="1" ht="15"/>
    <row r="116" s="345" customFormat="1" ht="15"/>
    <row r="117" s="345" customFormat="1" ht="15"/>
    <row r="118" s="345" customFormat="1" ht="15"/>
    <row r="119" s="345" customFormat="1" ht="15"/>
    <row r="120" s="345" customFormat="1" ht="15"/>
    <row r="121" s="345" customFormat="1" ht="15"/>
    <row r="122" s="345" customFormat="1" ht="15"/>
    <row r="123" s="345" customFormat="1" ht="15"/>
    <row r="124" s="345" customFormat="1" ht="15"/>
    <row r="125" s="345" customFormat="1" ht="15"/>
    <row r="126" s="345" customFormat="1" ht="15"/>
    <row r="127" s="345" customFormat="1" ht="15"/>
    <row r="128" s="345" customFormat="1" ht="15"/>
    <row r="129" s="345" customFormat="1" ht="15"/>
    <row r="130" s="345" customFormat="1" ht="15"/>
    <row r="131" s="345" customFormat="1" ht="15"/>
    <row r="132" s="345" customFormat="1" ht="15"/>
    <row r="133" s="345" customFormat="1" ht="15"/>
    <row r="134" s="345" customFormat="1" ht="15"/>
    <row r="135" s="345" customFormat="1" ht="15"/>
    <row r="136" s="345" customFormat="1" ht="15"/>
    <row r="137" s="345" customFormat="1" ht="15"/>
    <row r="138" s="345" customFormat="1" ht="15"/>
    <row r="139" s="345" customFormat="1" ht="15"/>
    <row r="140" s="345" customFormat="1" ht="15"/>
    <row r="141" s="345" customFormat="1" ht="15"/>
    <row r="142" s="345" customFormat="1" ht="15"/>
    <row r="143" s="345" customFormat="1" ht="15"/>
    <row r="144" s="345" customFormat="1" ht="15"/>
    <row r="145" s="345" customFormat="1" ht="15"/>
    <row r="146" s="345" customFormat="1" ht="15"/>
    <row r="147" s="345" customFormat="1" ht="15"/>
    <row r="148" s="345" customFormat="1" ht="15"/>
    <row r="149" s="345" customFormat="1" ht="15"/>
    <row r="150" s="345" customFormat="1" ht="15"/>
    <row r="151" s="345" customFormat="1" ht="15"/>
    <row r="152" s="345" customFormat="1" ht="15"/>
    <row r="153" s="345" customFormat="1" ht="15"/>
    <row r="154" s="345" customFormat="1" ht="15"/>
    <row r="155" s="345" customFormat="1" ht="15"/>
    <row r="156" s="345" customFormat="1" ht="15"/>
    <row r="157" s="345" customFormat="1" ht="15"/>
    <row r="158" s="345" customFormat="1" ht="15"/>
    <row r="159" s="345" customFormat="1" ht="15"/>
    <row r="160" s="345" customFormat="1" ht="15"/>
    <row r="161" s="345" customFormat="1" ht="15"/>
    <row r="162" s="345" customFormat="1" ht="15"/>
    <row r="163" s="345" customFormat="1" ht="15"/>
    <row r="164" s="345" customFormat="1" ht="15"/>
    <row r="165" s="345" customFormat="1" ht="15"/>
    <row r="166" s="345" customFormat="1" ht="15"/>
    <row r="167" s="345" customFormat="1" ht="15"/>
    <row r="168" s="345" customFormat="1" ht="15"/>
    <row r="169" s="345" customFormat="1" ht="15"/>
    <row r="170" s="345" customFormat="1" ht="15"/>
    <row r="171" s="345" customFormat="1" ht="15"/>
    <row r="172" s="345" customFormat="1" ht="15"/>
    <row r="173" s="345" customFormat="1" ht="15"/>
    <row r="174" s="345" customFormat="1" ht="15"/>
    <row r="175" s="345" customFormat="1" ht="15"/>
    <row r="176" s="345" customFormat="1" ht="15"/>
    <row r="177" s="345" customFormat="1" ht="15"/>
    <row r="178" s="345" customFormat="1" ht="15"/>
    <row r="179" s="345" customFormat="1" ht="15"/>
    <row r="180" s="345" customFormat="1" ht="15"/>
    <row r="181" s="345" customFormat="1" ht="15"/>
    <row r="182" s="345" customFormat="1" ht="15"/>
    <row r="183" s="345" customFormat="1" ht="15"/>
    <row r="184" s="345" customFormat="1" ht="15"/>
    <row r="185" s="345" customFormat="1" ht="15"/>
    <row r="186" s="345" customFormat="1" ht="15"/>
    <row r="187" s="345" customFormat="1" ht="15"/>
    <row r="188" s="345" customFormat="1" ht="15"/>
    <row r="189" s="345" customFormat="1" ht="15"/>
    <row r="190" s="345" customFormat="1" ht="15"/>
    <row r="191" s="345" customFormat="1" ht="15"/>
    <row r="192" s="345" customFormat="1" ht="15"/>
    <row r="193" s="345" customFormat="1" ht="15"/>
    <row r="194" s="345" customFormat="1" ht="15"/>
    <row r="195" s="345" customFormat="1" ht="15"/>
    <row r="196" s="345" customFormat="1" ht="15"/>
    <row r="197" s="345" customFormat="1" ht="15"/>
    <row r="198" s="345" customFormat="1" ht="15"/>
    <row r="199" s="345" customFormat="1" ht="15"/>
    <row r="200" s="345" customFormat="1" ht="15"/>
    <row r="201" s="345" customFormat="1" ht="15"/>
    <row r="202" s="345" customFormat="1" ht="15"/>
    <row r="203" s="345" customFormat="1" ht="15"/>
    <row r="204" s="345" customFormat="1" ht="15"/>
    <row r="205" s="345" customFormat="1" ht="15"/>
    <row r="206" s="345" customFormat="1" ht="15"/>
    <row r="207" s="345" customFormat="1" ht="15"/>
    <row r="208" s="345" customFormat="1" ht="15"/>
    <row r="209" s="345" customFormat="1" ht="15"/>
    <row r="210" s="345" customFormat="1" ht="15"/>
    <row r="211" s="345" customFormat="1" ht="15"/>
    <row r="212" s="345" customFormat="1" ht="15"/>
    <row r="213" s="345" customFormat="1" ht="15"/>
    <row r="214" s="345" customFormat="1" ht="15"/>
    <row r="215" s="345" customFormat="1" ht="15"/>
    <row r="216" s="345" customFormat="1" ht="15"/>
    <row r="217" s="345" customFormat="1" ht="15"/>
    <row r="218" s="345" customFormat="1" ht="15"/>
    <row r="219" s="345" customFormat="1" ht="15"/>
    <row r="220" s="345" customFormat="1" ht="15"/>
    <row r="221" s="345" customFormat="1" ht="15"/>
    <row r="222" s="345" customFormat="1" ht="15"/>
    <row r="223" s="345" customFormat="1" ht="15"/>
    <row r="224" s="345" customFormat="1" ht="15"/>
    <row r="225" s="345" customFormat="1" ht="15"/>
    <row r="226" s="345" customFormat="1" ht="15"/>
    <row r="227" s="345" customFormat="1" ht="15"/>
    <row r="228" s="345" customFormat="1" ht="15"/>
    <row r="229" s="345" customFormat="1" ht="15"/>
    <row r="230" s="345" customFormat="1" ht="15"/>
    <row r="231" s="345" customFormat="1" ht="15"/>
    <row r="232" s="345" customFormat="1" ht="15"/>
    <row r="233" s="345" customFormat="1" ht="15"/>
    <row r="234" s="345" customFormat="1" ht="15"/>
    <row r="235" s="345" customFormat="1" ht="15"/>
    <row r="236" s="345" customFormat="1" ht="15"/>
    <row r="237" s="345" customFormat="1" ht="15"/>
    <row r="238" s="345" customFormat="1" ht="15"/>
    <row r="239" s="345" customFormat="1" ht="15"/>
    <row r="240" s="345" customFormat="1" ht="15"/>
    <row r="241" s="345" customFormat="1" ht="15"/>
    <row r="242" s="345" customFormat="1" ht="15"/>
    <row r="243" s="345" customFormat="1" ht="15"/>
    <row r="244" s="345" customFormat="1" ht="15"/>
    <row r="245" s="345" customFormat="1" ht="15"/>
    <row r="246" s="345" customFormat="1" ht="15"/>
    <row r="247" s="345" customFormat="1" ht="15"/>
    <row r="248" s="345" customFormat="1" ht="15"/>
    <row r="249" s="345" customFormat="1" ht="15"/>
    <row r="250" s="345" customFormat="1" ht="15"/>
    <row r="251" s="345" customFormat="1" ht="15"/>
    <row r="252" s="345" customFormat="1" ht="15"/>
    <row r="253" s="345" customFormat="1" ht="15"/>
    <row r="254" s="345" customFormat="1" ht="15"/>
    <row r="255" s="345" customFormat="1" ht="15"/>
    <row r="256" s="345" customFormat="1" ht="15"/>
    <row r="257" s="345" customFormat="1" ht="15"/>
    <row r="258" s="345" customFormat="1" ht="15"/>
    <row r="259" s="345" customFormat="1" ht="15"/>
    <row r="260" s="345" customFormat="1" ht="15"/>
    <row r="261" s="345" customFormat="1" ht="15"/>
    <row r="262" s="345" customFormat="1" ht="15"/>
    <row r="263" s="345" customFormat="1" ht="15"/>
    <row r="264" s="345" customFormat="1" ht="15"/>
    <row r="265" s="345" customFormat="1" ht="15"/>
    <row r="266" s="345" customFormat="1" ht="15"/>
    <row r="267" s="345" customFormat="1" ht="15"/>
    <row r="268" s="345" customFormat="1" ht="15"/>
    <row r="269" s="345" customFormat="1" ht="15"/>
    <row r="270" s="345" customFormat="1" ht="15"/>
    <row r="271" s="345" customFormat="1" ht="15"/>
    <row r="272" s="345" customFormat="1" ht="15"/>
    <row r="273" s="345" customFormat="1" ht="15"/>
    <row r="274" s="345" customFormat="1" ht="15"/>
    <row r="275" s="345" customFormat="1" ht="15"/>
    <row r="276" s="345" customFormat="1" ht="15"/>
    <row r="277" s="345" customFormat="1" ht="15"/>
    <row r="278" s="345" customFormat="1" ht="15"/>
    <row r="279" s="345" customFormat="1" ht="15"/>
    <row r="280" s="345" customFormat="1" ht="15"/>
    <row r="281" s="345" customFormat="1" ht="15"/>
    <row r="282" s="345" customFormat="1" ht="15"/>
    <row r="283" s="345" customFormat="1" ht="15"/>
    <row r="284" s="345" customFormat="1" ht="15"/>
    <row r="285" s="345" customFormat="1" ht="15"/>
    <row r="286" s="345" customFormat="1" ht="15"/>
    <row r="287" s="345" customFormat="1" ht="15"/>
    <row r="288" s="345" customFormat="1" ht="15"/>
    <row r="289" s="345" customFormat="1" ht="15"/>
    <row r="290" s="345" customFormat="1" ht="15"/>
    <row r="291" s="345" customFormat="1" ht="15"/>
    <row r="292" s="345" customFormat="1" ht="15"/>
    <row r="293" s="345" customFormat="1" ht="15"/>
    <row r="294" s="345" customFormat="1" ht="15"/>
    <row r="295" s="345" customFormat="1" ht="15"/>
    <row r="296" s="345" customFormat="1" ht="15"/>
    <row r="297" s="345" customFormat="1" ht="15"/>
    <row r="298" s="345" customFormat="1" ht="15"/>
    <row r="299" s="345" customFormat="1" ht="15"/>
    <row r="300" s="345" customFormat="1" ht="15"/>
    <row r="301" s="345" customFormat="1" ht="15"/>
    <row r="302" s="345" customFormat="1" ht="15"/>
    <row r="303" s="345" customFormat="1" ht="15"/>
    <row r="304" s="345" customFormat="1" ht="15"/>
    <row r="305" s="345" customFormat="1" ht="15"/>
    <row r="306" s="345" customFormat="1" ht="15"/>
    <row r="307" s="345" customFormat="1" ht="15"/>
    <row r="308" s="345" customFormat="1" ht="15"/>
    <row r="309" s="345" customFormat="1" ht="15"/>
    <row r="310" s="345" customFormat="1" ht="15"/>
    <row r="311" s="345" customFormat="1" ht="15"/>
    <row r="312" s="345" customFormat="1" ht="15"/>
    <row r="313" s="345" customFormat="1" ht="15"/>
    <row r="314" s="345" customFormat="1" ht="15"/>
    <row r="315" s="345" customFormat="1" ht="15"/>
    <row r="316" s="345" customFormat="1" ht="15"/>
    <row r="317" s="345" customFormat="1" ht="15"/>
    <row r="318" s="345" customFormat="1" ht="15"/>
    <row r="319" s="345" customFormat="1" ht="15"/>
    <row r="320" s="345" customFormat="1" ht="15"/>
    <row r="321" s="345" customFormat="1" ht="15"/>
    <row r="322" s="345" customFormat="1" ht="15"/>
    <row r="323" s="345" customFormat="1" ht="15"/>
    <row r="324" s="345" customFormat="1" ht="15"/>
    <row r="325" s="345" customFormat="1" ht="15"/>
    <row r="326" s="345" customFormat="1" ht="15"/>
    <row r="327" s="345" customFormat="1" ht="15"/>
    <row r="328" s="345" customFormat="1" ht="15"/>
    <row r="329" s="345" customFormat="1" ht="15"/>
    <row r="330" s="345" customFormat="1" ht="15"/>
    <row r="331" s="345" customFormat="1" ht="15"/>
    <row r="332" s="345" customFormat="1" ht="15"/>
    <row r="333" s="345" customFormat="1" ht="15"/>
    <row r="334" s="345" customFormat="1" ht="15"/>
    <row r="335" s="345" customFormat="1" ht="15"/>
    <row r="336" s="345" customFormat="1" ht="15"/>
    <row r="337" s="345" customFormat="1" ht="15"/>
    <row r="338" s="345" customFormat="1" ht="15"/>
    <row r="339" s="345" customFormat="1" ht="15"/>
    <row r="340" s="345" customFormat="1" ht="15"/>
    <row r="341" s="345" customFormat="1" ht="15"/>
    <row r="342" s="345" customFormat="1" ht="15"/>
    <row r="343" s="345" customFormat="1" ht="15"/>
    <row r="344" s="345" customFormat="1" ht="15"/>
    <row r="345" s="345" customFormat="1" ht="15"/>
    <row r="346" s="345" customFormat="1" ht="15"/>
    <row r="347" s="345" customFormat="1" ht="15"/>
    <row r="348" s="345" customFormat="1" ht="15"/>
    <row r="349" s="345" customFormat="1" ht="15"/>
    <row r="350" s="345" customFormat="1" ht="15"/>
    <row r="351" s="345" customFormat="1" ht="15"/>
    <row r="352" s="345" customFormat="1" ht="15"/>
    <row r="353" s="345" customFormat="1" ht="15"/>
    <row r="354" s="345" customFormat="1" ht="15"/>
    <row r="355" s="345" customFormat="1" ht="15"/>
    <row r="356" s="345" customFormat="1" ht="15"/>
    <row r="357" s="345" customFormat="1" ht="15"/>
    <row r="358" s="345" customFormat="1" ht="15"/>
    <row r="359" s="345" customFormat="1" ht="15"/>
    <row r="360" s="345" customFormat="1" ht="15"/>
    <row r="361" s="345" customFormat="1" ht="15"/>
    <row r="362" s="345" customFormat="1" ht="15"/>
    <row r="363" s="345" customFormat="1" ht="15"/>
    <row r="364" s="345" customFormat="1" ht="15"/>
    <row r="365" s="345" customFormat="1" ht="15"/>
    <row r="366" s="345" customFormat="1" ht="15"/>
    <row r="367" s="345" customFormat="1" ht="15"/>
    <row r="368" s="345" customFormat="1" ht="15"/>
    <row r="369" s="345" customFormat="1" ht="15"/>
    <row r="370" s="345" customFormat="1" ht="15"/>
    <row r="371" s="345" customFormat="1" ht="15"/>
    <row r="372" s="345" customFormat="1" ht="15"/>
    <row r="373" s="345" customFormat="1" ht="15"/>
    <row r="374" s="345" customFormat="1" ht="15"/>
    <row r="375" s="345" customFormat="1" ht="15"/>
    <row r="376" s="345" customFormat="1" ht="15"/>
    <row r="377" s="345" customFormat="1" ht="15"/>
    <row r="378" s="345" customFormat="1" ht="15"/>
    <row r="379" s="345" customFormat="1" ht="15"/>
    <row r="380" s="345" customFormat="1" ht="15"/>
    <row r="381" s="345" customFormat="1" ht="15"/>
    <row r="382" s="345" customFormat="1" ht="15"/>
    <row r="383" s="345" customFormat="1" ht="15"/>
    <row r="384" s="345" customFormat="1" ht="15"/>
    <row r="385" s="345" customFormat="1" ht="15"/>
    <row r="386" s="345" customFormat="1" ht="15"/>
    <row r="387" s="345" customFormat="1" ht="15"/>
    <row r="388" s="345" customFormat="1" ht="15"/>
    <row r="389" s="345" customFormat="1" ht="15"/>
    <row r="390" s="345" customFormat="1" ht="15"/>
    <row r="391" s="345" customFormat="1" ht="15"/>
    <row r="392" s="345" customFormat="1" ht="15"/>
    <row r="393" s="345" customFormat="1" ht="15"/>
    <row r="394" s="345" customFormat="1" ht="15"/>
    <row r="395" s="345" customFormat="1" ht="15"/>
    <row r="396" s="345" customFormat="1" ht="15"/>
    <row r="397" s="345" customFormat="1" ht="15"/>
    <row r="398" s="345" customFormat="1" ht="15"/>
    <row r="399" s="345" customFormat="1" ht="15"/>
    <row r="400" s="345" customFormat="1" ht="15"/>
    <row r="401" s="345" customFormat="1" ht="15"/>
    <row r="402" s="345" customFormat="1" ht="15"/>
    <row r="403" s="345" customFormat="1" ht="15"/>
    <row r="404" s="345" customFormat="1" ht="15"/>
    <row r="405" s="345" customFormat="1" ht="15"/>
    <row r="406" s="345" customFormat="1" ht="15"/>
    <row r="407" s="345" customFormat="1" ht="15"/>
    <row r="408" s="345" customFormat="1" ht="15"/>
    <row r="409" s="345" customFormat="1" ht="15"/>
    <row r="410" s="345" customFormat="1" ht="15"/>
    <row r="411" s="345" customFormat="1" ht="15"/>
    <row r="412" s="345" customFormat="1" ht="15"/>
    <row r="413" s="345" customFormat="1" ht="15"/>
    <row r="414" s="345" customFormat="1" ht="15"/>
    <row r="415" s="345" customFormat="1" ht="15"/>
    <row r="416" s="345" customFormat="1" ht="15"/>
    <row r="417" s="345" customFormat="1" ht="15"/>
    <row r="418" s="345" customFormat="1" ht="15"/>
    <row r="419" s="345" customFormat="1" ht="15"/>
    <row r="420" s="345" customFormat="1" ht="15"/>
    <row r="421" s="345" customFormat="1" ht="15"/>
    <row r="422" s="345" customFormat="1" ht="15"/>
    <row r="423" s="345" customFormat="1" ht="15"/>
    <row r="424" s="345" customFormat="1" ht="15"/>
    <row r="425" s="345" customFormat="1" ht="15"/>
    <row r="426" s="345" customFormat="1" ht="15"/>
    <row r="427" s="345" customFormat="1" ht="15"/>
    <row r="428" s="345" customFormat="1" ht="15"/>
    <row r="429" s="345" customFormat="1" ht="15"/>
    <row r="430" s="345" customFormat="1" ht="15"/>
    <row r="431" s="345" customFormat="1" ht="15"/>
    <row r="432" s="345" customFormat="1" ht="15"/>
    <row r="433" s="345" customFormat="1" ht="15"/>
    <row r="434" s="345" customFormat="1" ht="15"/>
    <row r="435" s="345" customFormat="1" ht="15"/>
    <row r="436" s="345" customFormat="1" ht="15"/>
    <row r="437" s="345" customFormat="1" ht="15"/>
    <row r="438" s="345" customFormat="1" ht="15"/>
    <row r="439" s="345" customFormat="1" ht="15"/>
    <row r="440" s="345" customFormat="1" ht="15"/>
    <row r="441" s="345" customFormat="1" ht="15"/>
    <row r="442" s="345" customFormat="1" ht="15"/>
    <row r="443" s="345" customFormat="1" ht="15"/>
    <row r="444" s="345" customFormat="1" ht="15"/>
    <row r="445" s="345" customFormat="1" ht="15"/>
    <row r="446" s="345" customFormat="1" ht="15"/>
    <row r="447" s="345" customFormat="1" ht="15"/>
    <row r="448" s="345" customFormat="1" ht="15"/>
    <row r="449" s="345" customFormat="1" ht="15"/>
    <row r="450" s="345" customFormat="1" ht="15"/>
    <row r="451" s="345" customFormat="1" ht="15"/>
    <row r="452" s="345" customFormat="1" ht="15"/>
    <row r="453" s="345" customFormat="1" ht="15"/>
    <row r="454" s="345" customFormat="1" ht="15"/>
    <row r="455" s="345" customFormat="1" ht="15"/>
    <row r="456" s="345" customFormat="1" ht="15"/>
    <row r="457" s="345" customFormat="1" ht="15"/>
    <row r="458" s="345" customFormat="1" ht="15"/>
    <row r="459" s="345" customFormat="1" ht="15"/>
    <row r="460" s="345" customFormat="1" ht="15"/>
    <row r="461" s="345" customFormat="1" ht="15"/>
    <row r="462" s="345" customFormat="1" ht="15"/>
    <row r="463" s="345" customFormat="1" ht="15"/>
    <row r="464" s="345" customFormat="1" ht="15"/>
    <row r="465" s="345" customFormat="1" ht="15"/>
    <row r="466" s="345" customFormat="1" ht="15"/>
    <row r="467" s="345" customFormat="1" ht="15"/>
    <row r="468" s="345" customFormat="1" ht="15"/>
    <row r="469" s="345" customFormat="1" ht="15"/>
    <row r="470" s="345" customFormat="1" ht="15"/>
    <row r="471" s="345" customFormat="1" ht="15"/>
    <row r="472" s="345" customFormat="1" ht="15"/>
    <row r="473" s="345" customFormat="1" ht="15"/>
    <row r="474" s="345" customFormat="1" ht="15"/>
    <row r="475" s="345" customFormat="1" ht="15"/>
    <row r="476" s="345" customFormat="1" ht="15"/>
    <row r="477" s="345" customFormat="1" ht="15"/>
    <row r="478" s="345" customFormat="1" ht="15"/>
    <row r="479" s="345" customFormat="1" ht="15"/>
    <row r="480" s="345" customFormat="1" ht="15"/>
    <row r="481" s="345" customFormat="1" ht="15"/>
    <row r="482" s="345" customFormat="1" ht="15"/>
    <row r="483" s="345" customFormat="1" ht="15"/>
    <row r="484" s="345" customFormat="1" ht="15"/>
    <row r="485" s="345" customFormat="1" ht="15"/>
    <row r="486" s="345" customFormat="1" ht="15"/>
    <row r="487" s="345" customFormat="1" ht="15"/>
    <row r="488" s="345" customFormat="1" ht="15"/>
    <row r="489" s="345" customFormat="1" ht="15"/>
    <row r="490" s="345" customFormat="1" ht="15"/>
    <row r="491" s="345" customFormat="1" ht="15"/>
    <row r="492" s="345" customFormat="1" ht="15"/>
    <row r="493" s="345" customFormat="1" ht="15"/>
    <row r="494" s="345" customFormat="1" ht="15"/>
    <row r="495" s="345" customFormat="1" ht="15"/>
    <row r="496" s="345" customFormat="1" ht="15"/>
    <row r="497" s="345" customFormat="1" ht="15"/>
    <row r="498" s="345" customFormat="1" ht="15"/>
    <row r="499" s="345" customFormat="1" ht="15"/>
    <row r="500" s="345" customFormat="1" ht="15"/>
    <row r="501" s="345" customFormat="1" ht="15"/>
    <row r="502" s="345" customFormat="1" ht="15"/>
    <row r="503" s="345" customFormat="1" ht="15"/>
    <row r="504" s="345" customFormat="1" ht="15"/>
    <row r="505" s="345" customFormat="1" ht="15"/>
    <row r="506" s="345" customFormat="1" ht="15"/>
    <row r="507" s="345" customFormat="1" ht="15"/>
    <row r="508" s="345" customFormat="1" ht="15"/>
    <row r="509" s="345" customFormat="1" ht="15"/>
    <row r="510" s="345" customFormat="1" ht="15"/>
    <row r="511" s="345" customFormat="1" ht="15"/>
    <row r="512" s="345" customFormat="1" ht="15"/>
    <row r="513" s="345" customFormat="1" ht="15"/>
    <row r="514" s="345" customFormat="1" ht="15"/>
    <row r="515" s="345" customFormat="1" ht="15"/>
    <row r="516" s="345" customFormat="1" ht="15"/>
    <row r="517" s="345" customFormat="1" ht="15"/>
    <row r="518" s="345" customFormat="1" ht="15"/>
    <row r="519" s="345" customFormat="1" ht="15"/>
    <row r="520" s="345" customFormat="1" ht="15"/>
    <row r="521" s="345" customFormat="1" ht="15"/>
    <row r="522" s="345" customFormat="1" ht="15"/>
    <row r="523" s="345" customFormat="1" ht="15"/>
    <row r="524" s="345" customFormat="1" ht="15"/>
    <row r="525" s="345" customFormat="1" ht="15"/>
    <row r="526" s="345" customFormat="1" ht="15"/>
    <row r="527" s="345" customFormat="1" ht="15"/>
    <row r="528" s="345" customFormat="1" ht="15"/>
    <row r="529" s="345" customFormat="1" ht="15"/>
    <row r="530" s="345" customFormat="1" ht="15"/>
    <row r="531" s="345" customFormat="1" ht="15"/>
    <row r="532" s="345" customFormat="1" ht="15"/>
    <row r="533" s="345"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1.5742187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1.5742187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1.5742187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1.5742187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1.5742187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1.5742187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1.5742187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1.5742187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1.5742187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1.5742187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1.5742187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1.5742187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1.5742187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1.5742187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1.5742187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1.5742187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1.5742187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1.5742187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1.5742187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1.5742187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1.5742187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1.5742187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1.5742187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1.5742187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1.5742187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1.5742187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1.5742187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1.5742187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1.5742187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1.5742187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1.5742187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1.5742187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1.5742187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1.5742187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1.5742187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1.5742187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1.5742187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1.5742187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1.5742187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1.5742187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1.5742187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1.5742187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1.5742187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1.5742187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1.5742187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1.5742187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1.5742187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1.5742187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1.5742187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1.5742187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1.5742187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1.5742187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1.5742187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1.5742187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1.5742187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1.5742187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1.5742187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1.5742187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1.5742187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1.5742187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1.5742187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1.5742187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1.5742187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1.57421875" style="5" customWidth="1"/>
  </cols>
  <sheetData>
    <row r="1" spans="1:27" s="2" customFormat="1" ht="20.1" customHeight="1">
      <c r="A1" s="1183" t="s">
        <v>1054</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15" t="s">
        <v>0</v>
      </c>
      <c r="B2" s="1315"/>
      <c r="C2" s="1315"/>
      <c r="D2" s="1315"/>
      <c r="E2" s="1315"/>
      <c r="F2" s="1315"/>
      <c r="G2" s="1315"/>
      <c r="H2" s="1315"/>
      <c r="I2" s="1315"/>
      <c r="J2" s="1315"/>
      <c r="K2" s="1315"/>
      <c r="L2" s="1315"/>
      <c r="M2" s="1315"/>
      <c r="N2" s="1315"/>
      <c r="O2" s="1315"/>
      <c r="P2" s="1315"/>
      <c r="Q2" s="1315"/>
      <c r="R2" s="1315"/>
      <c r="S2" s="1315"/>
      <c r="T2" s="1315"/>
      <c r="U2" s="1315"/>
      <c r="V2" s="1315"/>
      <c r="W2" s="1315"/>
      <c r="X2" s="1315"/>
      <c r="Y2" s="1315"/>
      <c r="Z2" s="1315"/>
      <c r="AA2" s="1315"/>
    </row>
    <row r="3" spans="1:27" s="4" customFormat="1" ht="20.1" customHeight="1">
      <c r="A3" s="1456">
        <v>44681</v>
      </c>
      <c r="B3" s="1456"/>
      <c r="C3" s="1456"/>
      <c r="D3" s="1456"/>
      <c r="E3" s="1456"/>
      <c r="F3" s="1456"/>
      <c r="G3" s="1456"/>
      <c r="H3" s="1456"/>
      <c r="I3" s="1456"/>
      <c r="J3" s="1456"/>
      <c r="K3" s="1456"/>
      <c r="L3" s="1456"/>
      <c r="M3" s="1456"/>
      <c r="N3" s="1456"/>
      <c r="O3" s="1456"/>
      <c r="P3" s="1456"/>
      <c r="Q3" s="1456"/>
      <c r="R3" s="1456"/>
      <c r="S3" s="1456"/>
      <c r="T3" s="1456"/>
      <c r="U3" s="1456"/>
      <c r="V3" s="1456"/>
      <c r="W3" s="1456"/>
      <c r="X3" s="1456"/>
      <c r="Y3" s="1456"/>
      <c r="Z3" s="1456"/>
      <c r="AA3" s="1456"/>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3</v>
      </c>
      <c r="D9" s="17">
        <v>1</v>
      </c>
      <c r="E9" s="17">
        <v>10</v>
      </c>
      <c r="F9" s="17">
        <v>3</v>
      </c>
      <c r="G9" s="17">
        <v>2</v>
      </c>
      <c r="H9" s="17">
        <v>3</v>
      </c>
      <c r="I9" s="17">
        <v>4</v>
      </c>
      <c r="J9" s="17">
        <v>1</v>
      </c>
      <c r="K9" s="17">
        <v>4</v>
      </c>
      <c r="L9" s="17">
        <v>6</v>
      </c>
      <c r="M9" s="17">
        <v>5</v>
      </c>
      <c r="N9" s="17">
        <v>12</v>
      </c>
      <c r="O9" s="17">
        <v>8</v>
      </c>
      <c r="P9" s="17">
        <v>61</v>
      </c>
      <c r="Q9" s="17">
        <v>3</v>
      </c>
      <c r="R9" s="17">
        <v>1</v>
      </c>
      <c r="S9" s="17">
        <v>2</v>
      </c>
      <c r="T9" s="17">
        <v>1</v>
      </c>
      <c r="U9" s="17">
        <v>11</v>
      </c>
      <c r="V9" s="17">
        <v>3</v>
      </c>
      <c r="W9" s="17">
        <v>4</v>
      </c>
      <c r="X9" s="17">
        <v>1</v>
      </c>
      <c r="Y9" s="17">
        <v>2</v>
      </c>
      <c r="Z9" s="17">
        <v>3</v>
      </c>
      <c r="AA9" s="18">
        <v>154</v>
      </c>
      <c r="AB9" s="19"/>
    </row>
    <row r="10" spans="1:28" s="20" customFormat="1" ht="20.1" customHeight="1">
      <c r="A10" s="16" t="s">
        <v>29</v>
      </c>
      <c r="B10" s="17">
        <v>0</v>
      </c>
      <c r="C10" s="17">
        <v>4</v>
      </c>
      <c r="D10" s="17">
        <v>0</v>
      </c>
      <c r="E10" s="17">
        <v>13</v>
      </c>
      <c r="F10" s="17">
        <v>1</v>
      </c>
      <c r="G10" s="17">
        <v>3</v>
      </c>
      <c r="H10" s="17">
        <v>3</v>
      </c>
      <c r="I10" s="17">
        <v>2</v>
      </c>
      <c r="J10" s="17">
        <v>0</v>
      </c>
      <c r="K10" s="17">
        <v>2</v>
      </c>
      <c r="L10" s="17">
        <v>3</v>
      </c>
      <c r="M10" s="17">
        <v>3</v>
      </c>
      <c r="N10" s="17">
        <v>8</v>
      </c>
      <c r="O10" s="17">
        <v>6</v>
      </c>
      <c r="P10" s="17">
        <v>33</v>
      </c>
      <c r="Q10" s="17">
        <v>1</v>
      </c>
      <c r="R10" s="17">
        <v>0</v>
      </c>
      <c r="S10" s="17">
        <v>1</v>
      </c>
      <c r="T10" s="17">
        <v>0</v>
      </c>
      <c r="U10" s="17">
        <v>10</v>
      </c>
      <c r="V10" s="17">
        <v>2</v>
      </c>
      <c r="W10" s="17">
        <v>2</v>
      </c>
      <c r="X10" s="17">
        <v>2</v>
      </c>
      <c r="Y10" s="17">
        <v>1</v>
      </c>
      <c r="Z10" s="17">
        <v>1</v>
      </c>
      <c r="AA10" s="18">
        <v>101</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13</v>
      </c>
      <c r="N11" s="17">
        <v>11</v>
      </c>
      <c r="O11" s="17">
        <v>3</v>
      </c>
      <c r="P11" s="17">
        <v>20</v>
      </c>
      <c r="Q11" s="17">
        <v>1</v>
      </c>
      <c r="R11" s="17">
        <v>1</v>
      </c>
      <c r="S11" s="17">
        <v>2</v>
      </c>
      <c r="T11" s="17">
        <v>5</v>
      </c>
      <c r="U11" s="17">
        <v>10</v>
      </c>
      <c r="V11" s="17">
        <v>3</v>
      </c>
      <c r="W11" s="17">
        <v>2</v>
      </c>
      <c r="X11" s="17">
        <v>5</v>
      </c>
      <c r="Y11" s="17">
        <v>1</v>
      </c>
      <c r="Z11" s="17">
        <v>3</v>
      </c>
      <c r="AA11" s="18">
        <v>120</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11</v>
      </c>
      <c r="O12" s="17">
        <v>9</v>
      </c>
      <c r="P12" s="17">
        <v>44</v>
      </c>
      <c r="Q12" s="17">
        <v>8</v>
      </c>
      <c r="R12" s="17">
        <v>3</v>
      </c>
      <c r="S12" s="17">
        <v>2</v>
      </c>
      <c r="T12" s="17">
        <v>2</v>
      </c>
      <c r="U12" s="17">
        <v>16</v>
      </c>
      <c r="V12" s="17">
        <v>4</v>
      </c>
      <c r="W12" s="17">
        <v>9</v>
      </c>
      <c r="X12" s="17">
        <v>1</v>
      </c>
      <c r="Y12" s="17">
        <v>4</v>
      </c>
      <c r="Z12" s="17">
        <v>4</v>
      </c>
      <c r="AA12" s="18">
        <v>182</v>
      </c>
      <c r="AB12" s="19"/>
    </row>
    <row r="13" spans="1:28" s="20" customFormat="1" ht="20.1" customHeight="1">
      <c r="A13" s="16" t="s">
        <v>32</v>
      </c>
      <c r="B13" s="17">
        <v>0</v>
      </c>
      <c r="C13" s="17">
        <v>0</v>
      </c>
      <c r="D13" s="17">
        <v>0</v>
      </c>
      <c r="E13" s="17">
        <v>0</v>
      </c>
      <c r="F13" s="17">
        <v>0</v>
      </c>
      <c r="G13" s="17">
        <v>0</v>
      </c>
      <c r="H13" s="17">
        <v>1</v>
      </c>
      <c r="I13" s="17">
        <v>0</v>
      </c>
      <c r="J13" s="17">
        <v>0</v>
      </c>
      <c r="K13" s="17">
        <v>0</v>
      </c>
      <c r="L13" s="17">
        <v>2</v>
      </c>
      <c r="M13" s="17">
        <v>7</v>
      </c>
      <c r="N13" s="17">
        <v>1</v>
      </c>
      <c r="O13" s="17">
        <v>1</v>
      </c>
      <c r="P13" s="17">
        <v>26</v>
      </c>
      <c r="Q13" s="17">
        <v>0</v>
      </c>
      <c r="R13" s="17">
        <v>0</v>
      </c>
      <c r="S13" s="17">
        <v>0</v>
      </c>
      <c r="T13" s="17">
        <v>1</v>
      </c>
      <c r="U13" s="17">
        <v>2</v>
      </c>
      <c r="V13" s="17">
        <v>0</v>
      </c>
      <c r="W13" s="17">
        <v>0</v>
      </c>
      <c r="X13" s="17">
        <v>0</v>
      </c>
      <c r="Y13" s="17">
        <v>0</v>
      </c>
      <c r="Z13" s="17">
        <v>0</v>
      </c>
      <c r="AA13" s="18">
        <v>41</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53</v>
      </c>
      <c r="Q14" s="17">
        <v>0</v>
      </c>
      <c r="R14" s="17">
        <v>0</v>
      </c>
      <c r="S14" s="17">
        <v>2</v>
      </c>
      <c r="T14" s="17">
        <v>0</v>
      </c>
      <c r="U14" s="17">
        <v>7</v>
      </c>
      <c r="V14" s="17">
        <v>2</v>
      </c>
      <c r="W14" s="17">
        <v>1</v>
      </c>
      <c r="X14" s="17">
        <v>1</v>
      </c>
      <c r="Y14" s="17">
        <v>1</v>
      </c>
      <c r="Z14" s="17">
        <v>1</v>
      </c>
      <c r="AA14" s="18">
        <v>103</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1</v>
      </c>
      <c r="M17" s="17">
        <v>4</v>
      </c>
      <c r="N17" s="17">
        <v>4</v>
      </c>
      <c r="O17" s="17">
        <v>0</v>
      </c>
      <c r="P17" s="17">
        <v>19</v>
      </c>
      <c r="Q17" s="17">
        <v>0</v>
      </c>
      <c r="R17" s="17">
        <v>0</v>
      </c>
      <c r="S17" s="17">
        <v>0</v>
      </c>
      <c r="T17" s="17">
        <v>0</v>
      </c>
      <c r="U17" s="17">
        <v>0</v>
      </c>
      <c r="V17" s="17">
        <v>0</v>
      </c>
      <c r="W17" s="17">
        <v>0</v>
      </c>
      <c r="X17" s="17">
        <v>0</v>
      </c>
      <c r="Y17" s="17">
        <v>0</v>
      </c>
      <c r="Z17" s="17">
        <v>0</v>
      </c>
      <c r="AA17" s="18">
        <v>49</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19</v>
      </c>
      <c r="D19" s="18">
        <v>12</v>
      </c>
      <c r="E19" s="18">
        <v>65</v>
      </c>
      <c r="F19" s="18">
        <v>17</v>
      </c>
      <c r="G19" s="18">
        <v>35</v>
      </c>
      <c r="H19" s="18">
        <v>15</v>
      </c>
      <c r="I19" s="18">
        <v>37</v>
      </c>
      <c r="J19" s="18">
        <v>7</v>
      </c>
      <c r="K19" s="18">
        <v>19</v>
      </c>
      <c r="L19" s="18">
        <v>31</v>
      </c>
      <c r="M19" s="18">
        <v>47</v>
      </c>
      <c r="N19" s="18">
        <v>54</v>
      </c>
      <c r="O19" s="18">
        <v>31</v>
      </c>
      <c r="P19" s="18">
        <v>260</v>
      </c>
      <c r="Q19" s="18">
        <v>13</v>
      </c>
      <c r="R19" s="18">
        <v>5</v>
      </c>
      <c r="S19" s="18">
        <v>11</v>
      </c>
      <c r="T19" s="18">
        <v>9</v>
      </c>
      <c r="U19" s="18">
        <v>56</v>
      </c>
      <c r="V19" s="18">
        <v>25</v>
      </c>
      <c r="W19" s="18">
        <v>18</v>
      </c>
      <c r="X19" s="18">
        <v>13</v>
      </c>
      <c r="Y19" s="18">
        <v>9</v>
      </c>
      <c r="Z19" s="18">
        <v>12</v>
      </c>
      <c r="AA19" s="18">
        <v>822</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7" customWidth="1"/>
    <col min="2" max="2" width="16.140625" style="136" bestFit="1" customWidth="1"/>
    <col min="3" max="3" width="14.8515625" style="136" bestFit="1" customWidth="1"/>
    <col min="4" max="4" width="24.140625" style="136" customWidth="1"/>
    <col min="5" max="5" width="10.7109375" style="158" customWidth="1"/>
    <col min="6" max="8" width="10.7109375" style="136" customWidth="1"/>
    <col min="9" max="9" width="13.8515625" style="136" bestFit="1" customWidth="1"/>
    <col min="10" max="10" width="10.71093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1.5742187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7109375" style="136" customWidth="1"/>
    <col min="265" max="265" width="13.8515625" style="136" bestFit="1" customWidth="1"/>
    <col min="266" max="266" width="10.71093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1.5742187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7109375" style="136" customWidth="1"/>
    <col min="521" max="521" width="13.8515625" style="136" bestFit="1" customWidth="1"/>
    <col min="522" max="522" width="10.71093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1.5742187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7109375" style="136" customWidth="1"/>
    <col min="777" max="777" width="13.8515625" style="136" bestFit="1" customWidth="1"/>
    <col min="778" max="778" width="10.71093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1.5742187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7109375" style="136" customWidth="1"/>
    <col min="1033" max="1033" width="13.8515625" style="136" bestFit="1" customWidth="1"/>
    <col min="1034" max="1034" width="10.71093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1.5742187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7109375" style="136" customWidth="1"/>
    <col min="1289" max="1289" width="13.8515625" style="136" bestFit="1" customWidth="1"/>
    <col min="1290" max="1290" width="10.71093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1.5742187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7109375" style="136" customWidth="1"/>
    <col min="1545" max="1545" width="13.8515625" style="136" bestFit="1" customWidth="1"/>
    <col min="1546" max="1546" width="10.71093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1.5742187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7109375" style="136" customWidth="1"/>
    <col min="1801" max="1801" width="13.8515625" style="136" bestFit="1" customWidth="1"/>
    <col min="1802" max="1802" width="10.71093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1.5742187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7109375" style="136" customWidth="1"/>
    <col min="2057" max="2057" width="13.8515625" style="136" bestFit="1" customWidth="1"/>
    <col min="2058" max="2058" width="10.71093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1.5742187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7109375" style="136" customWidth="1"/>
    <col min="2313" max="2313" width="13.8515625" style="136" bestFit="1" customWidth="1"/>
    <col min="2314" max="2314" width="10.71093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1.5742187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7109375" style="136" customWidth="1"/>
    <col min="2569" max="2569" width="13.8515625" style="136" bestFit="1" customWidth="1"/>
    <col min="2570" max="2570" width="10.71093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1.5742187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7109375" style="136" customWidth="1"/>
    <col min="2825" max="2825" width="13.8515625" style="136" bestFit="1" customWidth="1"/>
    <col min="2826" max="2826" width="10.71093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1.5742187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7109375" style="136" customWidth="1"/>
    <col min="3081" max="3081" width="13.8515625" style="136" bestFit="1" customWidth="1"/>
    <col min="3082" max="3082" width="10.71093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1.5742187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7109375" style="136" customWidth="1"/>
    <col min="3337" max="3337" width="13.8515625" style="136" bestFit="1" customWidth="1"/>
    <col min="3338" max="3338" width="10.71093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1.5742187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7109375" style="136" customWidth="1"/>
    <col min="3593" max="3593" width="13.8515625" style="136" bestFit="1" customWidth="1"/>
    <col min="3594" max="3594" width="10.71093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1.5742187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7109375" style="136" customWidth="1"/>
    <col min="3849" max="3849" width="13.8515625" style="136" bestFit="1" customWidth="1"/>
    <col min="3850" max="3850" width="10.71093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1.5742187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7109375" style="136" customWidth="1"/>
    <col min="4105" max="4105" width="13.8515625" style="136" bestFit="1" customWidth="1"/>
    <col min="4106" max="4106" width="10.71093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1.5742187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7109375" style="136" customWidth="1"/>
    <col min="4361" max="4361" width="13.8515625" style="136" bestFit="1" customWidth="1"/>
    <col min="4362" max="4362" width="10.71093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1.5742187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7109375" style="136" customWidth="1"/>
    <col min="4617" max="4617" width="13.8515625" style="136" bestFit="1" customWidth="1"/>
    <col min="4618" max="4618" width="10.71093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1.5742187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7109375" style="136" customWidth="1"/>
    <col min="4873" max="4873" width="13.8515625" style="136" bestFit="1" customWidth="1"/>
    <col min="4874" max="4874" width="10.71093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1.5742187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7109375" style="136" customWidth="1"/>
    <col min="5129" max="5129" width="13.8515625" style="136" bestFit="1" customWidth="1"/>
    <col min="5130" max="5130" width="10.71093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1.5742187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7109375" style="136" customWidth="1"/>
    <col min="5385" max="5385" width="13.8515625" style="136" bestFit="1" customWidth="1"/>
    <col min="5386" max="5386" width="10.71093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1.5742187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7109375" style="136" customWidth="1"/>
    <col min="5641" max="5641" width="13.8515625" style="136" bestFit="1" customWidth="1"/>
    <col min="5642" max="5642" width="10.71093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1.5742187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7109375" style="136" customWidth="1"/>
    <col min="5897" max="5897" width="13.8515625" style="136" bestFit="1" customWidth="1"/>
    <col min="5898" max="5898" width="10.71093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1.5742187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7109375" style="136" customWidth="1"/>
    <col min="6153" max="6153" width="13.8515625" style="136" bestFit="1" customWidth="1"/>
    <col min="6154" max="6154" width="10.71093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1.5742187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7109375" style="136" customWidth="1"/>
    <col min="6409" max="6409" width="13.8515625" style="136" bestFit="1" customWidth="1"/>
    <col min="6410" max="6410" width="10.71093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1.5742187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7109375" style="136" customWidth="1"/>
    <col min="6665" max="6665" width="13.8515625" style="136" bestFit="1" customWidth="1"/>
    <col min="6666" max="6666" width="10.71093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1.5742187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7109375" style="136" customWidth="1"/>
    <col min="6921" max="6921" width="13.8515625" style="136" bestFit="1" customWidth="1"/>
    <col min="6922" max="6922" width="10.71093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1.5742187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7109375" style="136" customWidth="1"/>
    <col min="7177" max="7177" width="13.8515625" style="136" bestFit="1" customWidth="1"/>
    <col min="7178" max="7178" width="10.71093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1.5742187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7109375" style="136" customWidth="1"/>
    <col min="7433" max="7433" width="13.8515625" style="136" bestFit="1" customWidth="1"/>
    <col min="7434" max="7434" width="10.71093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1.5742187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7109375" style="136" customWidth="1"/>
    <col min="7689" max="7689" width="13.8515625" style="136" bestFit="1" customWidth="1"/>
    <col min="7690" max="7690" width="10.71093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1.5742187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7109375" style="136" customWidth="1"/>
    <col min="7945" max="7945" width="13.8515625" style="136" bestFit="1" customWidth="1"/>
    <col min="7946" max="7946" width="10.71093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1.5742187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7109375" style="136" customWidth="1"/>
    <col min="8201" max="8201" width="13.8515625" style="136" bestFit="1" customWidth="1"/>
    <col min="8202" max="8202" width="10.71093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1.5742187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7109375" style="136" customWidth="1"/>
    <col min="8457" max="8457" width="13.8515625" style="136" bestFit="1" customWidth="1"/>
    <col min="8458" max="8458" width="10.71093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1.5742187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7109375" style="136" customWidth="1"/>
    <col min="8713" max="8713" width="13.8515625" style="136" bestFit="1" customWidth="1"/>
    <col min="8714" max="8714" width="10.71093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1.5742187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7109375" style="136" customWidth="1"/>
    <col min="8969" max="8969" width="13.8515625" style="136" bestFit="1" customWidth="1"/>
    <col min="8970" max="8970" width="10.71093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1.5742187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7109375" style="136" customWidth="1"/>
    <col min="9225" max="9225" width="13.8515625" style="136" bestFit="1" customWidth="1"/>
    <col min="9226" max="9226" width="10.71093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1.5742187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7109375" style="136" customWidth="1"/>
    <col min="9481" max="9481" width="13.8515625" style="136" bestFit="1" customWidth="1"/>
    <col min="9482" max="9482" width="10.71093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1.5742187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7109375" style="136" customWidth="1"/>
    <col min="9737" max="9737" width="13.8515625" style="136" bestFit="1" customWidth="1"/>
    <col min="9738" max="9738" width="10.71093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1.5742187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7109375" style="136" customWidth="1"/>
    <col min="9993" max="9993" width="13.8515625" style="136" bestFit="1" customWidth="1"/>
    <col min="9994" max="9994" width="10.71093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1.5742187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7109375" style="136" customWidth="1"/>
    <col min="10249" max="10249" width="13.8515625" style="136" bestFit="1" customWidth="1"/>
    <col min="10250" max="10250" width="10.71093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1.5742187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7109375" style="136" customWidth="1"/>
    <col min="10505" max="10505" width="13.8515625" style="136" bestFit="1" customWidth="1"/>
    <col min="10506" max="10506" width="10.71093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1.5742187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7109375" style="136" customWidth="1"/>
    <col min="10761" max="10761" width="13.8515625" style="136" bestFit="1" customWidth="1"/>
    <col min="10762" max="10762" width="10.71093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1.5742187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7109375" style="136" customWidth="1"/>
    <col min="11017" max="11017" width="13.8515625" style="136" bestFit="1" customWidth="1"/>
    <col min="11018" max="11018" width="10.71093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1.5742187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7109375" style="136" customWidth="1"/>
    <col min="11273" max="11273" width="13.8515625" style="136" bestFit="1" customWidth="1"/>
    <col min="11274" max="11274" width="10.71093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1.5742187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7109375" style="136" customWidth="1"/>
    <col min="11529" max="11529" width="13.8515625" style="136" bestFit="1" customWidth="1"/>
    <col min="11530" max="11530" width="10.71093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1.5742187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7109375" style="136" customWidth="1"/>
    <col min="11785" max="11785" width="13.8515625" style="136" bestFit="1" customWidth="1"/>
    <col min="11786" max="11786" width="10.71093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1.5742187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7109375" style="136" customWidth="1"/>
    <col min="12041" max="12041" width="13.8515625" style="136" bestFit="1" customWidth="1"/>
    <col min="12042" max="12042" width="10.71093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1.5742187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7109375" style="136" customWidth="1"/>
    <col min="12297" max="12297" width="13.8515625" style="136" bestFit="1" customWidth="1"/>
    <col min="12298" max="12298" width="10.71093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1.5742187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7109375" style="136" customWidth="1"/>
    <col min="12553" max="12553" width="13.8515625" style="136" bestFit="1" customWidth="1"/>
    <col min="12554" max="12554" width="10.71093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1.5742187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7109375" style="136" customWidth="1"/>
    <col min="12809" max="12809" width="13.8515625" style="136" bestFit="1" customWidth="1"/>
    <col min="12810" max="12810" width="10.71093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1.5742187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7109375" style="136" customWidth="1"/>
    <col min="13065" max="13065" width="13.8515625" style="136" bestFit="1" customWidth="1"/>
    <col min="13066" max="13066" width="10.71093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1.5742187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7109375" style="136" customWidth="1"/>
    <col min="13321" max="13321" width="13.8515625" style="136" bestFit="1" customWidth="1"/>
    <col min="13322" max="13322" width="10.71093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1.5742187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7109375" style="136" customWidth="1"/>
    <col min="13577" max="13577" width="13.8515625" style="136" bestFit="1" customWidth="1"/>
    <col min="13578" max="13578" width="10.71093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1.5742187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7109375" style="136" customWidth="1"/>
    <col min="13833" max="13833" width="13.8515625" style="136" bestFit="1" customWidth="1"/>
    <col min="13834" max="13834" width="10.71093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1.5742187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7109375" style="136" customWidth="1"/>
    <col min="14089" max="14089" width="13.8515625" style="136" bestFit="1" customWidth="1"/>
    <col min="14090" max="14090" width="10.71093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1.5742187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7109375" style="136" customWidth="1"/>
    <col min="14345" max="14345" width="13.8515625" style="136" bestFit="1" customWidth="1"/>
    <col min="14346" max="14346" width="10.71093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1.5742187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7109375" style="136" customWidth="1"/>
    <col min="14601" max="14601" width="13.8515625" style="136" bestFit="1" customWidth="1"/>
    <col min="14602" max="14602" width="10.71093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1.5742187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7109375" style="136" customWidth="1"/>
    <col min="14857" max="14857" width="13.8515625" style="136" bestFit="1" customWidth="1"/>
    <col min="14858" max="14858" width="10.71093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1.5742187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7109375" style="136" customWidth="1"/>
    <col min="15113" max="15113" width="13.8515625" style="136" bestFit="1" customWidth="1"/>
    <col min="15114" max="15114" width="10.71093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1.5742187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7109375" style="136" customWidth="1"/>
    <col min="15369" max="15369" width="13.8515625" style="136" bestFit="1" customWidth="1"/>
    <col min="15370" max="15370" width="10.71093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1.5742187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7109375" style="136" customWidth="1"/>
    <col min="15625" max="15625" width="13.8515625" style="136" bestFit="1" customWidth="1"/>
    <col min="15626" max="15626" width="10.71093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1.5742187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7109375" style="136" customWidth="1"/>
    <col min="15881" max="15881" width="13.8515625" style="136" bestFit="1" customWidth="1"/>
    <col min="15882" max="15882" width="10.71093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1.5742187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7109375" style="136" customWidth="1"/>
    <col min="16137" max="16137" width="13.8515625" style="136" bestFit="1" customWidth="1"/>
    <col min="16138" max="16138" width="10.71093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1.57421875" style="136" customWidth="1"/>
  </cols>
  <sheetData>
    <row r="1" ht="15">
      <c r="A1" s="1183" t="s">
        <v>1054</v>
      </c>
    </row>
    <row r="2" spans="1:19" ht="27.75">
      <c r="A2" s="1461" t="s">
        <v>86</v>
      </c>
      <c r="B2" s="1461"/>
      <c r="C2" s="1461"/>
      <c r="D2" s="1461"/>
      <c r="E2" s="1461"/>
      <c r="F2" s="1461"/>
      <c r="G2" s="1461"/>
      <c r="H2" s="1461"/>
      <c r="I2" s="1461"/>
      <c r="J2" s="1461"/>
      <c r="K2" s="1461"/>
      <c r="L2" s="1461"/>
      <c r="M2" s="1461"/>
      <c r="N2" s="1461"/>
      <c r="O2" s="1461"/>
      <c r="P2" s="1461"/>
      <c r="Q2" s="1461"/>
      <c r="R2" s="1461"/>
      <c r="S2" s="26"/>
    </row>
    <row r="3" spans="1:18" ht="18" customHeight="1">
      <c r="A3" s="1462">
        <v>44681</v>
      </c>
      <c r="B3" s="1462"/>
      <c r="C3" s="1462"/>
      <c r="D3" s="1462"/>
      <c r="E3" s="1462"/>
      <c r="F3" s="1462"/>
      <c r="G3" s="1462"/>
      <c r="H3" s="1462"/>
      <c r="I3" s="1462"/>
      <c r="J3" s="1462"/>
      <c r="K3" s="1462"/>
      <c r="L3" s="1462"/>
      <c r="M3" s="1462"/>
      <c r="N3" s="1462"/>
      <c r="O3" s="1462"/>
      <c r="P3" s="1462"/>
      <c r="Q3" s="1462"/>
      <c r="R3" s="1462"/>
    </row>
    <row r="4" spans="1:18" s="137" customFormat="1" ht="16.5">
      <c r="A4" s="1463" t="s">
        <v>87</v>
      </c>
      <c r="B4" s="1463"/>
      <c r="C4" s="1463"/>
      <c r="D4" s="1463"/>
      <c r="E4" s="1463"/>
      <c r="F4" s="1463"/>
      <c r="G4" s="1463"/>
      <c r="H4" s="1463"/>
      <c r="I4" s="1463"/>
      <c r="J4" s="1463"/>
      <c r="K4" s="1463"/>
      <c r="L4" s="1463"/>
      <c r="M4" s="1463"/>
      <c r="N4" s="1463"/>
      <c r="O4" s="1463"/>
      <c r="P4" s="1463"/>
      <c r="Q4" s="1463"/>
      <c r="R4" s="1463"/>
    </row>
    <row r="5" spans="1:18" ht="16.5">
      <c r="A5" s="138"/>
      <c r="B5" s="139"/>
      <c r="C5" s="139"/>
      <c r="D5" s="139"/>
      <c r="E5" s="140"/>
      <c r="F5" s="139"/>
      <c r="G5" s="139"/>
      <c r="H5" s="139"/>
      <c r="I5" s="139"/>
      <c r="J5" s="139"/>
      <c r="K5" s="139"/>
      <c r="L5" s="139"/>
      <c r="M5" s="139"/>
      <c r="N5" s="139"/>
      <c r="O5" s="140"/>
      <c r="P5" s="139"/>
      <c r="Q5" s="139"/>
      <c r="R5" s="140"/>
    </row>
    <row r="6" spans="1:18" ht="13.5">
      <c r="A6" s="1464" t="s">
        <v>88</v>
      </c>
      <c r="B6" s="1466" t="s">
        <v>89</v>
      </c>
      <c r="C6" s="1467"/>
      <c r="D6" s="1468"/>
      <c r="E6" s="1469" t="s">
        <v>90</v>
      </c>
      <c r="F6" s="1466" t="s">
        <v>71</v>
      </c>
      <c r="G6" s="1467"/>
      <c r="H6" s="1468"/>
      <c r="I6" s="1466" t="s">
        <v>91</v>
      </c>
      <c r="J6" s="1467"/>
      <c r="K6" s="1468"/>
      <c r="L6" s="1466" t="s">
        <v>73</v>
      </c>
      <c r="M6" s="1467"/>
      <c r="N6" s="1468"/>
      <c r="O6" s="1471" t="s">
        <v>92</v>
      </c>
      <c r="P6" s="1457" t="s">
        <v>93</v>
      </c>
      <c r="Q6" s="1458"/>
      <c r="R6" s="1459" t="s">
        <v>94</v>
      </c>
    </row>
    <row r="7" spans="1:18" ht="15">
      <c r="A7" s="1465"/>
      <c r="B7" s="141" t="s">
        <v>95</v>
      </c>
      <c r="C7" s="141" t="s">
        <v>96</v>
      </c>
      <c r="D7" s="142" t="s">
        <v>97</v>
      </c>
      <c r="E7" s="1470"/>
      <c r="F7" s="141" t="s">
        <v>98</v>
      </c>
      <c r="G7" s="141" t="s">
        <v>99</v>
      </c>
      <c r="H7" s="141" t="s">
        <v>100</v>
      </c>
      <c r="I7" s="141" t="s">
        <v>98</v>
      </c>
      <c r="J7" s="141" t="s">
        <v>99</v>
      </c>
      <c r="K7" s="141" t="s">
        <v>100</v>
      </c>
      <c r="L7" s="141" t="s">
        <v>98</v>
      </c>
      <c r="M7" s="141" t="s">
        <v>99</v>
      </c>
      <c r="N7" s="141" t="s">
        <v>100</v>
      </c>
      <c r="O7" s="1472"/>
      <c r="P7" s="141" t="s">
        <v>98</v>
      </c>
      <c r="Q7" s="141" t="s">
        <v>99</v>
      </c>
      <c r="R7" s="1460"/>
    </row>
    <row r="8" spans="1:28" ht="13.5">
      <c r="A8" s="143" t="s">
        <v>101</v>
      </c>
      <c r="B8" s="143" t="s">
        <v>3</v>
      </c>
      <c r="C8" s="143" t="s">
        <v>102</v>
      </c>
      <c r="D8" s="143" t="s">
        <v>102</v>
      </c>
      <c r="E8" s="143">
        <v>394</v>
      </c>
      <c r="F8" s="144">
        <v>0.11091</v>
      </c>
      <c r="G8" s="145">
        <v>0</v>
      </c>
      <c r="H8" s="145">
        <v>0.11091</v>
      </c>
      <c r="I8" s="145">
        <v>1040.66163</v>
      </c>
      <c r="J8" s="145">
        <v>125.67062</v>
      </c>
      <c r="K8" s="145">
        <v>1166.33225</v>
      </c>
      <c r="L8" s="145">
        <v>1373.30947</v>
      </c>
      <c r="M8" s="145">
        <v>115.11362</v>
      </c>
      <c r="N8" s="145">
        <v>1488.42309</v>
      </c>
      <c r="O8" s="145">
        <v>2654.86625</v>
      </c>
      <c r="P8" s="145">
        <v>13486.09516</v>
      </c>
      <c r="Q8" s="145">
        <v>0</v>
      </c>
      <c r="R8" s="146">
        <v>13486.09516</v>
      </c>
      <c r="S8" s="5"/>
      <c r="T8" s="5"/>
      <c r="U8" s="5"/>
      <c r="V8" s="5"/>
      <c r="W8" s="5"/>
      <c r="X8" s="5"/>
      <c r="Y8" s="5"/>
      <c r="Z8" s="5"/>
      <c r="AA8" s="5"/>
      <c r="AB8" s="5"/>
    </row>
    <row r="9" spans="1:28" ht="13.5">
      <c r="A9" s="147"/>
      <c r="B9" s="147"/>
      <c r="C9" s="143" t="s">
        <v>103</v>
      </c>
      <c r="D9" s="143" t="s">
        <v>104</v>
      </c>
      <c r="E9" s="143">
        <v>13</v>
      </c>
      <c r="F9" s="144">
        <v>2.01262</v>
      </c>
      <c r="G9" s="145">
        <v>0</v>
      </c>
      <c r="H9" s="145">
        <v>2.01262</v>
      </c>
      <c r="I9" s="145">
        <v>1535.74082</v>
      </c>
      <c r="J9" s="145">
        <v>221.48048</v>
      </c>
      <c r="K9" s="145">
        <v>1757.2213000000002</v>
      </c>
      <c r="L9" s="145">
        <v>2284.58048</v>
      </c>
      <c r="M9" s="145">
        <v>284.82824</v>
      </c>
      <c r="N9" s="145">
        <v>2569.4087200000004</v>
      </c>
      <c r="O9" s="145">
        <v>4328.64264</v>
      </c>
      <c r="P9" s="145">
        <v>34360.53654</v>
      </c>
      <c r="Q9" s="145">
        <v>0</v>
      </c>
      <c r="R9" s="146">
        <v>34360.53654</v>
      </c>
      <c r="S9" s="5"/>
      <c r="T9" s="5"/>
      <c r="U9" s="5"/>
      <c r="V9" s="5"/>
      <c r="W9" s="5"/>
      <c r="X9" s="5"/>
      <c r="Y9" s="5"/>
      <c r="Z9" s="5"/>
      <c r="AA9" s="5"/>
      <c r="AB9" s="5"/>
    </row>
    <row r="10" spans="1:28" ht="13.5">
      <c r="A10" s="147"/>
      <c r="B10" s="147"/>
      <c r="C10" s="147"/>
      <c r="D10" s="147"/>
      <c r="E10" s="148">
        <v>292</v>
      </c>
      <c r="F10" s="149">
        <v>0.0001</v>
      </c>
      <c r="G10" s="150">
        <v>0</v>
      </c>
      <c r="H10" s="150">
        <v>0.0001</v>
      </c>
      <c r="I10" s="150">
        <v>23.5626</v>
      </c>
      <c r="J10" s="150">
        <v>8.38208</v>
      </c>
      <c r="K10" s="150">
        <v>31.94468</v>
      </c>
      <c r="L10" s="150">
        <v>0</v>
      </c>
      <c r="M10" s="150">
        <v>0</v>
      </c>
      <c r="N10" s="150">
        <v>0</v>
      </c>
      <c r="O10" s="150">
        <v>31.944779999999998</v>
      </c>
      <c r="P10" s="150">
        <v>4594.547519999999</v>
      </c>
      <c r="Q10" s="150">
        <v>0</v>
      </c>
      <c r="R10" s="151">
        <v>4594.547519999999</v>
      </c>
      <c r="S10" s="5"/>
      <c r="T10" s="5"/>
      <c r="U10" s="5"/>
      <c r="V10" s="5"/>
      <c r="W10" s="5"/>
      <c r="X10" s="5"/>
      <c r="Y10" s="5"/>
      <c r="Z10" s="5"/>
      <c r="AA10" s="5"/>
      <c r="AB10" s="5"/>
    </row>
    <row r="11" spans="1:28" ht="13.5">
      <c r="A11" s="147"/>
      <c r="B11" s="143" t="s">
        <v>66</v>
      </c>
      <c r="C11" s="143" t="s">
        <v>105</v>
      </c>
      <c r="D11" s="143" t="s">
        <v>105</v>
      </c>
      <c r="E11" s="143">
        <v>236</v>
      </c>
      <c r="F11" s="144">
        <v>11.68017</v>
      </c>
      <c r="G11" s="145">
        <v>0</v>
      </c>
      <c r="H11" s="145">
        <v>11.68017</v>
      </c>
      <c r="I11" s="145">
        <v>230.91324</v>
      </c>
      <c r="J11" s="145">
        <v>6.743390000000001</v>
      </c>
      <c r="K11" s="145">
        <v>237.65663</v>
      </c>
      <c r="L11" s="145">
        <v>498.68783</v>
      </c>
      <c r="M11" s="145">
        <v>28.829069999999998</v>
      </c>
      <c r="N11" s="145">
        <v>527.5169000000001</v>
      </c>
      <c r="O11" s="145">
        <v>776.8537</v>
      </c>
      <c r="P11" s="145">
        <v>4406.55069</v>
      </c>
      <c r="Q11" s="145">
        <v>0</v>
      </c>
      <c r="R11" s="146">
        <v>4406.55069</v>
      </c>
      <c r="S11" s="5"/>
      <c r="T11" s="5"/>
      <c r="U11" s="5"/>
      <c r="V11" s="5"/>
      <c r="W11" s="5"/>
      <c r="X11" s="5"/>
      <c r="Y11" s="5"/>
      <c r="Z11" s="5"/>
      <c r="AA11" s="5"/>
      <c r="AB11" s="5"/>
    </row>
    <row r="12" spans="1:28" ht="13.5">
      <c r="A12" s="147"/>
      <c r="B12" s="143" t="s">
        <v>5</v>
      </c>
      <c r="C12" s="143" t="s">
        <v>5</v>
      </c>
      <c r="D12" s="143" t="s">
        <v>5</v>
      </c>
      <c r="E12" s="143">
        <v>5</v>
      </c>
      <c r="F12" s="144">
        <v>0.96224</v>
      </c>
      <c r="G12" s="145">
        <v>0</v>
      </c>
      <c r="H12" s="145">
        <v>0.96224</v>
      </c>
      <c r="I12" s="145">
        <v>1619.1815900000001</v>
      </c>
      <c r="J12" s="145">
        <v>296.9821</v>
      </c>
      <c r="K12" s="145">
        <v>1916.1636899999999</v>
      </c>
      <c r="L12" s="145">
        <v>5606.931519999999</v>
      </c>
      <c r="M12" s="145">
        <v>808.0140799999999</v>
      </c>
      <c r="N12" s="145">
        <v>6414.9456</v>
      </c>
      <c r="O12" s="145">
        <v>8332.071530000001</v>
      </c>
      <c r="P12" s="145">
        <v>29764.32502</v>
      </c>
      <c r="Q12" s="145">
        <v>0</v>
      </c>
      <c r="R12" s="146">
        <v>29764.32502</v>
      </c>
      <c r="S12" s="5"/>
      <c r="T12" s="5"/>
      <c r="U12" s="5"/>
      <c r="V12" s="5"/>
      <c r="W12" s="5"/>
      <c r="X12" s="5"/>
      <c r="Y12" s="5"/>
      <c r="Z12" s="5"/>
      <c r="AA12" s="5"/>
      <c r="AB12" s="5"/>
    </row>
    <row r="13" spans="1:28" ht="13.5">
      <c r="A13" s="147"/>
      <c r="B13" s="147"/>
      <c r="C13" s="147"/>
      <c r="D13" s="147"/>
      <c r="E13" s="148">
        <v>59</v>
      </c>
      <c r="F13" s="149">
        <v>0.02088</v>
      </c>
      <c r="G13" s="150">
        <v>0</v>
      </c>
      <c r="H13" s="150">
        <v>0.02088</v>
      </c>
      <c r="I13" s="150">
        <v>917.6815799999999</v>
      </c>
      <c r="J13" s="150">
        <v>23.25363</v>
      </c>
      <c r="K13" s="150">
        <v>940.93521</v>
      </c>
      <c r="L13" s="150">
        <v>1263.05075</v>
      </c>
      <c r="M13" s="150">
        <v>224.63766</v>
      </c>
      <c r="N13" s="150">
        <v>1487.68841</v>
      </c>
      <c r="O13" s="150">
        <v>2428.6445</v>
      </c>
      <c r="P13" s="150">
        <v>23106.17786</v>
      </c>
      <c r="Q13" s="150">
        <v>0</v>
      </c>
      <c r="R13" s="151">
        <v>23106.17786</v>
      </c>
      <c r="S13" s="5"/>
      <c r="T13" s="5"/>
      <c r="U13" s="5"/>
      <c r="V13" s="5"/>
      <c r="W13" s="5"/>
      <c r="X13" s="5"/>
      <c r="Y13" s="5"/>
      <c r="Z13" s="5"/>
      <c r="AA13" s="5"/>
      <c r="AB13" s="5"/>
    </row>
    <row r="14" spans="1:28" ht="13.5">
      <c r="A14" s="147"/>
      <c r="B14" s="147"/>
      <c r="C14" s="147"/>
      <c r="D14" s="147"/>
      <c r="E14" s="148">
        <v>326</v>
      </c>
      <c r="F14" s="149">
        <v>0.00656</v>
      </c>
      <c r="G14" s="150">
        <v>0</v>
      </c>
      <c r="H14" s="150">
        <v>0.00656</v>
      </c>
      <c r="I14" s="150">
        <v>24.54569</v>
      </c>
      <c r="J14" s="150">
        <v>0</v>
      </c>
      <c r="K14" s="150">
        <v>24.54569</v>
      </c>
      <c r="L14" s="150">
        <v>0</v>
      </c>
      <c r="M14" s="150">
        <v>0</v>
      </c>
      <c r="N14" s="150">
        <v>0</v>
      </c>
      <c r="O14" s="150">
        <v>24.55225</v>
      </c>
      <c r="P14" s="150">
        <v>2296.43175</v>
      </c>
      <c r="Q14" s="150">
        <v>0</v>
      </c>
      <c r="R14" s="151">
        <v>2296.43175</v>
      </c>
      <c r="S14" s="5"/>
      <c r="T14" s="5"/>
      <c r="U14" s="5"/>
      <c r="V14" s="5"/>
      <c r="W14" s="5"/>
      <c r="X14" s="5"/>
      <c r="Y14" s="5"/>
      <c r="Z14" s="5"/>
      <c r="AA14" s="5"/>
      <c r="AB14" s="5"/>
    </row>
    <row r="15" spans="1:28" ht="13.5">
      <c r="A15" s="147"/>
      <c r="B15" s="147"/>
      <c r="C15" s="147"/>
      <c r="D15" s="147"/>
      <c r="E15" s="148">
        <v>360</v>
      </c>
      <c r="F15" s="149">
        <v>0.0003</v>
      </c>
      <c r="G15" s="150">
        <v>0</v>
      </c>
      <c r="H15" s="150">
        <v>0.0003</v>
      </c>
      <c r="I15" s="150">
        <v>0.03773</v>
      </c>
      <c r="J15" s="150">
        <v>0</v>
      </c>
      <c r="K15" s="150">
        <v>0.03773</v>
      </c>
      <c r="L15" s="150">
        <v>0</v>
      </c>
      <c r="M15" s="150">
        <v>0</v>
      </c>
      <c r="N15" s="150">
        <v>0</v>
      </c>
      <c r="O15" s="150">
        <v>0.03803</v>
      </c>
      <c r="P15" s="150">
        <v>561.39648</v>
      </c>
      <c r="Q15" s="150">
        <v>0</v>
      </c>
      <c r="R15" s="151">
        <v>561.39648</v>
      </c>
      <c r="S15" s="5"/>
      <c r="T15" s="5"/>
      <c r="U15" s="5"/>
      <c r="V15" s="5"/>
      <c r="W15" s="5"/>
      <c r="X15" s="5"/>
      <c r="Y15" s="5"/>
      <c r="Z15" s="5"/>
      <c r="AA15" s="5"/>
      <c r="AB15" s="5"/>
    </row>
    <row r="16" spans="1:28" ht="13.5">
      <c r="A16" s="147"/>
      <c r="B16" s="147"/>
      <c r="C16" s="147"/>
      <c r="D16" s="143" t="s">
        <v>106</v>
      </c>
      <c r="E16" s="143">
        <v>389</v>
      </c>
      <c r="F16" s="144">
        <v>0.00707</v>
      </c>
      <c r="G16" s="145">
        <v>0</v>
      </c>
      <c r="H16" s="145">
        <v>0.00707</v>
      </c>
      <c r="I16" s="145">
        <v>492.69002</v>
      </c>
      <c r="J16" s="145">
        <v>207.06326</v>
      </c>
      <c r="K16" s="145">
        <v>699.75328</v>
      </c>
      <c r="L16" s="145">
        <v>2116.73982</v>
      </c>
      <c r="M16" s="145">
        <v>645.506</v>
      </c>
      <c r="N16" s="145">
        <v>2762.2458199999996</v>
      </c>
      <c r="O16" s="145">
        <v>3462.00617</v>
      </c>
      <c r="P16" s="145">
        <v>11488.13738</v>
      </c>
      <c r="Q16" s="145">
        <v>0</v>
      </c>
      <c r="R16" s="146">
        <v>11488.13738</v>
      </c>
      <c r="S16" s="5"/>
      <c r="T16" s="5"/>
      <c r="U16" s="5"/>
      <c r="V16" s="5"/>
      <c r="W16" s="5"/>
      <c r="X16" s="5"/>
      <c r="Y16" s="5"/>
      <c r="Z16" s="5"/>
      <c r="AA16" s="5"/>
      <c r="AB16" s="5"/>
    </row>
    <row r="17" spans="1:28" ht="13.5">
      <c r="A17" s="147"/>
      <c r="B17" s="147"/>
      <c r="C17" s="147"/>
      <c r="D17" s="143" t="s">
        <v>107</v>
      </c>
      <c r="E17" s="143">
        <v>86</v>
      </c>
      <c r="F17" s="144">
        <v>0.06655</v>
      </c>
      <c r="G17" s="145">
        <v>0</v>
      </c>
      <c r="H17" s="145">
        <v>0.06655</v>
      </c>
      <c r="I17" s="145">
        <v>675.86116</v>
      </c>
      <c r="J17" s="145">
        <v>82.00108999999999</v>
      </c>
      <c r="K17" s="145">
        <v>757.86225</v>
      </c>
      <c r="L17" s="145">
        <v>269.2454</v>
      </c>
      <c r="M17" s="145">
        <v>158.06423999999998</v>
      </c>
      <c r="N17" s="145">
        <v>427.30964</v>
      </c>
      <c r="O17" s="145">
        <v>1185.2384399999999</v>
      </c>
      <c r="P17" s="145">
        <v>17901.00196</v>
      </c>
      <c r="Q17" s="145">
        <v>0</v>
      </c>
      <c r="R17" s="146">
        <v>17901.00196</v>
      </c>
      <c r="S17" s="5"/>
      <c r="T17" s="5"/>
      <c r="U17" s="5"/>
      <c r="V17" s="5"/>
      <c r="W17" s="5"/>
      <c r="X17" s="5"/>
      <c r="Y17" s="5"/>
      <c r="Z17" s="5"/>
      <c r="AA17" s="5"/>
      <c r="AB17" s="5"/>
    </row>
    <row r="18" spans="1:28" ht="13.5">
      <c r="A18" s="147"/>
      <c r="B18" s="147"/>
      <c r="C18" s="147"/>
      <c r="D18" s="147"/>
      <c r="E18" s="148">
        <v>279</v>
      </c>
      <c r="F18" s="149">
        <v>0.00138</v>
      </c>
      <c r="G18" s="150">
        <v>0</v>
      </c>
      <c r="H18" s="150">
        <v>0.00138</v>
      </c>
      <c r="I18" s="150">
        <v>7.9418</v>
      </c>
      <c r="J18" s="150">
        <v>0</v>
      </c>
      <c r="K18" s="150">
        <v>7.9418</v>
      </c>
      <c r="L18" s="150">
        <v>0</v>
      </c>
      <c r="M18" s="150">
        <v>0</v>
      </c>
      <c r="N18" s="150">
        <v>0</v>
      </c>
      <c r="O18" s="150">
        <v>7.94318</v>
      </c>
      <c r="P18" s="150">
        <v>1288.46195</v>
      </c>
      <c r="Q18" s="150">
        <v>0</v>
      </c>
      <c r="R18" s="151">
        <v>1288.46195</v>
      </c>
      <c r="S18" s="5"/>
      <c r="T18" s="5"/>
      <c r="U18" s="5"/>
      <c r="V18" s="5"/>
      <c r="W18" s="5"/>
      <c r="X18" s="5"/>
      <c r="Y18" s="5"/>
      <c r="Z18" s="5"/>
      <c r="AA18" s="5"/>
      <c r="AB18" s="5"/>
    </row>
    <row r="19" spans="1:28" ht="13.5">
      <c r="A19" s="147"/>
      <c r="B19" s="147"/>
      <c r="C19" s="143" t="s">
        <v>108</v>
      </c>
      <c r="D19" s="143" t="s">
        <v>108</v>
      </c>
      <c r="E19" s="143">
        <v>58</v>
      </c>
      <c r="F19" s="144">
        <v>6.3007</v>
      </c>
      <c r="G19" s="145">
        <v>0</v>
      </c>
      <c r="H19" s="145">
        <v>6.3007</v>
      </c>
      <c r="I19" s="145">
        <v>833.34352</v>
      </c>
      <c r="J19" s="145">
        <v>59.21797</v>
      </c>
      <c r="K19" s="145">
        <v>892.5614899999999</v>
      </c>
      <c r="L19" s="145">
        <v>901.83038</v>
      </c>
      <c r="M19" s="145">
        <v>174.92775</v>
      </c>
      <c r="N19" s="145">
        <v>1076.75813</v>
      </c>
      <c r="O19" s="145">
        <v>1975.62032</v>
      </c>
      <c r="P19" s="145">
        <v>10078.27881</v>
      </c>
      <c r="Q19" s="145">
        <v>0</v>
      </c>
      <c r="R19" s="146">
        <v>10078.27881</v>
      </c>
      <c r="S19" s="5"/>
      <c r="T19" s="5"/>
      <c r="U19" s="5"/>
      <c r="V19" s="5"/>
      <c r="W19" s="5"/>
      <c r="X19" s="5"/>
      <c r="Y19" s="5"/>
      <c r="Z19" s="5"/>
      <c r="AA19" s="5"/>
      <c r="AB19" s="5"/>
    </row>
    <row r="20" spans="1:28" ht="13.5">
      <c r="A20" s="147"/>
      <c r="B20" s="147"/>
      <c r="C20" s="143" t="s">
        <v>109</v>
      </c>
      <c r="D20" s="143" t="s">
        <v>110</v>
      </c>
      <c r="E20" s="143">
        <v>304</v>
      </c>
      <c r="F20" s="144">
        <v>0.03193</v>
      </c>
      <c r="G20" s="145">
        <v>0</v>
      </c>
      <c r="H20" s="145">
        <v>0.03193</v>
      </c>
      <c r="I20" s="145">
        <v>20.94772</v>
      </c>
      <c r="J20" s="145">
        <v>0.28648</v>
      </c>
      <c r="K20" s="145">
        <v>21.2342</v>
      </c>
      <c r="L20" s="145">
        <v>0</v>
      </c>
      <c r="M20" s="145">
        <v>0</v>
      </c>
      <c r="N20" s="145">
        <v>0</v>
      </c>
      <c r="O20" s="145">
        <v>21.26613</v>
      </c>
      <c r="P20" s="145">
        <v>1957.91423</v>
      </c>
      <c r="Q20" s="145">
        <v>0</v>
      </c>
      <c r="R20" s="146">
        <v>1957.91423</v>
      </c>
      <c r="S20" s="5"/>
      <c r="T20" s="5"/>
      <c r="U20" s="5"/>
      <c r="V20" s="5"/>
      <c r="W20" s="5"/>
      <c r="X20" s="5"/>
      <c r="Y20" s="5"/>
      <c r="Z20" s="5"/>
      <c r="AA20" s="5"/>
      <c r="AB20" s="5"/>
    </row>
    <row r="21" spans="1:28" ht="13.5">
      <c r="A21" s="147"/>
      <c r="B21" s="147"/>
      <c r="C21" s="143" t="s">
        <v>111</v>
      </c>
      <c r="D21" s="143" t="s">
        <v>112</v>
      </c>
      <c r="E21" s="143">
        <v>379</v>
      </c>
      <c r="F21" s="144">
        <v>0</v>
      </c>
      <c r="G21" s="145">
        <v>0</v>
      </c>
      <c r="H21" s="145">
        <v>0</v>
      </c>
      <c r="I21" s="145">
        <v>5E-05</v>
      </c>
      <c r="J21" s="145">
        <v>0</v>
      </c>
      <c r="K21" s="145">
        <v>5E-05</v>
      </c>
      <c r="L21" s="145">
        <v>0</v>
      </c>
      <c r="M21" s="145">
        <v>0</v>
      </c>
      <c r="N21" s="145">
        <v>0</v>
      </c>
      <c r="O21" s="145">
        <v>5E-05</v>
      </c>
      <c r="P21" s="145">
        <v>711.86614</v>
      </c>
      <c r="Q21" s="145">
        <v>0</v>
      </c>
      <c r="R21" s="146">
        <v>711.86614</v>
      </c>
      <c r="S21" s="5"/>
      <c r="T21" s="5"/>
      <c r="U21" s="5"/>
      <c r="V21" s="5"/>
      <c r="W21" s="5"/>
      <c r="X21" s="5"/>
      <c r="Y21" s="5"/>
      <c r="Z21" s="5"/>
      <c r="AA21" s="5"/>
      <c r="AB21" s="5"/>
    </row>
    <row r="22" spans="1:28" ht="13.5">
      <c r="A22" s="147"/>
      <c r="B22" s="143" t="s">
        <v>6</v>
      </c>
      <c r="C22" s="143" t="s">
        <v>113</v>
      </c>
      <c r="D22" s="143" t="s">
        <v>6</v>
      </c>
      <c r="E22" s="143">
        <v>31</v>
      </c>
      <c r="F22" s="144">
        <v>0.0011</v>
      </c>
      <c r="G22" s="145">
        <v>0</v>
      </c>
      <c r="H22" s="145">
        <v>0.0011</v>
      </c>
      <c r="I22" s="145">
        <v>2667.05525</v>
      </c>
      <c r="J22" s="145">
        <v>668.55436</v>
      </c>
      <c r="K22" s="145">
        <v>3335.60961</v>
      </c>
      <c r="L22" s="145">
        <v>1254.07058</v>
      </c>
      <c r="M22" s="145">
        <v>242.99198</v>
      </c>
      <c r="N22" s="145">
        <v>1497.06256</v>
      </c>
      <c r="O22" s="145">
        <v>4832.673269999999</v>
      </c>
      <c r="P22" s="145">
        <v>13838.037400000001</v>
      </c>
      <c r="Q22" s="145">
        <v>0</v>
      </c>
      <c r="R22" s="146">
        <v>13838.037400000001</v>
      </c>
      <c r="S22" s="5"/>
      <c r="T22" s="5"/>
      <c r="U22" s="5"/>
      <c r="V22" s="5"/>
      <c r="W22" s="5"/>
      <c r="X22" s="5"/>
      <c r="Y22" s="5"/>
      <c r="Z22" s="5"/>
      <c r="AA22" s="5"/>
      <c r="AB22" s="5"/>
    </row>
    <row r="23" spans="1:28" ht="13.5">
      <c r="A23" s="147"/>
      <c r="B23" s="147"/>
      <c r="C23" s="147"/>
      <c r="D23" s="147"/>
      <c r="E23" s="148">
        <v>341</v>
      </c>
      <c r="F23" s="149">
        <v>0.00102</v>
      </c>
      <c r="G23" s="150">
        <v>0</v>
      </c>
      <c r="H23" s="150">
        <v>0.00102</v>
      </c>
      <c r="I23" s="150">
        <v>88.99539</v>
      </c>
      <c r="J23" s="150">
        <v>0.006900000000000001</v>
      </c>
      <c r="K23" s="150">
        <v>89.00228999999999</v>
      </c>
      <c r="L23" s="150">
        <v>0</v>
      </c>
      <c r="M23" s="150">
        <v>0</v>
      </c>
      <c r="N23" s="150">
        <v>0</v>
      </c>
      <c r="O23" s="150">
        <v>89.00331</v>
      </c>
      <c r="P23" s="150">
        <v>3768.95608</v>
      </c>
      <c r="Q23" s="150">
        <v>0</v>
      </c>
      <c r="R23" s="151">
        <v>3768.95608</v>
      </c>
      <c r="S23" s="5"/>
      <c r="T23" s="5"/>
      <c r="U23" s="5"/>
      <c r="V23" s="5"/>
      <c r="W23" s="5"/>
      <c r="X23" s="5"/>
      <c r="Y23" s="5"/>
      <c r="Z23" s="5"/>
      <c r="AA23" s="5"/>
      <c r="AB23" s="5"/>
    </row>
    <row r="24" spans="1:28" ht="13.5">
      <c r="A24" s="147"/>
      <c r="B24" s="147"/>
      <c r="C24" s="143" t="s">
        <v>114</v>
      </c>
      <c r="D24" s="143" t="s">
        <v>114</v>
      </c>
      <c r="E24" s="143">
        <v>241</v>
      </c>
      <c r="F24" s="144">
        <v>0</v>
      </c>
      <c r="G24" s="145">
        <v>0</v>
      </c>
      <c r="H24" s="145">
        <v>0</v>
      </c>
      <c r="I24" s="145">
        <v>0</v>
      </c>
      <c r="J24" s="145">
        <v>0</v>
      </c>
      <c r="K24" s="145">
        <v>0</v>
      </c>
      <c r="L24" s="145">
        <v>0</v>
      </c>
      <c r="M24" s="145">
        <v>0</v>
      </c>
      <c r="N24" s="145">
        <v>0</v>
      </c>
      <c r="O24" s="145">
        <v>0</v>
      </c>
      <c r="P24" s="145">
        <v>87.01310000000001</v>
      </c>
      <c r="Q24" s="145">
        <v>0</v>
      </c>
      <c r="R24" s="146">
        <v>87.01310000000001</v>
      </c>
      <c r="S24" s="5"/>
      <c r="T24" s="5"/>
      <c r="U24" s="5"/>
      <c r="V24" s="5"/>
      <c r="W24" s="5"/>
      <c r="X24" s="5"/>
      <c r="Y24" s="5"/>
      <c r="Z24" s="5"/>
      <c r="AA24" s="5"/>
      <c r="AB24" s="5"/>
    </row>
    <row r="25" spans="1:28" ht="13.5">
      <c r="A25" s="147"/>
      <c r="B25" s="143" t="s">
        <v>7</v>
      </c>
      <c r="C25" s="143" t="s">
        <v>7</v>
      </c>
      <c r="D25" s="143" t="s">
        <v>7</v>
      </c>
      <c r="E25" s="143">
        <v>20</v>
      </c>
      <c r="F25" s="144">
        <v>0.03671</v>
      </c>
      <c r="G25" s="145">
        <v>0</v>
      </c>
      <c r="H25" s="145">
        <v>0.03671</v>
      </c>
      <c r="I25" s="145">
        <v>1315.47713</v>
      </c>
      <c r="J25" s="145">
        <v>55.519040000000004</v>
      </c>
      <c r="K25" s="145">
        <v>1370.99617</v>
      </c>
      <c r="L25" s="145">
        <v>2661.45802</v>
      </c>
      <c r="M25" s="145">
        <v>110.38516</v>
      </c>
      <c r="N25" s="145">
        <v>2771.8431800000003</v>
      </c>
      <c r="O25" s="145">
        <v>4142.8760600000005</v>
      </c>
      <c r="P25" s="145">
        <v>20321.31405</v>
      </c>
      <c r="Q25" s="145">
        <v>0</v>
      </c>
      <c r="R25" s="146">
        <v>20321.31405</v>
      </c>
      <c r="S25" s="5"/>
      <c r="T25" s="5"/>
      <c r="U25" s="5"/>
      <c r="V25" s="5"/>
      <c r="W25" s="5"/>
      <c r="X25" s="5"/>
      <c r="Y25" s="5"/>
      <c r="Z25" s="5"/>
      <c r="AA25" s="5"/>
      <c r="AB25" s="5"/>
    </row>
    <row r="26" spans="1:28" ht="13.5">
      <c r="A26" s="147"/>
      <c r="B26" s="147"/>
      <c r="C26" s="143" t="s">
        <v>115</v>
      </c>
      <c r="D26" s="143" t="s">
        <v>115</v>
      </c>
      <c r="E26" s="143">
        <v>37</v>
      </c>
      <c r="F26" s="144">
        <v>0.11009000000000001</v>
      </c>
      <c r="G26" s="145">
        <v>0</v>
      </c>
      <c r="H26" s="145">
        <v>0.11009000000000001</v>
      </c>
      <c r="I26" s="145">
        <v>1308.087</v>
      </c>
      <c r="J26" s="145">
        <v>24.671709999999997</v>
      </c>
      <c r="K26" s="145">
        <v>1332.75871</v>
      </c>
      <c r="L26" s="145">
        <v>323.52401000000003</v>
      </c>
      <c r="M26" s="145">
        <v>234.31131</v>
      </c>
      <c r="N26" s="145">
        <v>557.8353199999999</v>
      </c>
      <c r="O26" s="145">
        <v>1890.70412</v>
      </c>
      <c r="P26" s="145">
        <v>27163.803600000003</v>
      </c>
      <c r="Q26" s="145">
        <v>0</v>
      </c>
      <c r="R26" s="146">
        <v>27163.803600000003</v>
      </c>
      <c r="S26" s="5"/>
      <c r="T26" s="5"/>
      <c r="U26" s="5"/>
      <c r="V26" s="5"/>
      <c r="W26" s="5"/>
      <c r="X26" s="5"/>
      <c r="Y26" s="5"/>
      <c r="Z26" s="5"/>
      <c r="AA26" s="5"/>
      <c r="AB26" s="5"/>
    </row>
    <row r="27" spans="1:28" ht="13.5">
      <c r="A27" s="147"/>
      <c r="B27" s="143" t="s">
        <v>8</v>
      </c>
      <c r="C27" s="143" t="s">
        <v>116</v>
      </c>
      <c r="D27" s="143" t="s">
        <v>8</v>
      </c>
      <c r="E27" s="143">
        <v>63</v>
      </c>
      <c r="F27" s="144">
        <v>2E-05</v>
      </c>
      <c r="G27" s="145">
        <v>0</v>
      </c>
      <c r="H27" s="145">
        <v>2E-05</v>
      </c>
      <c r="I27" s="145">
        <v>1941.75403</v>
      </c>
      <c r="J27" s="145">
        <v>81.93124</v>
      </c>
      <c r="K27" s="145">
        <v>2023.68527</v>
      </c>
      <c r="L27" s="145">
        <v>6237.2642000000005</v>
      </c>
      <c r="M27" s="145">
        <v>456.31437</v>
      </c>
      <c r="N27" s="145">
        <v>6693.578570000001</v>
      </c>
      <c r="O27" s="145">
        <v>8717.26386</v>
      </c>
      <c r="P27" s="145">
        <v>17426.07326</v>
      </c>
      <c r="Q27" s="145">
        <v>0</v>
      </c>
      <c r="R27" s="146">
        <v>17426.07326</v>
      </c>
      <c r="S27" s="5"/>
      <c r="T27" s="5"/>
      <c r="U27" s="5"/>
      <c r="V27" s="5"/>
      <c r="W27" s="5"/>
      <c r="X27" s="5"/>
      <c r="Y27" s="5"/>
      <c r="Z27" s="5"/>
      <c r="AA27" s="5"/>
      <c r="AB27" s="5"/>
    </row>
    <row r="28" spans="1:28" ht="13.5">
      <c r="A28" s="147"/>
      <c r="B28" s="147"/>
      <c r="C28" s="147"/>
      <c r="D28" s="147"/>
      <c r="E28" s="148">
        <v>391</v>
      </c>
      <c r="F28" s="149">
        <v>0</v>
      </c>
      <c r="G28" s="150">
        <v>0</v>
      </c>
      <c r="H28" s="150">
        <v>0</v>
      </c>
      <c r="I28" s="150">
        <v>41.83279</v>
      </c>
      <c r="J28" s="150">
        <v>0</v>
      </c>
      <c r="K28" s="150">
        <v>41.83279</v>
      </c>
      <c r="L28" s="150">
        <v>0</v>
      </c>
      <c r="M28" s="150">
        <v>0</v>
      </c>
      <c r="N28" s="150">
        <v>0</v>
      </c>
      <c r="O28" s="150">
        <v>41.83279</v>
      </c>
      <c r="P28" s="150">
        <v>717.74179</v>
      </c>
      <c r="Q28" s="150">
        <v>0</v>
      </c>
      <c r="R28" s="151">
        <v>717.74179</v>
      </c>
      <c r="S28" s="5"/>
      <c r="T28" s="5"/>
      <c r="U28" s="5"/>
      <c r="V28" s="5"/>
      <c r="W28" s="5"/>
      <c r="X28" s="5"/>
      <c r="Y28" s="5"/>
      <c r="Z28" s="5"/>
      <c r="AA28" s="5"/>
      <c r="AB28" s="5"/>
    </row>
    <row r="29" spans="1:28" ht="13.5">
      <c r="A29" s="147"/>
      <c r="B29" s="147"/>
      <c r="C29" s="147"/>
      <c r="D29" s="143" t="s">
        <v>117</v>
      </c>
      <c r="E29" s="143">
        <v>230</v>
      </c>
      <c r="F29" s="144">
        <v>0.54795</v>
      </c>
      <c r="G29" s="145">
        <v>0</v>
      </c>
      <c r="H29" s="145">
        <v>0.54795</v>
      </c>
      <c r="I29" s="145">
        <v>1211.68885</v>
      </c>
      <c r="J29" s="145">
        <v>18.076349999999998</v>
      </c>
      <c r="K29" s="145">
        <v>1229.7652</v>
      </c>
      <c r="L29" s="145">
        <v>706.35617</v>
      </c>
      <c r="M29" s="145">
        <v>50.434580000000004</v>
      </c>
      <c r="N29" s="145">
        <v>756.79075</v>
      </c>
      <c r="O29" s="145">
        <v>1987.1038999999998</v>
      </c>
      <c r="P29" s="145">
        <v>21084.7672</v>
      </c>
      <c r="Q29" s="145">
        <v>0</v>
      </c>
      <c r="R29" s="146">
        <v>21084.7672</v>
      </c>
      <c r="S29" s="5"/>
      <c r="T29" s="5"/>
      <c r="U29" s="5"/>
      <c r="V29" s="5"/>
      <c r="W29" s="5"/>
      <c r="X29" s="5"/>
      <c r="Y29" s="5"/>
      <c r="Z29" s="5"/>
      <c r="AA29" s="5"/>
      <c r="AB29" s="5"/>
    </row>
    <row r="30" spans="1:28" ht="13.5">
      <c r="A30" s="147"/>
      <c r="B30" s="143" t="s">
        <v>9</v>
      </c>
      <c r="C30" s="143" t="s">
        <v>118</v>
      </c>
      <c r="D30" s="143" t="s">
        <v>119</v>
      </c>
      <c r="E30" s="143">
        <v>243</v>
      </c>
      <c r="F30" s="144">
        <v>0</v>
      </c>
      <c r="G30" s="145">
        <v>0</v>
      </c>
      <c r="H30" s="145">
        <v>0</v>
      </c>
      <c r="I30" s="145">
        <v>0</v>
      </c>
      <c r="J30" s="145">
        <v>0</v>
      </c>
      <c r="K30" s="145">
        <v>0</v>
      </c>
      <c r="L30" s="145">
        <v>0</v>
      </c>
      <c r="M30" s="145">
        <v>0</v>
      </c>
      <c r="N30" s="145">
        <v>0</v>
      </c>
      <c r="O30" s="145">
        <v>0</v>
      </c>
      <c r="P30" s="145">
        <v>1020.7576899999999</v>
      </c>
      <c r="Q30" s="145">
        <v>0</v>
      </c>
      <c r="R30" s="146">
        <v>1020.7576899999999</v>
      </c>
      <c r="S30" s="5"/>
      <c r="T30" s="5"/>
      <c r="U30" s="5"/>
      <c r="V30" s="5"/>
      <c r="W30" s="5"/>
      <c r="X30" s="5"/>
      <c r="Y30" s="5"/>
      <c r="Z30" s="5"/>
      <c r="AA30" s="5"/>
      <c r="AB30" s="5"/>
    </row>
    <row r="31" spans="1:28" ht="13.5">
      <c r="A31" s="147"/>
      <c r="B31" s="147"/>
      <c r="C31" s="143" t="s">
        <v>9</v>
      </c>
      <c r="D31" s="143" t="s">
        <v>9</v>
      </c>
      <c r="E31" s="143">
        <v>23</v>
      </c>
      <c r="F31" s="144">
        <v>0.42106</v>
      </c>
      <c r="G31" s="145">
        <v>0</v>
      </c>
      <c r="H31" s="145">
        <v>0.42106</v>
      </c>
      <c r="I31" s="145">
        <v>1785.6739499999999</v>
      </c>
      <c r="J31" s="145">
        <v>405.84592</v>
      </c>
      <c r="K31" s="145">
        <v>2191.51987</v>
      </c>
      <c r="L31" s="145">
        <v>2845.58122</v>
      </c>
      <c r="M31" s="145">
        <v>395.40828000000005</v>
      </c>
      <c r="N31" s="145">
        <v>3240.9895</v>
      </c>
      <c r="O31" s="145">
        <v>5432.930429999999</v>
      </c>
      <c r="P31" s="145">
        <v>26245.878190000003</v>
      </c>
      <c r="Q31" s="145">
        <v>0</v>
      </c>
      <c r="R31" s="146">
        <v>26245.878190000003</v>
      </c>
      <c r="S31" s="5"/>
      <c r="T31" s="5"/>
      <c r="U31" s="5"/>
      <c r="V31" s="5"/>
      <c r="W31" s="5"/>
      <c r="X31" s="5"/>
      <c r="Y31" s="5"/>
      <c r="Z31" s="5"/>
      <c r="AA31" s="5"/>
      <c r="AB31" s="5"/>
    </row>
    <row r="32" spans="1:28" ht="13.5">
      <c r="A32" s="147"/>
      <c r="B32" s="147"/>
      <c r="C32" s="147"/>
      <c r="D32" s="147"/>
      <c r="E32" s="148">
        <v>342</v>
      </c>
      <c r="F32" s="149">
        <v>0.00043</v>
      </c>
      <c r="G32" s="150">
        <v>0</v>
      </c>
      <c r="H32" s="150">
        <v>0.00043</v>
      </c>
      <c r="I32" s="150">
        <v>10.62148</v>
      </c>
      <c r="J32" s="150">
        <v>0</v>
      </c>
      <c r="K32" s="150">
        <v>10.62148</v>
      </c>
      <c r="L32" s="150">
        <v>0</v>
      </c>
      <c r="M32" s="150">
        <v>0</v>
      </c>
      <c r="N32" s="150">
        <v>0</v>
      </c>
      <c r="O32" s="150">
        <v>10.62191</v>
      </c>
      <c r="P32" s="150">
        <v>2303.60422</v>
      </c>
      <c r="Q32" s="150">
        <v>0</v>
      </c>
      <c r="R32" s="151">
        <v>2303.60422</v>
      </c>
      <c r="S32" s="5"/>
      <c r="T32" s="5"/>
      <c r="U32" s="5"/>
      <c r="V32" s="5"/>
      <c r="W32" s="5"/>
      <c r="X32" s="5"/>
      <c r="Y32" s="5"/>
      <c r="Z32" s="5"/>
      <c r="AA32" s="5"/>
      <c r="AB32" s="5"/>
    </row>
    <row r="33" spans="1:28" ht="13.5">
      <c r="A33" s="147"/>
      <c r="B33" s="147"/>
      <c r="C33" s="143" t="s">
        <v>120</v>
      </c>
      <c r="D33" s="143" t="s">
        <v>121</v>
      </c>
      <c r="E33" s="143">
        <v>358</v>
      </c>
      <c r="F33" s="144">
        <v>0</v>
      </c>
      <c r="G33" s="145">
        <v>0</v>
      </c>
      <c r="H33" s="145">
        <v>0</v>
      </c>
      <c r="I33" s="145">
        <v>0</v>
      </c>
      <c r="J33" s="145">
        <v>0</v>
      </c>
      <c r="K33" s="145">
        <v>0</v>
      </c>
      <c r="L33" s="145">
        <v>0</v>
      </c>
      <c r="M33" s="145">
        <v>0</v>
      </c>
      <c r="N33" s="145">
        <v>0</v>
      </c>
      <c r="O33" s="145">
        <v>0</v>
      </c>
      <c r="P33" s="145">
        <v>2044.0336599999998</v>
      </c>
      <c r="Q33" s="145">
        <v>0</v>
      </c>
      <c r="R33" s="146">
        <v>2044.0336599999998</v>
      </c>
      <c r="S33" s="5"/>
      <c r="T33" s="5"/>
      <c r="U33" s="5"/>
      <c r="V33" s="5"/>
      <c r="W33" s="5"/>
      <c r="X33" s="5"/>
      <c r="Y33" s="5"/>
      <c r="Z33" s="5"/>
      <c r="AA33" s="5"/>
      <c r="AB33" s="5"/>
    </row>
    <row r="34" spans="1:28" ht="13.5">
      <c r="A34" s="147"/>
      <c r="B34" s="143" t="s">
        <v>10</v>
      </c>
      <c r="C34" s="143" t="s">
        <v>10</v>
      </c>
      <c r="D34" s="143" t="s">
        <v>10</v>
      </c>
      <c r="E34" s="143">
        <v>231</v>
      </c>
      <c r="F34" s="144">
        <v>0.00038</v>
      </c>
      <c r="G34" s="145">
        <v>0</v>
      </c>
      <c r="H34" s="145">
        <v>0.00038</v>
      </c>
      <c r="I34" s="145">
        <v>455.82059000000004</v>
      </c>
      <c r="J34" s="145">
        <v>7.3473999999999995</v>
      </c>
      <c r="K34" s="145">
        <v>463.16799</v>
      </c>
      <c r="L34" s="145">
        <v>354.95653999999996</v>
      </c>
      <c r="M34" s="145">
        <v>0</v>
      </c>
      <c r="N34" s="145">
        <v>354.95653999999996</v>
      </c>
      <c r="O34" s="145">
        <v>818.12491</v>
      </c>
      <c r="P34" s="145">
        <v>5120.83982</v>
      </c>
      <c r="Q34" s="145">
        <v>0</v>
      </c>
      <c r="R34" s="146">
        <v>5120.83982</v>
      </c>
      <c r="S34" s="5"/>
      <c r="T34" s="5"/>
      <c r="U34" s="5"/>
      <c r="V34" s="5"/>
      <c r="W34" s="5"/>
      <c r="X34" s="5"/>
      <c r="Y34" s="5"/>
      <c r="Z34" s="5"/>
      <c r="AA34" s="5"/>
      <c r="AB34" s="5"/>
    </row>
    <row r="35" spans="1:28" ht="13.5">
      <c r="A35" s="147"/>
      <c r="B35" s="143" t="s">
        <v>122</v>
      </c>
      <c r="C35" s="143" t="s">
        <v>122</v>
      </c>
      <c r="D35" s="143" t="s">
        <v>122</v>
      </c>
      <c r="E35" s="143">
        <v>30</v>
      </c>
      <c r="F35" s="144">
        <v>0.08265</v>
      </c>
      <c r="G35" s="145">
        <v>0.00027</v>
      </c>
      <c r="H35" s="145">
        <v>0.08292000000000001</v>
      </c>
      <c r="I35" s="145">
        <v>2657.91234</v>
      </c>
      <c r="J35" s="145">
        <v>242.6835</v>
      </c>
      <c r="K35" s="145">
        <v>2900.59584</v>
      </c>
      <c r="L35" s="145">
        <v>1871.14427</v>
      </c>
      <c r="M35" s="145">
        <v>134.44423</v>
      </c>
      <c r="N35" s="145">
        <v>2005.5885</v>
      </c>
      <c r="O35" s="145">
        <v>4906.26726</v>
      </c>
      <c r="P35" s="145">
        <v>28427.14762</v>
      </c>
      <c r="Q35" s="145">
        <v>0</v>
      </c>
      <c r="R35" s="146">
        <v>28427.14762</v>
      </c>
      <c r="S35" s="5"/>
      <c r="T35" s="5"/>
      <c r="U35" s="5"/>
      <c r="V35" s="5"/>
      <c r="W35" s="5"/>
      <c r="X35" s="5"/>
      <c r="Y35" s="5"/>
      <c r="Z35" s="5"/>
      <c r="AA35" s="5"/>
      <c r="AB35" s="5"/>
    </row>
    <row r="36" spans="1:28" ht="13.5">
      <c r="A36" s="147"/>
      <c r="B36" s="147"/>
      <c r="C36" s="147"/>
      <c r="D36" s="147"/>
      <c r="E36" s="148">
        <v>314</v>
      </c>
      <c r="F36" s="149">
        <v>0.10129</v>
      </c>
      <c r="G36" s="150">
        <v>0</v>
      </c>
      <c r="H36" s="150">
        <v>0.10129</v>
      </c>
      <c r="I36" s="150">
        <v>42.32587</v>
      </c>
      <c r="J36" s="150">
        <v>0.09965</v>
      </c>
      <c r="K36" s="150">
        <v>42.42552</v>
      </c>
      <c r="L36" s="150">
        <v>0</v>
      </c>
      <c r="M36" s="150">
        <v>0</v>
      </c>
      <c r="N36" s="150">
        <v>0</v>
      </c>
      <c r="O36" s="150">
        <v>42.52681</v>
      </c>
      <c r="P36" s="150">
        <v>2937.46871</v>
      </c>
      <c r="Q36" s="150">
        <v>0</v>
      </c>
      <c r="R36" s="151">
        <v>2937.46871</v>
      </c>
      <c r="S36" s="5"/>
      <c r="T36" s="5"/>
      <c r="U36" s="5"/>
      <c r="V36" s="5"/>
      <c r="W36" s="5"/>
      <c r="X36" s="5"/>
      <c r="Y36" s="5"/>
      <c r="Z36" s="5"/>
      <c r="AA36" s="5"/>
      <c r="AB36" s="5"/>
    </row>
    <row r="37" spans="1:28" ht="13.5">
      <c r="A37" s="147"/>
      <c r="B37" s="147"/>
      <c r="C37" s="147"/>
      <c r="D37" s="147"/>
      <c r="E37" s="148">
        <v>328</v>
      </c>
      <c r="F37" s="149">
        <v>0.0053</v>
      </c>
      <c r="G37" s="150">
        <v>0</v>
      </c>
      <c r="H37" s="150">
        <v>0.0053</v>
      </c>
      <c r="I37" s="150">
        <v>21.03947</v>
      </c>
      <c r="J37" s="150">
        <v>0.00675</v>
      </c>
      <c r="K37" s="150">
        <v>21.04622</v>
      </c>
      <c r="L37" s="150">
        <v>0</v>
      </c>
      <c r="M37" s="150">
        <v>0</v>
      </c>
      <c r="N37" s="150">
        <v>0</v>
      </c>
      <c r="O37" s="150">
        <v>21.05152</v>
      </c>
      <c r="P37" s="150">
        <v>3734.1779500000002</v>
      </c>
      <c r="Q37" s="150">
        <v>0</v>
      </c>
      <c r="R37" s="151">
        <v>3734.1779500000002</v>
      </c>
      <c r="S37" s="5"/>
      <c r="T37" s="5"/>
      <c r="U37" s="5"/>
      <c r="V37" s="5"/>
      <c r="W37" s="5"/>
      <c r="X37" s="5"/>
      <c r="Y37" s="5"/>
      <c r="Z37" s="5"/>
      <c r="AA37" s="5"/>
      <c r="AB37" s="5"/>
    </row>
    <row r="38" spans="1:28" ht="13.5">
      <c r="A38" s="147"/>
      <c r="B38" s="147"/>
      <c r="C38" s="143" t="s">
        <v>123</v>
      </c>
      <c r="D38" s="143" t="s">
        <v>124</v>
      </c>
      <c r="E38" s="143">
        <v>76</v>
      </c>
      <c r="F38" s="144">
        <v>0.36781</v>
      </c>
      <c r="G38" s="145">
        <v>0</v>
      </c>
      <c r="H38" s="145">
        <v>0.36781</v>
      </c>
      <c r="I38" s="145">
        <v>945.5552299999999</v>
      </c>
      <c r="J38" s="145">
        <v>78.06346</v>
      </c>
      <c r="K38" s="145">
        <v>1023.6186899999999</v>
      </c>
      <c r="L38" s="145">
        <v>125.52839999999999</v>
      </c>
      <c r="M38" s="145">
        <v>0.5027900000000001</v>
      </c>
      <c r="N38" s="145">
        <v>126.03119000000001</v>
      </c>
      <c r="O38" s="145">
        <v>1150.01769</v>
      </c>
      <c r="P38" s="145">
        <v>15376.12052</v>
      </c>
      <c r="Q38" s="145">
        <v>0</v>
      </c>
      <c r="R38" s="146">
        <v>15376.12052</v>
      </c>
      <c r="S38" s="5"/>
      <c r="T38" s="5"/>
      <c r="U38" s="5"/>
      <c r="V38" s="5"/>
      <c r="W38" s="5"/>
      <c r="X38" s="5"/>
      <c r="Y38" s="5"/>
      <c r="Z38" s="5"/>
      <c r="AA38" s="5"/>
      <c r="AB38" s="5"/>
    </row>
    <row r="39" spans="1:28" ht="13.5">
      <c r="A39" s="147"/>
      <c r="B39" s="143" t="s">
        <v>12</v>
      </c>
      <c r="C39" s="143" t="s">
        <v>125</v>
      </c>
      <c r="D39" s="143" t="s">
        <v>126</v>
      </c>
      <c r="E39" s="143">
        <v>26</v>
      </c>
      <c r="F39" s="144">
        <v>3.2641</v>
      </c>
      <c r="G39" s="145">
        <v>0</v>
      </c>
      <c r="H39" s="145">
        <v>3.2641</v>
      </c>
      <c r="I39" s="145">
        <v>1234.91946</v>
      </c>
      <c r="J39" s="145">
        <v>70.33986999999999</v>
      </c>
      <c r="K39" s="145">
        <v>1305.25933</v>
      </c>
      <c r="L39" s="145">
        <v>626.45209</v>
      </c>
      <c r="M39" s="145">
        <v>9.62411</v>
      </c>
      <c r="N39" s="145">
        <v>636.0762</v>
      </c>
      <c r="O39" s="145">
        <v>1944.59963</v>
      </c>
      <c r="P39" s="145">
        <v>22114.00601</v>
      </c>
      <c r="Q39" s="145">
        <v>0</v>
      </c>
      <c r="R39" s="146">
        <v>22114.00601</v>
      </c>
      <c r="S39" s="5"/>
      <c r="T39" s="5"/>
      <c r="U39" s="5"/>
      <c r="V39" s="5"/>
      <c r="W39" s="5"/>
      <c r="X39" s="5"/>
      <c r="Y39" s="5"/>
      <c r="Z39" s="5"/>
      <c r="AA39" s="5"/>
      <c r="AB39" s="5"/>
    </row>
    <row r="40" spans="1:28" ht="13.5">
      <c r="A40" s="147"/>
      <c r="B40" s="147"/>
      <c r="C40" s="147"/>
      <c r="D40" s="147"/>
      <c r="E40" s="148">
        <v>329</v>
      </c>
      <c r="F40" s="149">
        <v>0.0028799999999999997</v>
      </c>
      <c r="G40" s="150">
        <v>0</v>
      </c>
      <c r="H40" s="150">
        <v>0.0028799999999999997</v>
      </c>
      <c r="I40" s="150">
        <v>72.16587</v>
      </c>
      <c r="J40" s="150">
        <v>0</v>
      </c>
      <c r="K40" s="150">
        <v>72.16587</v>
      </c>
      <c r="L40" s="150">
        <v>0</v>
      </c>
      <c r="M40" s="150">
        <v>0</v>
      </c>
      <c r="N40" s="150">
        <v>0</v>
      </c>
      <c r="O40" s="150">
        <v>72.16875</v>
      </c>
      <c r="P40" s="150">
        <v>4271.169349999999</v>
      </c>
      <c r="Q40" s="150">
        <v>0</v>
      </c>
      <c r="R40" s="151">
        <v>4271.169349999999</v>
      </c>
      <c r="S40" s="5"/>
      <c r="T40" s="5"/>
      <c r="U40" s="5"/>
      <c r="V40" s="5"/>
      <c r="W40" s="5"/>
      <c r="X40" s="5"/>
      <c r="Y40" s="5"/>
      <c r="Z40" s="5"/>
      <c r="AA40" s="5"/>
      <c r="AB40" s="5"/>
    </row>
    <row r="41" spans="1:28" ht="13.5">
      <c r="A41" s="147"/>
      <c r="B41" s="147"/>
      <c r="C41" s="143" t="s">
        <v>12</v>
      </c>
      <c r="D41" s="143" t="s">
        <v>12</v>
      </c>
      <c r="E41" s="143">
        <v>9</v>
      </c>
      <c r="F41" s="144">
        <v>24.92061</v>
      </c>
      <c r="G41" s="145">
        <v>0</v>
      </c>
      <c r="H41" s="145">
        <v>24.92061</v>
      </c>
      <c r="I41" s="145">
        <v>1284.29522</v>
      </c>
      <c r="J41" s="145">
        <v>29.73803</v>
      </c>
      <c r="K41" s="145">
        <v>1314.03325</v>
      </c>
      <c r="L41" s="145">
        <v>915.7553800000001</v>
      </c>
      <c r="M41" s="145">
        <v>5.62601</v>
      </c>
      <c r="N41" s="145">
        <v>921.38139</v>
      </c>
      <c r="O41" s="145">
        <v>2260.33525</v>
      </c>
      <c r="P41" s="145">
        <v>26474.92423</v>
      </c>
      <c r="Q41" s="145">
        <v>0</v>
      </c>
      <c r="R41" s="146">
        <v>26474.92423</v>
      </c>
      <c r="S41" s="5"/>
      <c r="T41" s="5"/>
      <c r="U41" s="5"/>
      <c r="V41" s="5"/>
      <c r="W41" s="5"/>
      <c r="X41" s="5"/>
      <c r="Y41" s="5"/>
      <c r="Z41" s="5"/>
      <c r="AA41" s="5"/>
      <c r="AB41" s="5"/>
    </row>
    <row r="42" spans="1:28" ht="13.5">
      <c r="A42" s="147"/>
      <c r="B42" s="147"/>
      <c r="C42" s="147"/>
      <c r="D42" s="147"/>
      <c r="E42" s="148">
        <v>281</v>
      </c>
      <c r="F42" s="149">
        <v>0.00016</v>
      </c>
      <c r="G42" s="150">
        <v>0</v>
      </c>
      <c r="H42" s="150">
        <v>0.00016</v>
      </c>
      <c r="I42" s="150">
        <v>64.27680000000001</v>
      </c>
      <c r="J42" s="150">
        <v>0.34544</v>
      </c>
      <c r="K42" s="150">
        <v>64.62224</v>
      </c>
      <c r="L42" s="150">
        <v>0</v>
      </c>
      <c r="M42" s="150">
        <v>0</v>
      </c>
      <c r="N42" s="150">
        <v>0</v>
      </c>
      <c r="O42" s="150">
        <v>64.6224</v>
      </c>
      <c r="P42" s="150">
        <v>4568.4073499999995</v>
      </c>
      <c r="Q42" s="150">
        <v>0</v>
      </c>
      <c r="R42" s="151">
        <v>4568.4073499999995</v>
      </c>
      <c r="S42" s="5"/>
      <c r="T42" s="5"/>
      <c r="U42" s="5"/>
      <c r="V42" s="5"/>
      <c r="W42" s="5"/>
      <c r="X42" s="5"/>
      <c r="Y42" s="5"/>
      <c r="Z42" s="5"/>
      <c r="AA42" s="5"/>
      <c r="AB42" s="5"/>
    </row>
    <row r="43" spans="1:28" ht="13.5">
      <c r="A43" s="147"/>
      <c r="B43" s="147"/>
      <c r="C43" s="143" t="s">
        <v>127</v>
      </c>
      <c r="D43" s="143" t="s">
        <v>127</v>
      </c>
      <c r="E43" s="143">
        <v>225</v>
      </c>
      <c r="F43" s="144">
        <v>0.00023</v>
      </c>
      <c r="G43" s="145">
        <v>0</v>
      </c>
      <c r="H43" s="145">
        <v>0.00023</v>
      </c>
      <c r="I43" s="145">
        <v>1185.73836</v>
      </c>
      <c r="J43" s="145">
        <v>555.74858</v>
      </c>
      <c r="K43" s="145">
        <v>1741.48694</v>
      </c>
      <c r="L43" s="145">
        <v>223.47766000000001</v>
      </c>
      <c r="M43" s="145">
        <v>54.04771</v>
      </c>
      <c r="N43" s="145">
        <v>277.52537</v>
      </c>
      <c r="O43" s="145">
        <v>2019.01254</v>
      </c>
      <c r="P43" s="145">
        <v>7565.796719999999</v>
      </c>
      <c r="Q43" s="145">
        <v>0</v>
      </c>
      <c r="R43" s="146">
        <v>7565.796719999999</v>
      </c>
      <c r="S43" s="5"/>
      <c r="T43" s="5"/>
      <c r="U43" s="5"/>
      <c r="V43" s="5"/>
      <c r="W43" s="5"/>
      <c r="X43" s="5"/>
      <c r="Y43" s="5"/>
      <c r="Z43" s="5"/>
      <c r="AA43" s="5"/>
      <c r="AB43" s="5"/>
    </row>
    <row r="44" spans="1:28" ht="13.5">
      <c r="A44" s="147"/>
      <c r="B44" s="147"/>
      <c r="C44" s="143" t="s">
        <v>128</v>
      </c>
      <c r="D44" s="143" t="s">
        <v>128</v>
      </c>
      <c r="E44" s="143">
        <v>33</v>
      </c>
      <c r="F44" s="144">
        <v>0.06645000000000001</v>
      </c>
      <c r="G44" s="145">
        <v>0</v>
      </c>
      <c r="H44" s="145">
        <v>0.06645000000000001</v>
      </c>
      <c r="I44" s="145">
        <v>978.5399100000001</v>
      </c>
      <c r="J44" s="145">
        <v>48.50474</v>
      </c>
      <c r="K44" s="145">
        <v>1027.04465</v>
      </c>
      <c r="L44" s="145">
        <v>266.66558000000003</v>
      </c>
      <c r="M44" s="145">
        <v>6.07068</v>
      </c>
      <c r="N44" s="145">
        <v>272.73626</v>
      </c>
      <c r="O44" s="145">
        <v>1299.8473600000002</v>
      </c>
      <c r="P44" s="145">
        <v>16473.22589</v>
      </c>
      <c r="Q44" s="145">
        <v>0</v>
      </c>
      <c r="R44" s="146">
        <v>16473.22589</v>
      </c>
      <c r="S44" s="5"/>
      <c r="T44" s="5"/>
      <c r="U44" s="5"/>
      <c r="V44" s="5"/>
      <c r="W44" s="5"/>
      <c r="X44" s="5"/>
      <c r="Y44" s="5"/>
      <c r="Z44" s="5"/>
      <c r="AA44" s="5"/>
      <c r="AB44" s="5"/>
    </row>
    <row r="45" spans="1:28" ht="13.5">
      <c r="A45" s="147"/>
      <c r="B45" s="143" t="s">
        <v>129</v>
      </c>
      <c r="C45" s="143" t="s">
        <v>130</v>
      </c>
      <c r="D45" s="143" t="s">
        <v>130</v>
      </c>
      <c r="E45" s="143">
        <v>218</v>
      </c>
      <c r="F45" s="144">
        <v>0.00141</v>
      </c>
      <c r="G45" s="145">
        <v>0</v>
      </c>
      <c r="H45" s="145">
        <v>0.00141</v>
      </c>
      <c r="I45" s="145">
        <v>507.08246999999994</v>
      </c>
      <c r="J45" s="145">
        <v>19.303810000000002</v>
      </c>
      <c r="K45" s="145">
        <v>526.38628</v>
      </c>
      <c r="L45" s="145">
        <v>221.19062</v>
      </c>
      <c r="M45" s="145">
        <v>0</v>
      </c>
      <c r="N45" s="145">
        <v>221.19062</v>
      </c>
      <c r="O45" s="145">
        <v>747.5783100000001</v>
      </c>
      <c r="P45" s="145">
        <v>12250.689890000001</v>
      </c>
      <c r="Q45" s="145">
        <v>0</v>
      </c>
      <c r="R45" s="146">
        <v>12250.689890000001</v>
      </c>
      <c r="S45" s="5"/>
      <c r="T45" s="5"/>
      <c r="U45" s="5"/>
      <c r="V45" s="5"/>
      <c r="W45" s="5"/>
      <c r="X45" s="5"/>
      <c r="Y45" s="5"/>
      <c r="Z45" s="5"/>
      <c r="AA45" s="5"/>
      <c r="AB45" s="5"/>
    </row>
    <row r="46" spans="1:28" ht="13.5">
      <c r="A46" s="147"/>
      <c r="B46" s="147"/>
      <c r="C46" s="147"/>
      <c r="D46" s="143" t="s">
        <v>131</v>
      </c>
      <c r="E46" s="143">
        <v>355</v>
      </c>
      <c r="F46" s="144">
        <v>0.08195999999999999</v>
      </c>
      <c r="G46" s="145">
        <v>0</v>
      </c>
      <c r="H46" s="145">
        <v>0.08195999999999999</v>
      </c>
      <c r="I46" s="145">
        <v>0.13672</v>
      </c>
      <c r="J46" s="145">
        <v>0</v>
      </c>
      <c r="K46" s="145">
        <v>0.13672</v>
      </c>
      <c r="L46" s="145">
        <v>0</v>
      </c>
      <c r="M46" s="145">
        <v>0</v>
      </c>
      <c r="N46" s="145">
        <v>0</v>
      </c>
      <c r="O46" s="145">
        <v>0.21868</v>
      </c>
      <c r="P46" s="145">
        <v>10304.775619999999</v>
      </c>
      <c r="Q46" s="145">
        <v>0</v>
      </c>
      <c r="R46" s="146">
        <v>10304.775619999999</v>
      </c>
      <c r="S46" s="5"/>
      <c r="T46" s="5"/>
      <c r="U46" s="5"/>
      <c r="V46" s="5"/>
      <c r="W46" s="5"/>
      <c r="X46" s="5"/>
      <c r="Y46" s="5"/>
      <c r="Z46" s="5"/>
      <c r="AA46" s="5"/>
      <c r="AB46" s="5"/>
    </row>
    <row r="47" spans="1:28" ht="13.5">
      <c r="A47" s="147"/>
      <c r="B47" s="147"/>
      <c r="C47" s="143" t="s">
        <v>132</v>
      </c>
      <c r="D47" s="143" t="s">
        <v>133</v>
      </c>
      <c r="E47" s="143">
        <v>221</v>
      </c>
      <c r="F47" s="144">
        <v>17.201259999999998</v>
      </c>
      <c r="G47" s="145">
        <v>0</v>
      </c>
      <c r="H47" s="145">
        <v>17.201259999999998</v>
      </c>
      <c r="I47" s="145">
        <v>755.73879</v>
      </c>
      <c r="J47" s="145">
        <v>371.12595</v>
      </c>
      <c r="K47" s="145">
        <v>1126.86474</v>
      </c>
      <c r="L47" s="145">
        <v>260.03856</v>
      </c>
      <c r="M47" s="145">
        <v>36.74164</v>
      </c>
      <c r="N47" s="145">
        <v>296.78020000000004</v>
      </c>
      <c r="O47" s="145">
        <v>1440.8462</v>
      </c>
      <c r="P47" s="145">
        <v>16363.451130000001</v>
      </c>
      <c r="Q47" s="145">
        <v>0</v>
      </c>
      <c r="R47" s="146">
        <v>16363.451130000001</v>
      </c>
      <c r="S47" s="5"/>
      <c r="T47" s="5"/>
      <c r="U47" s="5"/>
      <c r="V47" s="5"/>
      <c r="W47" s="5"/>
      <c r="X47" s="5"/>
      <c r="Y47" s="5"/>
      <c r="Z47" s="5"/>
      <c r="AA47" s="5"/>
      <c r="AB47" s="5"/>
    </row>
    <row r="48" spans="1:28" ht="13.5">
      <c r="A48" s="147"/>
      <c r="B48" s="147"/>
      <c r="C48" s="147"/>
      <c r="D48" s="143" t="s">
        <v>132</v>
      </c>
      <c r="E48" s="143">
        <v>18</v>
      </c>
      <c r="F48" s="144">
        <v>0.08762</v>
      </c>
      <c r="G48" s="145">
        <v>0</v>
      </c>
      <c r="H48" s="145">
        <v>0.08762</v>
      </c>
      <c r="I48" s="145">
        <v>1520.06959</v>
      </c>
      <c r="J48" s="145">
        <v>319.47729</v>
      </c>
      <c r="K48" s="145">
        <v>1839.5468799999999</v>
      </c>
      <c r="L48" s="145">
        <v>4772.6903600000005</v>
      </c>
      <c r="M48" s="145">
        <v>459.23453</v>
      </c>
      <c r="N48" s="145">
        <v>5231.924889999999</v>
      </c>
      <c r="O48" s="145">
        <v>7071.559389999999</v>
      </c>
      <c r="P48" s="145">
        <v>33713.85546</v>
      </c>
      <c r="Q48" s="145">
        <v>0</v>
      </c>
      <c r="R48" s="146">
        <v>33713.85546</v>
      </c>
      <c r="S48" s="5"/>
      <c r="T48" s="5"/>
      <c r="U48" s="5"/>
      <c r="V48" s="5"/>
      <c r="W48" s="5"/>
      <c r="X48" s="5"/>
      <c r="Y48" s="5"/>
      <c r="Z48" s="5"/>
      <c r="AA48" s="5"/>
      <c r="AB48" s="5"/>
    </row>
    <row r="49" spans="1:28" ht="13.5">
      <c r="A49" s="147"/>
      <c r="B49" s="147"/>
      <c r="C49" s="147"/>
      <c r="D49" s="147"/>
      <c r="E49" s="148">
        <v>283</v>
      </c>
      <c r="F49" s="149">
        <v>0.01466</v>
      </c>
      <c r="G49" s="150">
        <v>0</v>
      </c>
      <c r="H49" s="150">
        <v>0.01466</v>
      </c>
      <c r="I49" s="150">
        <v>17.231270000000002</v>
      </c>
      <c r="J49" s="150">
        <v>0.01108</v>
      </c>
      <c r="K49" s="150">
        <v>17.24235</v>
      </c>
      <c r="L49" s="150">
        <v>0</v>
      </c>
      <c r="M49" s="150">
        <v>0</v>
      </c>
      <c r="N49" s="150">
        <v>0</v>
      </c>
      <c r="O49" s="150">
        <v>17.257009999999998</v>
      </c>
      <c r="P49" s="150">
        <v>2971.44374</v>
      </c>
      <c r="Q49" s="150">
        <v>0</v>
      </c>
      <c r="R49" s="151">
        <v>2971.44374</v>
      </c>
      <c r="S49" s="5"/>
      <c r="T49" s="5"/>
      <c r="U49" s="5"/>
      <c r="V49" s="5"/>
      <c r="W49" s="5"/>
      <c r="X49" s="5"/>
      <c r="Y49" s="5"/>
      <c r="Z49" s="5"/>
      <c r="AA49" s="5"/>
      <c r="AB49" s="5"/>
    </row>
    <row r="50" spans="1:28" ht="13.5">
      <c r="A50" s="147"/>
      <c r="B50" s="143" t="s">
        <v>14</v>
      </c>
      <c r="C50" s="143" t="s">
        <v>134</v>
      </c>
      <c r="D50" s="143" t="s">
        <v>135</v>
      </c>
      <c r="E50" s="143">
        <v>17</v>
      </c>
      <c r="F50" s="144">
        <v>0.031170000000000003</v>
      </c>
      <c r="G50" s="145">
        <v>0</v>
      </c>
      <c r="H50" s="145">
        <v>0.031170000000000003</v>
      </c>
      <c r="I50" s="145">
        <v>2223.93623</v>
      </c>
      <c r="J50" s="145">
        <v>111.01052</v>
      </c>
      <c r="K50" s="145">
        <v>2334.94675</v>
      </c>
      <c r="L50" s="145">
        <v>2605.13998</v>
      </c>
      <c r="M50" s="145">
        <v>207.88788</v>
      </c>
      <c r="N50" s="145">
        <v>2813.0278599999997</v>
      </c>
      <c r="O50" s="145">
        <v>5148.00578</v>
      </c>
      <c r="P50" s="145">
        <v>14878.60116</v>
      </c>
      <c r="Q50" s="145">
        <v>0</v>
      </c>
      <c r="R50" s="146">
        <v>14878.60116</v>
      </c>
      <c r="S50" s="5"/>
      <c r="T50" s="5"/>
      <c r="U50" s="5"/>
      <c r="V50" s="5"/>
      <c r="W50" s="5"/>
      <c r="X50" s="5"/>
      <c r="Y50" s="5"/>
      <c r="Z50" s="5"/>
      <c r="AA50" s="5"/>
      <c r="AB50" s="5"/>
    </row>
    <row r="51" spans="1:28" ht="13.5">
      <c r="A51" s="147"/>
      <c r="B51" s="147"/>
      <c r="C51" s="143" t="s">
        <v>136</v>
      </c>
      <c r="D51" s="143" t="s">
        <v>136</v>
      </c>
      <c r="E51" s="143">
        <v>62</v>
      </c>
      <c r="F51" s="144">
        <v>0.00108</v>
      </c>
      <c r="G51" s="145">
        <v>0</v>
      </c>
      <c r="H51" s="145">
        <v>0.00108</v>
      </c>
      <c r="I51" s="145">
        <v>918.1554</v>
      </c>
      <c r="J51" s="145">
        <v>5.1629</v>
      </c>
      <c r="K51" s="145">
        <v>923.3183</v>
      </c>
      <c r="L51" s="145">
        <v>107.98503</v>
      </c>
      <c r="M51" s="145">
        <v>124.52123</v>
      </c>
      <c r="N51" s="145">
        <v>232.50626</v>
      </c>
      <c r="O51" s="145">
        <v>1155.8256399999998</v>
      </c>
      <c r="P51" s="145">
        <v>13356.220130000002</v>
      </c>
      <c r="Q51" s="145">
        <v>0</v>
      </c>
      <c r="R51" s="146">
        <v>13356.220130000002</v>
      </c>
      <c r="S51" s="5"/>
      <c r="T51" s="5"/>
      <c r="U51" s="5"/>
      <c r="V51" s="5"/>
      <c r="W51" s="5"/>
      <c r="X51" s="5"/>
      <c r="Y51" s="5"/>
      <c r="Z51" s="5"/>
      <c r="AA51" s="5"/>
      <c r="AB51" s="5"/>
    </row>
    <row r="52" spans="1:28" ht="13.5">
      <c r="A52" s="147"/>
      <c r="B52" s="147"/>
      <c r="C52" s="147"/>
      <c r="D52" s="147"/>
      <c r="E52" s="148">
        <v>330</v>
      </c>
      <c r="F52" s="149">
        <v>0.0055899999999999995</v>
      </c>
      <c r="G52" s="150">
        <v>0</v>
      </c>
      <c r="H52" s="150">
        <v>0.0055899999999999995</v>
      </c>
      <c r="I52" s="150">
        <v>32.806400000000004</v>
      </c>
      <c r="J52" s="150">
        <v>0</v>
      </c>
      <c r="K52" s="150">
        <v>32.806400000000004</v>
      </c>
      <c r="L52" s="150">
        <v>0</v>
      </c>
      <c r="M52" s="150">
        <v>0</v>
      </c>
      <c r="N52" s="150">
        <v>0</v>
      </c>
      <c r="O52" s="150">
        <v>32.811989999999994</v>
      </c>
      <c r="P52" s="150">
        <v>3291.87504</v>
      </c>
      <c r="Q52" s="150">
        <v>0</v>
      </c>
      <c r="R52" s="151">
        <v>3291.87504</v>
      </c>
      <c r="S52" s="5"/>
      <c r="T52" s="5"/>
      <c r="U52" s="5"/>
      <c r="V52" s="5"/>
      <c r="W52" s="5"/>
      <c r="X52" s="5"/>
      <c r="Y52" s="5"/>
      <c r="Z52" s="5"/>
      <c r="AA52" s="5"/>
      <c r="AB52" s="5"/>
    </row>
    <row r="53" spans="1:28" ht="13.5">
      <c r="A53" s="147"/>
      <c r="B53" s="147"/>
      <c r="C53" s="143" t="s">
        <v>137</v>
      </c>
      <c r="D53" s="143" t="s">
        <v>138</v>
      </c>
      <c r="E53" s="143">
        <v>212</v>
      </c>
      <c r="F53" s="144">
        <v>0.0010400000000000001</v>
      </c>
      <c r="G53" s="145">
        <v>0</v>
      </c>
      <c r="H53" s="145">
        <v>0.0010400000000000001</v>
      </c>
      <c r="I53" s="145">
        <v>714.61258</v>
      </c>
      <c r="J53" s="145">
        <v>6.6079</v>
      </c>
      <c r="K53" s="145">
        <v>721.22048</v>
      </c>
      <c r="L53" s="145">
        <v>318.94261</v>
      </c>
      <c r="M53" s="145">
        <v>0</v>
      </c>
      <c r="N53" s="145">
        <v>318.94261</v>
      </c>
      <c r="O53" s="145">
        <v>1040.1641300000001</v>
      </c>
      <c r="P53" s="145">
        <v>21021.951579999997</v>
      </c>
      <c r="Q53" s="145">
        <v>0</v>
      </c>
      <c r="R53" s="146">
        <v>21021.951579999997</v>
      </c>
      <c r="S53" s="5"/>
      <c r="T53" s="5"/>
      <c r="U53" s="5"/>
      <c r="V53" s="5"/>
      <c r="W53" s="5"/>
      <c r="X53" s="5"/>
      <c r="Y53" s="5"/>
      <c r="Z53" s="5"/>
      <c r="AA53" s="5"/>
      <c r="AB53" s="5"/>
    </row>
    <row r="54" spans="1:28" ht="13.5">
      <c r="A54" s="147"/>
      <c r="B54" s="147"/>
      <c r="C54" s="147"/>
      <c r="D54" s="147"/>
      <c r="E54" s="148">
        <v>331</v>
      </c>
      <c r="F54" s="149">
        <v>0.053329999999999995</v>
      </c>
      <c r="G54" s="150">
        <v>0</v>
      </c>
      <c r="H54" s="150">
        <v>0.053329999999999995</v>
      </c>
      <c r="I54" s="150">
        <v>44.398120000000006</v>
      </c>
      <c r="J54" s="150">
        <v>0.00123</v>
      </c>
      <c r="K54" s="150">
        <v>44.39935</v>
      </c>
      <c r="L54" s="150">
        <v>0</v>
      </c>
      <c r="M54" s="150">
        <v>0</v>
      </c>
      <c r="N54" s="150">
        <v>0</v>
      </c>
      <c r="O54" s="150">
        <v>44.45268</v>
      </c>
      <c r="P54" s="150">
        <v>2387.51663</v>
      </c>
      <c r="Q54" s="150">
        <v>0</v>
      </c>
      <c r="R54" s="151">
        <v>2387.51663</v>
      </c>
      <c r="S54" s="5"/>
      <c r="T54" s="5"/>
      <c r="U54" s="5"/>
      <c r="V54" s="5"/>
      <c r="W54" s="5"/>
      <c r="X54" s="5"/>
      <c r="Y54" s="5"/>
      <c r="Z54" s="5"/>
      <c r="AA54" s="5"/>
      <c r="AB54" s="5"/>
    </row>
    <row r="55" spans="1:28" ht="13.5">
      <c r="A55" s="147"/>
      <c r="B55" s="147"/>
      <c r="C55" s="147"/>
      <c r="D55" s="143" t="s">
        <v>137</v>
      </c>
      <c r="E55" s="143">
        <v>6</v>
      </c>
      <c r="F55" s="144">
        <v>0.08558</v>
      </c>
      <c r="G55" s="145">
        <v>0</v>
      </c>
      <c r="H55" s="145">
        <v>0.08558</v>
      </c>
      <c r="I55" s="145">
        <v>1856.02724</v>
      </c>
      <c r="J55" s="145">
        <v>434.01919</v>
      </c>
      <c r="K55" s="145">
        <v>2290.0464300000003</v>
      </c>
      <c r="L55" s="145">
        <v>4359.0769</v>
      </c>
      <c r="M55" s="145">
        <v>670.28963</v>
      </c>
      <c r="N55" s="145">
        <v>5029.36653</v>
      </c>
      <c r="O55" s="145">
        <v>7319.49854</v>
      </c>
      <c r="P55" s="145">
        <v>33832.52614</v>
      </c>
      <c r="Q55" s="145">
        <v>0</v>
      </c>
      <c r="R55" s="146">
        <v>33832.52614</v>
      </c>
      <c r="S55" s="5"/>
      <c r="T55" s="5"/>
      <c r="U55" s="5"/>
      <c r="V55" s="5"/>
      <c r="W55" s="5"/>
      <c r="X55" s="5"/>
      <c r="Y55" s="5"/>
      <c r="Z55" s="5"/>
      <c r="AA55" s="5"/>
      <c r="AB55" s="5"/>
    </row>
    <row r="56" spans="1:28" ht="13.5">
      <c r="A56" s="147"/>
      <c r="B56" s="147"/>
      <c r="C56" s="147"/>
      <c r="D56" s="147"/>
      <c r="E56" s="148">
        <v>85</v>
      </c>
      <c r="F56" s="149">
        <v>0.46888</v>
      </c>
      <c r="G56" s="150">
        <v>0</v>
      </c>
      <c r="H56" s="150">
        <v>0.46888</v>
      </c>
      <c r="I56" s="150">
        <v>715.6265500000001</v>
      </c>
      <c r="J56" s="150">
        <v>82.49810000000001</v>
      </c>
      <c r="K56" s="150">
        <v>798.12465</v>
      </c>
      <c r="L56" s="150">
        <v>1192.9576599999998</v>
      </c>
      <c r="M56" s="150">
        <v>67.36043</v>
      </c>
      <c r="N56" s="150">
        <v>1260.31809</v>
      </c>
      <c r="O56" s="150">
        <v>2058.9116200000003</v>
      </c>
      <c r="P56" s="150">
        <v>17246.55285</v>
      </c>
      <c r="Q56" s="150">
        <v>0</v>
      </c>
      <c r="R56" s="151">
        <v>17246.55285</v>
      </c>
      <c r="S56" s="5"/>
      <c r="T56" s="5"/>
      <c r="U56" s="5"/>
      <c r="V56" s="5"/>
      <c r="W56" s="5"/>
      <c r="X56" s="5"/>
      <c r="Y56" s="5"/>
      <c r="Z56" s="5"/>
      <c r="AA56" s="5"/>
      <c r="AB56" s="5"/>
    </row>
    <row r="57" spans="1:28" ht="13.5">
      <c r="A57" s="147"/>
      <c r="B57" s="147"/>
      <c r="C57" s="147"/>
      <c r="D57" s="147"/>
      <c r="E57" s="148">
        <v>226</v>
      </c>
      <c r="F57" s="149">
        <v>0.00014000000000000001</v>
      </c>
      <c r="G57" s="150">
        <v>0</v>
      </c>
      <c r="H57" s="150">
        <v>0.00014000000000000001</v>
      </c>
      <c r="I57" s="150">
        <v>818.04718</v>
      </c>
      <c r="J57" s="150">
        <v>11.36509</v>
      </c>
      <c r="K57" s="150">
        <v>829.41227</v>
      </c>
      <c r="L57" s="150">
        <v>490.72881</v>
      </c>
      <c r="M57" s="150">
        <v>6.08494</v>
      </c>
      <c r="N57" s="150">
        <v>496.81375</v>
      </c>
      <c r="O57" s="150">
        <v>1326.22616</v>
      </c>
      <c r="P57" s="150">
        <v>18243.30199</v>
      </c>
      <c r="Q57" s="150">
        <v>0</v>
      </c>
      <c r="R57" s="151">
        <v>18243.30199</v>
      </c>
      <c r="S57" s="5"/>
      <c r="T57" s="5"/>
      <c r="U57" s="5"/>
      <c r="V57" s="5"/>
      <c r="W57" s="5"/>
      <c r="X57" s="5"/>
      <c r="Y57" s="5"/>
      <c r="Z57" s="5"/>
      <c r="AA57" s="5"/>
      <c r="AB57" s="5"/>
    </row>
    <row r="58" spans="1:28" ht="13.5">
      <c r="A58" s="147"/>
      <c r="B58" s="147"/>
      <c r="C58" s="147"/>
      <c r="D58" s="147"/>
      <c r="E58" s="148">
        <v>250</v>
      </c>
      <c r="F58" s="149">
        <v>0.018</v>
      </c>
      <c r="G58" s="150">
        <v>0</v>
      </c>
      <c r="H58" s="150">
        <v>0.018</v>
      </c>
      <c r="I58" s="150">
        <v>0.38077999999999995</v>
      </c>
      <c r="J58" s="150">
        <v>0.00111</v>
      </c>
      <c r="K58" s="150">
        <v>0.38189</v>
      </c>
      <c r="L58" s="150">
        <v>0</v>
      </c>
      <c r="M58" s="150">
        <v>0</v>
      </c>
      <c r="N58" s="150">
        <v>0</v>
      </c>
      <c r="O58" s="150">
        <v>0.39988999999999997</v>
      </c>
      <c r="P58" s="150">
        <v>1693.88521</v>
      </c>
      <c r="Q58" s="150">
        <v>0</v>
      </c>
      <c r="R58" s="151">
        <v>1693.88521</v>
      </c>
      <c r="S58" s="5"/>
      <c r="T58" s="5"/>
      <c r="U58" s="5"/>
      <c r="V58" s="5"/>
      <c r="W58" s="5"/>
      <c r="X58" s="5"/>
      <c r="Y58" s="5"/>
      <c r="Z58" s="5"/>
      <c r="AA58" s="5"/>
      <c r="AB58" s="5"/>
    </row>
    <row r="59" spans="1:28" ht="13.5">
      <c r="A59" s="147"/>
      <c r="B59" s="147"/>
      <c r="C59" s="147"/>
      <c r="D59" s="147"/>
      <c r="E59" s="148">
        <v>285</v>
      </c>
      <c r="F59" s="149">
        <v>0.07508</v>
      </c>
      <c r="G59" s="150">
        <v>0</v>
      </c>
      <c r="H59" s="150">
        <v>0.07508</v>
      </c>
      <c r="I59" s="150">
        <v>50.984199999999994</v>
      </c>
      <c r="J59" s="150">
        <v>0.16678</v>
      </c>
      <c r="K59" s="150">
        <v>51.150980000000004</v>
      </c>
      <c r="L59" s="150">
        <v>0</v>
      </c>
      <c r="M59" s="150">
        <v>0</v>
      </c>
      <c r="N59" s="150">
        <v>0</v>
      </c>
      <c r="O59" s="150">
        <v>51.22606</v>
      </c>
      <c r="P59" s="150">
        <v>4191.40512</v>
      </c>
      <c r="Q59" s="150">
        <v>0</v>
      </c>
      <c r="R59" s="151">
        <v>4191.40512</v>
      </c>
      <c r="S59" s="5"/>
      <c r="T59" s="5"/>
      <c r="U59" s="5"/>
      <c r="V59" s="5"/>
      <c r="W59" s="5"/>
      <c r="X59" s="5"/>
      <c r="Y59" s="5"/>
      <c r="Z59" s="5"/>
      <c r="AA59" s="5"/>
      <c r="AB59" s="5"/>
    </row>
    <row r="60" spans="1:28" ht="13.5">
      <c r="A60" s="147"/>
      <c r="B60" s="147"/>
      <c r="C60" s="143" t="s">
        <v>139</v>
      </c>
      <c r="D60" s="143" t="s">
        <v>139</v>
      </c>
      <c r="E60" s="143">
        <v>251</v>
      </c>
      <c r="F60" s="144">
        <v>0.055450000000000006</v>
      </c>
      <c r="G60" s="145">
        <v>0</v>
      </c>
      <c r="H60" s="145">
        <v>0.055450000000000006</v>
      </c>
      <c r="I60" s="145">
        <v>79.24328</v>
      </c>
      <c r="J60" s="145">
        <v>0</v>
      </c>
      <c r="K60" s="145">
        <v>79.24328</v>
      </c>
      <c r="L60" s="145">
        <v>0</v>
      </c>
      <c r="M60" s="145">
        <v>0</v>
      </c>
      <c r="N60" s="145">
        <v>0</v>
      </c>
      <c r="O60" s="145">
        <v>79.29872999999999</v>
      </c>
      <c r="P60" s="145">
        <v>3105.5444700000003</v>
      </c>
      <c r="Q60" s="145">
        <v>0</v>
      </c>
      <c r="R60" s="146">
        <v>3105.5444700000003</v>
      </c>
      <c r="S60" s="5"/>
      <c r="T60" s="5"/>
      <c r="U60" s="5"/>
      <c r="V60" s="5"/>
      <c r="W60" s="5"/>
      <c r="X60" s="5"/>
      <c r="Y60" s="5"/>
      <c r="Z60" s="5"/>
      <c r="AA60" s="5"/>
      <c r="AB60" s="5"/>
    </row>
    <row r="61" spans="1:28" ht="13.5">
      <c r="A61" s="147"/>
      <c r="B61" s="147"/>
      <c r="C61" s="143" t="s">
        <v>140</v>
      </c>
      <c r="D61" s="143" t="s">
        <v>140</v>
      </c>
      <c r="E61" s="143">
        <v>266</v>
      </c>
      <c r="F61" s="144">
        <v>0.02524</v>
      </c>
      <c r="G61" s="145">
        <v>0</v>
      </c>
      <c r="H61" s="145">
        <v>0.02524</v>
      </c>
      <c r="I61" s="145">
        <v>8.044979999999999</v>
      </c>
      <c r="J61" s="145">
        <v>0</v>
      </c>
      <c r="K61" s="145">
        <v>8.044979999999999</v>
      </c>
      <c r="L61" s="145">
        <v>0</v>
      </c>
      <c r="M61" s="145">
        <v>0</v>
      </c>
      <c r="N61" s="145">
        <v>0</v>
      </c>
      <c r="O61" s="145">
        <v>8.07022</v>
      </c>
      <c r="P61" s="145">
        <v>2244.7258500000003</v>
      </c>
      <c r="Q61" s="145">
        <v>0</v>
      </c>
      <c r="R61" s="146">
        <v>2244.7258500000003</v>
      </c>
      <c r="S61" s="5"/>
      <c r="T61" s="5"/>
      <c r="U61" s="5"/>
      <c r="V61" s="5"/>
      <c r="W61" s="5"/>
      <c r="X61" s="5"/>
      <c r="Y61" s="5"/>
      <c r="Z61" s="5"/>
      <c r="AA61" s="5"/>
      <c r="AB61" s="5"/>
    </row>
    <row r="62" spans="1:28" ht="13.5">
      <c r="A62" s="147"/>
      <c r="B62" s="143" t="s">
        <v>15</v>
      </c>
      <c r="C62" s="143" t="s">
        <v>141</v>
      </c>
      <c r="D62" s="143" t="s">
        <v>141</v>
      </c>
      <c r="E62" s="143">
        <v>8</v>
      </c>
      <c r="F62" s="144">
        <v>0.31454000000000004</v>
      </c>
      <c r="G62" s="145">
        <v>0</v>
      </c>
      <c r="H62" s="145">
        <v>0.31454000000000004</v>
      </c>
      <c r="I62" s="145">
        <v>2096.94303</v>
      </c>
      <c r="J62" s="145">
        <v>114.21731</v>
      </c>
      <c r="K62" s="145">
        <v>2211.16034</v>
      </c>
      <c r="L62" s="145">
        <v>3122.60336</v>
      </c>
      <c r="M62" s="145">
        <v>584.5036899999999</v>
      </c>
      <c r="N62" s="145">
        <v>3707.1070499999996</v>
      </c>
      <c r="O62" s="145">
        <v>5918.581929999999</v>
      </c>
      <c r="P62" s="145">
        <v>56543.56247</v>
      </c>
      <c r="Q62" s="145">
        <v>8.03867</v>
      </c>
      <c r="R62" s="146">
        <v>56551.60114</v>
      </c>
      <c r="S62" s="5"/>
      <c r="T62" s="5"/>
      <c r="U62" s="5"/>
      <c r="V62" s="5"/>
      <c r="W62" s="5"/>
      <c r="X62" s="5"/>
      <c r="Y62" s="5"/>
      <c r="Z62" s="5"/>
      <c r="AA62" s="5"/>
      <c r="AB62" s="5"/>
    </row>
    <row r="63" spans="1:28" ht="13.5">
      <c r="A63" s="147"/>
      <c r="B63" s="147"/>
      <c r="C63" s="147"/>
      <c r="D63" s="147"/>
      <c r="E63" s="148">
        <v>214</v>
      </c>
      <c r="F63" s="149">
        <v>3.11665</v>
      </c>
      <c r="G63" s="150">
        <v>0</v>
      </c>
      <c r="H63" s="150">
        <v>3.11665</v>
      </c>
      <c r="I63" s="150">
        <v>979.41781</v>
      </c>
      <c r="J63" s="150">
        <v>55.773540000000004</v>
      </c>
      <c r="K63" s="150">
        <v>1035.19135</v>
      </c>
      <c r="L63" s="150">
        <v>178.96352</v>
      </c>
      <c r="M63" s="150">
        <v>4.69469</v>
      </c>
      <c r="N63" s="150">
        <v>183.65821</v>
      </c>
      <c r="O63" s="150">
        <v>1221.96621</v>
      </c>
      <c r="P63" s="150">
        <v>25768.77082</v>
      </c>
      <c r="Q63" s="150">
        <v>0</v>
      </c>
      <c r="R63" s="151">
        <v>25768.77082</v>
      </c>
      <c r="S63" s="5"/>
      <c r="T63" s="5"/>
      <c r="U63" s="5"/>
      <c r="V63" s="5"/>
      <c r="W63" s="5"/>
      <c r="X63" s="5"/>
      <c r="Y63" s="5"/>
      <c r="Z63" s="5"/>
      <c r="AA63" s="5"/>
      <c r="AB63" s="5"/>
    </row>
    <row r="64" spans="1:28" ht="13.5">
      <c r="A64" s="147"/>
      <c r="B64" s="147"/>
      <c r="C64" s="147"/>
      <c r="D64" s="147"/>
      <c r="E64" s="148">
        <v>252</v>
      </c>
      <c r="F64" s="149">
        <v>0.27534</v>
      </c>
      <c r="G64" s="150">
        <v>0</v>
      </c>
      <c r="H64" s="150">
        <v>0.27534</v>
      </c>
      <c r="I64" s="150">
        <v>60.92029</v>
      </c>
      <c r="J64" s="150">
        <v>0.01001</v>
      </c>
      <c r="K64" s="150">
        <v>60.9303</v>
      </c>
      <c r="L64" s="150">
        <v>0</v>
      </c>
      <c r="M64" s="150">
        <v>0</v>
      </c>
      <c r="N64" s="150">
        <v>0</v>
      </c>
      <c r="O64" s="150">
        <v>61.20564</v>
      </c>
      <c r="P64" s="150">
        <v>7033.41896</v>
      </c>
      <c r="Q64" s="150">
        <v>0</v>
      </c>
      <c r="R64" s="151">
        <v>7033.41896</v>
      </c>
      <c r="S64" s="5"/>
      <c r="T64" s="5"/>
      <c r="U64" s="5"/>
      <c r="V64" s="5"/>
      <c r="W64" s="5"/>
      <c r="X64" s="5"/>
      <c r="Y64" s="5"/>
      <c r="Z64" s="5"/>
      <c r="AA64" s="5"/>
      <c r="AB64" s="5"/>
    </row>
    <row r="65" spans="1:28" ht="13.5">
      <c r="A65" s="147"/>
      <c r="B65" s="147"/>
      <c r="C65" s="147"/>
      <c r="D65" s="147"/>
      <c r="E65" s="148">
        <v>354</v>
      </c>
      <c r="F65" s="149">
        <v>0.0014</v>
      </c>
      <c r="G65" s="150">
        <v>0</v>
      </c>
      <c r="H65" s="150">
        <v>0.0014</v>
      </c>
      <c r="I65" s="150">
        <v>2.59746</v>
      </c>
      <c r="J65" s="150">
        <v>0</v>
      </c>
      <c r="K65" s="150">
        <v>2.59746</v>
      </c>
      <c r="L65" s="150">
        <v>0</v>
      </c>
      <c r="M65" s="150">
        <v>0</v>
      </c>
      <c r="N65" s="150">
        <v>0</v>
      </c>
      <c r="O65" s="150">
        <v>2.59886</v>
      </c>
      <c r="P65" s="150">
        <v>2152.73081</v>
      </c>
      <c r="Q65" s="150">
        <v>0</v>
      </c>
      <c r="R65" s="151">
        <v>2152.73081</v>
      </c>
      <c r="S65" s="5"/>
      <c r="T65" s="5"/>
      <c r="U65" s="5"/>
      <c r="V65" s="5"/>
      <c r="W65" s="5"/>
      <c r="X65" s="5"/>
      <c r="Y65" s="5"/>
      <c r="Z65" s="5"/>
      <c r="AA65" s="5"/>
      <c r="AB65" s="5"/>
    </row>
    <row r="66" spans="1:28" ht="13.5">
      <c r="A66" s="147"/>
      <c r="B66" s="147"/>
      <c r="C66" s="147"/>
      <c r="D66" s="143" t="s">
        <v>142</v>
      </c>
      <c r="E66" s="143">
        <v>64</v>
      </c>
      <c r="F66" s="144">
        <v>0.11028</v>
      </c>
      <c r="G66" s="145">
        <v>0</v>
      </c>
      <c r="H66" s="145">
        <v>0.11028</v>
      </c>
      <c r="I66" s="145">
        <v>1068.69353</v>
      </c>
      <c r="J66" s="145">
        <v>50.4794</v>
      </c>
      <c r="K66" s="145">
        <v>1119.17293</v>
      </c>
      <c r="L66" s="145">
        <v>222.25531</v>
      </c>
      <c r="M66" s="145">
        <v>32.589</v>
      </c>
      <c r="N66" s="145">
        <v>254.84431</v>
      </c>
      <c r="O66" s="145">
        <v>1374.12752</v>
      </c>
      <c r="P66" s="145">
        <v>22364.632510000003</v>
      </c>
      <c r="Q66" s="145">
        <v>0</v>
      </c>
      <c r="R66" s="146">
        <v>22364.632510000003</v>
      </c>
      <c r="S66" s="5"/>
      <c r="T66" s="5"/>
      <c r="U66" s="5"/>
      <c r="V66" s="5"/>
      <c r="W66" s="5"/>
      <c r="X66" s="5"/>
      <c r="Y66" s="5"/>
      <c r="Z66" s="5"/>
      <c r="AA66" s="5"/>
      <c r="AB66" s="5"/>
    </row>
    <row r="67" spans="1:28" ht="13.5">
      <c r="A67" s="147"/>
      <c r="B67" s="147"/>
      <c r="C67" s="143" t="s">
        <v>15</v>
      </c>
      <c r="D67" s="143" t="s">
        <v>15</v>
      </c>
      <c r="E67" s="143">
        <v>245</v>
      </c>
      <c r="F67" s="144">
        <v>5E-05</v>
      </c>
      <c r="G67" s="145">
        <v>0</v>
      </c>
      <c r="H67" s="145">
        <v>5E-05</v>
      </c>
      <c r="I67" s="145">
        <v>0</v>
      </c>
      <c r="J67" s="145">
        <v>0</v>
      </c>
      <c r="K67" s="145">
        <v>0</v>
      </c>
      <c r="L67" s="145">
        <v>0</v>
      </c>
      <c r="M67" s="145">
        <v>0</v>
      </c>
      <c r="N67" s="145">
        <v>0</v>
      </c>
      <c r="O67" s="145">
        <v>5E-05</v>
      </c>
      <c r="P67" s="145">
        <v>213.25661</v>
      </c>
      <c r="Q67" s="145">
        <v>0</v>
      </c>
      <c r="R67" s="146">
        <v>213.25661</v>
      </c>
      <c r="S67" s="5"/>
      <c r="T67" s="5"/>
      <c r="U67" s="5"/>
      <c r="V67" s="5"/>
      <c r="W67" s="5"/>
      <c r="X67" s="5"/>
      <c r="Y67" s="5"/>
      <c r="Z67" s="5"/>
      <c r="AA67" s="5"/>
      <c r="AB67" s="5"/>
    </row>
    <row r="68" spans="1:28" ht="13.5">
      <c r="A68" s="147"/>
      <c r="B68" s="147"/>
      <c r="C68" s="147"/>
      <c r="D68" s="147"/>
      <c r="E68" s="148">
        <v>308</v>
      </c>
      <c r="F68" s="149">
        <v>0.00414</v>
      </c>
      <c r="G68" s="150">
        <v>0</v>
      </c>
      <c r="H68" s="150">
        <v>0.00414</v>
      </c>
      <c r="I68" s="150">
        <v>31.25934</v>
      </c>
      <c r="J68" s="150">
        <v>0</v>
      </c>
      <c r="K68" s="150">
        <v>31.25934</v>
      </c>
      <c r="L68" s="150">
        <v>0</v>
      </c>
      <c r="M68" s="150">
        <v>0</v>
      </c>
      <c r="N68" s="150">
        <v>0</v>
      </c>
      <c r="O68" s="150">
        <v>31.26348</v>
      </c>
      <c r="P68" s="150">
        <v>5892.91457</v>
      </c>
      <c r="Q68" s="150">
        <v>0</v>
      </c>
      <c r="R68" s="151">
        <v>5892.91457</v>
      </c>
      <c r="S68" s="5"/>
      <c r="T68" s="5"/>
      <c r="U68" s="5"/>
      <c r="V68" s="5"/>
      <c r="W68" s="5"/>
      <c r="X68" s="5"/>
      <c r="Y68" s="5"/>
      <c r="Z68" s="5"/>
      <c r="AA68" s="5"/>
      <c r="AB68" s="5"/>
    </row>
    <row r="69" spans="1:28" ht="13.5">
      <c r="A69" s="147"/>
      <c r="B69" s="147"/>
      <c r="C69" s="143" t="s">
        <v>143</v>
      </c>
      <c r="D69" s="143" t="s">
        <v>144</v>
      </c>
      <c r="E69" s="143">
        <v>317</v>
      </c>
      <c r="F69" s="144">
        <v>0.0002</v>
      </c>
      <c r="G69" s="145">
        <v>0</v>
      </c>
      <c r="H69" s="145">
        <v>0.0002</v>
      </c>
      <c r="I69" s="145">
        <v>12.80376</v>
      </c>
      <c r="J69" s="145">
        <v>0.00767</v>
      </c>
      <c r="K69" s="145">
        <v>12.81143</v>
      </c>
      <c r="L69" s="145">
        <v>0</v>
      </c>
      <c r="M69" s="145">
        <v>0</v>
      </c>
      <c r="N69" s="145">
        <v>0</v>
      </c>
      <c r="O69" s="145">
        <v>12.81163</v>
      </c>
      <c r="P69" s="145">
        <v>2851.91595</v>
      </c>
      <c r="Q69" s="145">
        <v>0</v>
      </c>
      <c r="R69" s="146">
        <v>2851.91595</v>
      </c>
      <c r="S69" s="5"/>
      <c r="T69" s="5"/>
      <c r="U69" s="5"/>
      <c r="V69" s="5"/>
      <c r="W69" s="5"/>
      <c r="X69" s="5"/>
      <c r="Y69" s="5"/>
      <c r="Z69" s="5"/>
      <c r="AA69" s="5"/>
      <c r="AB69" s="5"/>
    </row>
    <row r="70" spans="1:28" ht="13.5">
      <c r="A70" s="147"/>
      <c r="B70" s="143" t="s">
        <v>16</v>
      </c>
      <c r="C70" s="143" t="s">
        <v>145</v>
      </c>
      <c r="D70" s="143" t="s">
        <v>145</v>
      </c>
      <c r="E70" s="143">
        <v>43</v>
      </c>
      <c r="F70" s="144">
        <v>0.00195</v>
      </c>
      <c r="G70" s="145">
        <v>0</v>
      </c>
      <c r="H70" s="145">
        <v>0.00195</v>
      </c>
      <c r="I70" s="145">
        <v>1158.4967199999999</v>
      </c>
      <c r="J70" s="145">
        <v>111.30742</v>
      </c>
      <c r="K70" s="145">
        <v>1269.80414</v>
      </c>
      <c r="L70" s="145">
        <v>1165.35552</v>
      </c>
      <c r="M70" s="145">
        <v>81.43485000000001</v>
      </c>
      <c r="N70" s="145">
        <v>1246.7903700000002</v>
      </c>
      <c r="O70" s="145">
        <v>2516.5964599999998</v>
      </c>
      <c r="P70" s="145">
        <v>15699.870050000001</v>
      </c>
      <c r="Q70" s="145">
        <v>0</v>
      </c>
      <c r="R70" s="146">
        <v>15699.870050000001</v>
      </c>
      <c r="S70" s="5"/>
      <c r="T70" s="5"/>
      <c r="U70" s="5"/>
      <c r="V70" s="5"/>
      <c r="W70" s="5"/>
      <c r="X70" s="5"/>
      <c r="Y70" s="5"/>
      <c r="Z70" s="5"/>
      <c r="AA70" s="5"/>
      <c r="AB70" s="5"/>
    </row>
    <row r="71" spans="1:28" ht="13.5">
      <c r="A71" s="147"/>
      <c r="B71" s="147"/>
      <c r="C71" s="143" t="s">
        <v>146</v>
      </c>
      <c r="D71" s="143" t="s">
        <v>147</v>
      </c>
      <c r="E71" s="143">
        <v>45</v>
      </c>
      <c r="F71" s="144">
        <v>0.007940000000000001</v>
      </c>
      <c r="G71" s="145">
        <v>0</v>
      </c>
      <c r="H71" s="145">
        <v>0.007940000000000001</v>
      </c>
      <c r="I71" s="145">
        <v>979.19028</v>
      </c>
      <c r="J71" s="145">
        <v>19.99799</v>
      </c>
      <c r="K71" s="145">
        <v>999.18827</v>
      </c>
      <c r="L71" s="145">
        <v>2165.90169</v>
      </c>
      <c r="M71" s="145">
        <v>54.30001</v>
      </c>
      <c r="N71" s="145">
        <v>2220.2017</v>
      </c>
      <c r="O71" s="145">
        <v>3219.39791</v>
      </c>
      <c r="P71" s="145">
        <v>19712.33858</v>
      </c>
      <c r="Q71" s="145">
        <v>0</v>
      </c>
      <c r="R71" s="146">
        <v>19712.33858</v>
      </c>
      <c r="S71" s="5"/>
      <c r="T71" s="5"/>
      <c r="U71" s="5"/>
      <c r="V71" s="5"/>
      <c r="W71" s="5"/>
      <c r="X71" s="5"/>
      <c r="Y71" s="5"/>
      <c r="Z71" s="5"/>
      <c r="AA71" s="5"/>
      <c r="AB71" s="5"/>
    </row>
    <row r="72" spans="1:28" ht="13.5">
      <c r="A72" s="147"/>
      <c r="B72" s="147"/>
      <c r="C72" s="143" t="s">
        <v>148</v>
      </c>
      <c r="D72" s="143" t="s">
        <v>148</v>
      </c>
      <c r="E72" s="143">
        <v>40</v>
      </c>
      <c r="F72" s="144">
        <v>0</v>
      </c>
      <c r="G72" s="145">
        <v>0</v>
      </c>
      <c r="H72" s="145">
        <v>0</v>
      </c>
      <c r="I72" s="145">
        <v>1312.73588</v>
      </c>
      <c r="J72" s="145">
        <v>177.80884</v>
      </c>
      <c r="K72" s="145">
        <v>1490.5447199999999</v>
      </c>
      <c r="L72" s="145">
        <v>530.5275</v>
      </c>
      <c r="M72" s="145">
        <v>296.49146</v>
      </c>
      <c r="N72" s="145">
        <v>827.01896</v>
      </c>
      <c r="O72" s="145">
        <v>2317.56368</v>
      </c>
      <c r="P72" s="145">
        <v>18617.85944</v>
      </c>
      <c r="Q72" s="145">
        <v>0</v>
      </c>
      <c r="R72" s="146">
        <v>18617.85944</v>
      </c>
      <c r="S72" s="5"/>
      <c r="T72" s="5"/>
      <c r="U72" s="5"/>
      <c r="V72" s="5"/>
      <c r="W72" s="5"/>
      <c r="X72" s="5"/>
      <c r="Y72" s="5"/>
      <c r="Z72" s="5"/>
      <c r="AA72" s="5"/>
      <c r="AB72" s="5"/>
    </row>
    <row r="73" spans="1:28" ht="13.5">
      <c r="A73" s="147"/>
      <c r="B73" s="147"/>
      <c r="C73" s="143" t="s">
        <v>149</v>
      </c>
      <c r="D73" s="143" t="s">
        <v>150</v>
      </c>
      <c r="E73" s="143">
        <v>25</v>
      </c>
      <c r="F73" s="144">
        <v>0.4177</v>
      </c>
      <c r="G73" s="145">
        <v>0</v>
      </c>
      <c r="H73" s="145">
        <v>0.4177</v>
      </c>
      <c r="I73" s="145">
        <v>1728.1658799999998</v>
      </c>
      <c r="J73" s="145">
        <v>161.20489999999998</v>
      </c>
      <c r="K73" s="145">
        <v>1889.37078</v>
      </c>
      <c r="L73" s="145">
        <v>1745.55654</v>
      </c>
      <c r="M73" s="145">
        <v>64.65811</v>
      </c>
      <c r="N73" s="145">
        <v>1810.21465</v>
      </c>
      <c r="O73" s="145">
        <v>3700.00313</v>
      </c>
      <c r="P73" s="145">
        <v>22647.60137</v>
      </c>
      <c r="Q73" s="145">
        <v>0</v>
      </c>
      <c r="R73" s="146">
        <v>22647.60137</v>
      </c>
      <c r="S73" s="5"/>
      <c r="T73" s="5"/>
      <c r="U73" s="5"/>
      <c r="V73" s="5"/>
      <c r="W73" s="5"/>
      <c r="X73" s="5"/>
      <c r="Y73" s="5"/>
      <c r="Z73" s="5"/>
      <c r="AA73" s="5"/>
      <c r="AB73" s="5"/>
    </row>
    <row r="74" spans="1:28" ht="13.5">
      <c r="A74" s="147"/>
      <c r="B74" s="147"/>
      <c r="C74" s="143" t="s">
        <v>16</v>
      </c>
      <c r="D74" s="143" t="s">
        <v>151</v>
      </c>
      <c r="E74" s="143">
        <v>74</v>
      </c>
      <c r="F74" s="144">
        <v>0.26789999999999997</v>
      </c>
      <c r="G74" s="145">
        <v>0</v>
      </c>
      <c r="H74" s="145">
        <v>0.26789999999999997</v>
      </c>
      <c r="I74" s="145">
        <v>1320.992</v>
      </c>
      <c r="J74" s="145">
        <v>47.22023</v>
      </c>
      <c r="K74" s="145">
        <v>1368.21223</v>
      </c>
      <c r="L74" s="145">
        <v>934.8979899999999</v>
      </c>
      <c r="M74" s="145">
        <v>47.04679</v>
      </c>
      <c r="N74" s="145">
        <v>981.94478</v>
      </c>
      <c r="O74" s="145">
        <v>2350.42491</v>
      </c>
      <c r="P74" s="145">
        <v>21503.43466</v>
      </c>
      <c r="Q74" s="145">
        <v>0</v>
      </c>
      <c r="R74" s="146">
        <v>21503.43466</v>
      </c>
      <c r="S74" s="5"/>
      <c r="T74" s="5"/>
      <c r="U74" s="5"/>
      <c r="V74" s="5"/>
      <c r="W74" s="5"/>
      <c r="X74" s="5"/>
      <c r="Y74" s="5"/>
      <c r="Z74" s="5"/>
      <c r="AA74" s="5"/>
      <c r="AB74" s="5"/>
    </row>
    <row r="75" spans="1:28" ht="13.5">
      <c r="A75" s="147"/>
      <c r="B75" s="147"/>
      <c r="C75" s="147"/>
      <c r="D75" s="147"/>
      <c r="E75" s="148">
        <v>223</v>
      </c>
      <c r="F75" s="149">
        <v>0.23518</v>
      </c>
      <c r="G75" s="150">
        <v>0</v>
      </c>
      <c r="H75" s="150">
        <v>0.23518</v>
      </c>
      <c r="I75" s="150">
        <v>1533.79034</v>
      </c>
      <c r="J75" s="150">
        <v>98.77553</v>
      </c>
      <c r="K75" s="150">
        <v>1632.5658700000001</v>
      </c>
      <c r="L75" s="150">
        <v>830.49784</v>
      </c>
      <c r="M75" s="150">
        <v>67.60542</v>
      </c>
      <c r="N75" s="150">
        <v>898.10326</v>
      </c>
      <c r="O75" s="150">
        <v>2530.90431</v>
      </c>
      <c r="P75" s="150">
        <v>14597.61451</v>
      </c>
      <c r="Q75" s="150">
        <v>0</v>
      </c>
      <c r="R75" s="151">
        <v>14597.61451</v>
      </c>
      <c r="S75" s="5"/>
      <c r="T75" s="5"/>
      <c r="U75" s="5"/>
      <c r="V75" s="5"/>
      <c r="W75" s="5"/>
      <c r="X75" s="5"/>
      <c r="Y75" s="5"/>
      <c r="Z75" s="5"/>
      <c r="AA75" s="5"/>
      <c r="AB75" s="5"/>
    </row>
    <row r="76" spans="1:28" ht="13.5">
      <c r="A76" s="147"/>
      <c r="B76" s="147"/>
      <c r="C76" s="147"/>
      <c r="D76" s="147"/>
      <c r="E76" s="148">
        <v>254</v>
      </c>
      <c r="F76" s="149">
        <v>0.01687</v>
      </c>
      <c r="G76" s="150">
        <v>0</v>
      </c>
      <c r="H76" s="150">
        <v>0.01687</v>
      </c>
      <c r="I76" s="150">
        <v>82.70754</v>
      </c>
      <c r="J76" s="150">
        <v>0.49604000000000004</v>
      </c>
      <c r="K76" s="150">
        <v>83.20358</v>
      </c>
      <c r="L76" s="150">
        <v>0</v>
      </c>
      <c r="M76" s="150">
        <v>0</v>
      </c>
      <c r="N76" s="150">
        <v>0</v>
      </c>
      <c r="O76" s="150">
        <v>83.22045</v>
      </c>
      <c r="P76" s="150">
        <v>2812.033</v>
      </c>
      <c r="Q76" s="150">
        <v>0</v>
      </c>
      <c r="R76" s="151">
        <v>2812.033</v>
      </c>
      <c r="S76" s="5"/>
      <c r="T76" s="5"/>
      <c r="U76" s="5"/>
      <c r="V76" s="5"/>
      <c r="W76" s="5"/>
      <c r="X76" s="5"/>
      <c r="Y76" s="5"/>
      <c r="Z76" s="5"/>
      <c r="AA76" s="5"/>
      <c r="AB76" s="5"/>
    </row>
    <row r="77" spans="1:28" ht="13.5">
      <c r="A77" s="147"/>
      <c r="B77" s="147"/>
      <c r="C77" s="147"/>
      <c r="D77" s="147"/>
      <c r="E77" s="148">
        <v>300</v>
      </c>
      <c r="F77" s="149">
        <v>0.0002</v>
      </c>
      <c r="G77" s="150">
        <v>0</v>
      </c>
      <c r="H77" s="150">
        <v>0.0002</v>
      </c>
      <c r="I77" s="150">
        <v>65.66794</v>
      </c>
      <c r="J77" s="150">
        <v>0.00019</v>
      </c>
      <c r="K77" s="150">
        <v>65.66813</v>
      </c>
      <c r="L77" s="150">
        <v>0</v>
      </c>
      <c r="M77" s="150">
        <v>0</v>
      </c>
      <c r="N77" s="150">
        <v>0</v>
      </c>
      <c r="O77" s="150">
        <v>65.66833</v>
      </c>
      <c r="P77" s="150">
        <v>2497.14383</v>
      </c>
      <c r="Q77" s="150">
        <v>0</v>
      </c>
      <c r="R77" s="151">
        <v>2497.14383</v>
      </c>
      <c r="S77" s="5"/>
      <c r="T77" s="5"/>
      <c r="U77" s="5"/>
      <c r="V77" s="5"/>
      <c r="W77" s="5"/>
      <c r="X77" s="5"/>
      <c r="Y77" s="5"/>
      <c r="Z77" s="5"/>
      <c r="AA77" s="5"/>
      <c r="AB77" s="5"/>
    </row>
    <row r="78" spans="1:28" ht="13.5">
      <c r="A78" s="147"/>
      <c r="B78" s="147"/>
      <c r="C78" s="147"/>
      <c r="D78" s="143" t="s">
        <v>152</v>
      </c>
      <c r="E78" s="143">
        <v>219</v>
      </c>
      <c r="F78" s="144">
        <v>0.0045</v>
      </c>
      <c r="G78" s="145">
        <v>0</v>
      </c>
      <c r="H78" s="145">
        <v>0.0045</v>
      </c>
      <c r="I78" s="145">
        <v>1315.6405</v>
      </c>
      <c r="J78" s="145">
        <v>73.87163000000001</v>
      </c>
      <c r="K78" s="145">
        <v>1389.5121299999998</v>
      </c>
      <c r="L78" s="145">
        <v>578.24564</v>
      </c>
      <c r="M78" s="145">
        <v>113.96577</v>
      </c>
      <c r="N78" s="145">
        <v>692.21141</v>
      </c>
      <c r="O78" s="145">
        <v>2081.72804</v>
      </c>
      <c r="P78" s="145">
        <v>14729.25028</v>
      </c>
      <c r="Q78" s="145">
        <v>0</v>
      </c>
      <c r="R78" s="146">
        <v>14729.25028</v>
      </c>
      <c r="S78" s="5"/>
      <c r="T78" s="5"/>
      <c r="U78" s="5"/>
      <c r="V78" s="5"/>
      <c r="W78" s="5"/>
      <c r="X78" s="5"/>
      <c r="Y78" s="5"/>
      <c r="Z78" s="5"/>
      <c r="AA78" s="5"/>
      <c r="AB78" s="5"/>
    </row>
    <row r="79" spans="1:28" ht="13.5">
      <c r="A79" s="147"/>
      <c r="B79" s="147"/>
      <c r="C79" s="147"/>
      <c r="D79" s="147"/>
      <c r="E79" s="148">
        <v>392</v>
      </c>
      <c r="F79" s="149">
        <v>0.00994</v>
      </c>
      <c r="G79" s="150">
        <v>0</v>
      </c>
      <c r="H79" s="150">
        <v>0.00994</v>
      </c>
      <c r="I79" s="150">
        <v>0.009630000000000001</v>
      </c>
      <c r="J79" s="150">
        <v>0</v>
      </c>
      <c r="K79" s="150">
        <v>0.009630000000000001</v>
      </c>
      <c r="L79" s="150">
        <v>0</v>
      </c>
      <c r="M79" s="150">
        <v>0</v>
      </c>
      <c r="N79" s="150">
        <v>0</v>
      </c>
      <c r="O79" s="150">
        <v>0.01957</v>
      </c>
      <c r="P79" s="150">
        <v>985.05879</v>
      </c>
      <c r="Q79" s="150">
        <v>0</v>
      </c>
      <c r="R79" s="151">
        <v>985.05879</v>
      </c>
      <c r="S79" s="5"/>
      <c r="T79" s="5"/>
      <c r="U79" s="5"/>
      <c r="V79" s="5"/>
      <c r="W79" s="5"/>
      <c r="X79" s="5"/>
      <c r="Y79" s="5"/>
      <c r="Z79" s="5"/>
      <c r="AA79" s="5"/>
      <c r="AB79" s="5"/>
    </row>
    <row r="80" spans="1:28" ht="13.5">
      <c r="A80" s="147"/>
      <c r="B80" s="147"/>
      <c r="C80" s="147"/>
      <c r="D80" s="143" t="s">
        <v>153</v>
      </c>
      <c r="E80" s="143">
        <v>39</v>
      </c>
      <c r="F80" s="144">
        <v>0.00186</v>
      </c>
      <c r="G80" s="145">
        <v>0</v>
      </c>
      <c r="H80" s="145">
        <v>0.00186</v>
      </c>
      <c r="I80" s="145">
        <v>2018.1784</v>
      </c>
      <c r="J80" s="145">
        <v>279.83419</v>
      </c>
      <c r="K80" s="145">
        <v>2298.01259</v>
      </c>
      <c r="L80" s="145">
        <v>3248.55298</v>
      </c>
      <c r="M80" s="145">
        <v>330.72038</v>
      </c>
      <c r="N80" s="145">
        <v>3579.2733599999997</v>
      </c>
      <c r="O80" s="145">
        <v>5877.28781</v>
      </c>
      <c r="P80" s="145">
        <v>17035.066179999998</v>
      </c>
      <c r="Q80" s="145">
        <v>0</v>
      </c>
      <c r="R80" s="146">
        <v>17035.066179999998</v>
      </c>
      <c r="S80" s="5"/>
      <c r="T80" s="5"/>
      <c r="U80" s="5"/>
      <c r="V80" s="5"/>
      <c r="W80" s="5"/>
      <c r="X80" s="5"/>
      <c r="Y80" s="5"/>
      <c r="Z80" s="5"/>
      <c r="AA80" s="5"/>
      <c r="AB80" s="5"/>
    </row>
    <row r="81" spans="1:28" ht="13.5">
      <c r="A81" s="147"/>
      <c r="B81" s="147"/>
      <c r="C81" s="147"/>
      <c r="D81" s="147"/>
      <c r="E81" s="148">
        <v>73</v>
      </c>
      <c r="F81" s="149">
        <v>0.0023</v>
      </c>
      <c r="G81" s="150">
        <v>0.00383</v>
      </c>
      <c r="H81" s="150">
        <v>0.00613</v>
      </c>
      <c r="I81" s="150">
        <v>1706.5738700000002</v>
      </c>
      <c r="J81" s="150">
        <v>20.646169999999998</v>
      </c>
      <c r="K81" s="150">
        <v>1727.22004</v>
      </c>
      <c r="L81" s="150">
        <v>1919.04125</v>
      </c>
      <c r="M81" s="150">
        <v>3.34632</v>
      </c>
      <c r="N81" s="150">
        <v>1922.38757</v>
      </c>
      <c r="O81" s="150">
        <v>3649.6137400000002</v>
      </c>
      <c r="P81" s="150">
        <v>16849.995170000002</v>
      </c>
      <c r="Q81" s="150">
        <v>0</v>
      </c>
      <c r="R81" s="151">
        <v>16849.995170000002</v>
      </c>
      <c r="S81" s="5"/>
      <c r="T81" s="5"/>
      <c r="U81" s="5"/>
      <c r="V81" s="5"/>
      <c r="W81" s="5"/>
      <c r="X81" s="5"/>
      <c r="Y81" s="5"/>
      <c r="Z81" s="5"/>
      <c r="AA81" s="5"/>
      <c r="AB81" s="5"/>
    </row>
    <row r="82" spans="1:28" ht="13.5">
      <c r="A82" s="147"/>
      <c r="B82" s="147"/>
      <c r="C82" s="147"/>
      <c r="D82" s="147"/>
      <c r="E82" s="148">
        <v>385</v>
      </c>
      <c r="F82" s="149">
        <v>0.0106</v>
      </c>
      <c r="G82" s="150">
        <v>0</v>
      </c>
      <c r="H82" s="150">
        <v>0.0106</v>
      </c>
      <c r="I82" s="150">
        <v>3.8566700000000003</v>
      </c>
      <c r="J82" s="150">
        <v>0</v>
      </c>
      <c r="K82" s="150">
        <v>3.8566700000000003</v>
      </c>
      <c r="L82" s="150">
        <v>0</v>
      </c>
      <c r="M82" s="150">
        <v>0</v>
      </c>
      <c r="N82" s="150">
        <v>0</v>
      </c>
      <c r="O82" s="150">
        <v>3.86727</v>
      </c>
      <c r="P82" s="150">
        <v>1019.884</v>
      </c>
      <c r="Q82" s="150">
        <v>0</v>
      </c>
      <c r="R82" s="151">
        <v>1019.884</v>
      </c>
      <c r="S82" s="5"/>
      <c r="T82" s="5"/>
      <c r="U82" s="5"/>
      <c r="V82" s="5"/>
      <c r="W82" s="5"/>
      <c r="X82" s="5"/>
      <c r="Y82" s="5"/>
      <c r="Z82" s="5"/>
      <c r="AA82" s="5"/>
      <c r="AB82" s="5"/>
    </row>
    <row r="83" spans="1:28" ht="13.5">
      <c r="A83" s="147"/>
      <c r="B83" s="147"/>
      <c r="C83" s="147"/>
      <c r="D83" s="143" t="s">
        <v>154</v>
      </c>
      <c r="E83" s="143">
        <v>72</v>
      </c>
      <c r="F83" s="144">
        <v>1.22885</v>
      </c>
      <c r="G83" s="145">
        <v>0</v>
      </c>
      <c r="H83" s="145">
        <v>1.22885</v>
      </c>
      <c r="I83" s="145">
        <v>2851.91442</v>
      </c>
      <c r="J83" s="145">
        <v>462.67903</v>
      </c>
      <c r="K83" s="145">
        <v>3314.5934500000003</v>
      </c>
      <c r="L83" s="145">
        <v>13192.711640000001</v>
      </c>
      <c r="M83" s="145">
        <v>2945.6238599999997</v>
      </c>
      <c r="N83" s="145">
        <v>16138.3355</v>
      </c>
      <c r="O83" s="145">
        <v>19454.1578</v>
      </c>
      <c r="P83" s="145">
        <v>15395.771460000002</v>
      </c>
      <c r="Q83" s="145">
        <v>26.28184</v>
      </c>
      <c r="R83" s="146">
        <v>15422.053300000001</v>
      </c>
      <c r="S83" s="5"/>
      <c r="T83" s="5"/>
      <c r="U83" s="5"/>
      <c r="V83" s="5"/>
      <c r="W83" s="5"/>
      <c r="X83" s="5"/>
      <c r="Y83" s="5"/>
      <c r="Z83" s="5"/>
      <c r="AA83" s="5"/>
      <c r="AB83" s="5"/>
    </row>
    <row r="84" spans="1:28" ht="13.5">
      <c r="A84" s="147"/>
      <c r="B84" s="147"/>
      <c r="C84" s="147"/>
      <c r="D84" s="143" t="s">
        <v>155</v>
      </c>
      <c r="E84" s="143">
        <v>388</v>
      </c>
      <c r="F84" s="144">
        <v>0.09855</v>
      </c>
      <c r="G84" s="145">
        <v>0.00173</v>
      </c>
      <c r="H84" s="145">
        <v>0.10028000000000001</v>
      </c>
      <c r="I84" s="145">
        <v>1773.8691299999998</v>
      </c>
      <c r="J84" s="145">
        <v>2177.8907000000004</v>
      </c>
      <c r="K84" s="145">
        <v>3951.75983</v>
      </c>
      <c r="L84" s="145">
        <v>2333.08077</v>
      </c>
      <c r="M84" s="145">
        <v>678.6376700000001</v>
      </c>
      <c r="N84" s="145">
        <v>3011.71844</v>
      </c>
      <c r="O84" s="145">
        <v>6963.57855</v>
      </c>
      <c r="P84" s="145">
        <v>14986.65835</v>
      </c>
      <c r="Q84" s="145">
        <v>0</v>
      </c>
      <c r="R84" s="146">
        <v>14986.65835</v>
      </c>
      <c r="S84" s="5"/>
      <c r="T84" s="5"/>
      <c r="U84" s="5"/>
      <c r="V84" s="5"/>
      <c r="W84" s="5"/>
      <c r="X84" s="5"/>
      <c r="Y84" s="5"/>
      <c r="Z84" s="5"/>
      <c r="AA84" s="5"/>
      <c r="AB84" s="5"/>
    </row>
    <row r="85" spans="1:28" ht="13.5">
      <c r="A85" s="147"/>
      <c r="B85" s="147"/>
      <c r="C85" s="147"/>
      <c r="D85" s="143" t="s">
        <v>16</v>
      </c>
      <c r="E85" s="143">
        <v>2</v>
      </c>
      <c r="F85" s="144">
        <v>0.07251</v>
      </c>
      <c r="G85" s="145">
        <v>0.30672000000000005</v>
      </c>
      <c r="H85" s="145">
        <v>0.37923</v>
      </c>
      <c r="I85" s="145">
        <v>2572.18063</v>
      </c>
      <c r="J85" s="145">
        <v>305.79715000000004</v>
      </c>
      <c r="K85" s="145">
        <v>2877.9777799999997</v>
      </c>
      <c r="L85" s="145">
        <v>18047.968399999998</v>
      </c>
      <c r="M85" s="145">
        <v>3469.1599300000003</v>
      </c>
      <c r="N85" s="145">
        <v>21517.12833</v>
      </c>
      <c r="O85" s="145">
        <v>24395.48534</v>
      </c>
      <c r="P85" s="145">
        <v>22228.34125</v>
      </c>
      <c r="Q85" s="145">
        <v>0</v>
      </c>
      <c r="R85" s="146">
        <v>22228.34125</v>
      </c>
      <c r="S85" s="5"/>
      <c r="T85" s="5"/>
      <c r="U85" s="5"/>
      <c r="V85" s="5"/>
      <c r="W85" s="5"/>
      <c r="X85" s="5"/>
      <c r="Y85" s="5"/>
      <c r="Z85" s="5"/>
      <c r="AA85" s="5"/>
      <c r="AB85" s="5"/>
    </row>
    <row r="86" spans="1:28" ht="13.5">
      <c r="A86" s="147"/>
      <c r="B86" s="147"/>
      <c r="C86" s="147"/>
      <c r="D86" s="147"/>
      <c r="E86" s="148">
        <v>269</v>
      </c>
      <c r="F86" s="149">
        <v>0.018879999999999997</v>
      </c>
      <c r="G86" s="150">
        <v>0</v>
      </c>
      <c r="H86" s="150">
        <v>0.018879999999999997</v>
      </c>
      <c r="I86" s="150">
        <v>10.116520000000001</v>
      </c>
      <c r="J86" s="150">
        <v>0</v>
      </c>
      <c r="K86" s="150">
        <v>10.116520000000001</v>
      </c>
      <c r="L86" s="150">
        <v>0</v>
      </c>
      <c r="M86" s="150">
        <v>0</v>
      </c>
      <c r="N86" s="150">
        <v>0</v>
      </c>
      <c r="O86" s="150">
        <v>10.135399999999999</v>
      </c>
      <c r="P86" s="150">
        <v>2251.06397</v>
      </c>
      <c r="Q86" s="150">
        <v>0</v>
      </c>
      <c r="R86" s="151">
        <v>2251.06397</v>
      </c>
      <c r="S86" s="5"/>
      <c r="T86" s="5"/>
      <c r="U86" s="5"/>
      <c r="V86" s="5"/>
      <c r="W86" s="5"/>
      <c r="X86" s="5"/>
      <c r="Y86" s="5"/>
      <c r="Z86" s="5"/>
      <c r="AA86" s="5"/>
      <c r="AB86" s="5"/>
    </row>
    <row r="87" spans="1:28" ht="13.5">
      <c r="A87" s="147"/>
      <c r="B87" s="147"/>
      <c r="C87" s="147"/>
      <c r="D87" s="147"/>
      <c r="E87" s="148">
        <v>382</v>
      </c>
      <c r="F87" s="149">
        <v>0.00025</v>
      </c>
      <c r="G87" s="150">
        <v>0</v>
      </c>
      <c r="H87" s="150">
        <v>0.00025</v>
      </c>
      <c r="I87" s="150">
        <v>1.9438199999999999</v>
      </c>
      <c r="J87" s="150">
        <v>0</v>
      </c>
      <c r="K87" s="150">
        <v>1.9438199999999999</v>
      </c>
      <c r="L87" s="150">
        <v>0</v>
      </c>
      <c r="M87" s="150">
        <v>0</v>
      </c>
      <c r="N87" s="150">
        <v>0</v>
      </c>
      <c r="O87" s="150">
        <v>1.94407</v>
      </c>
      <c r="P87" s="150">
        <v>1131.45182</v>
      </c>
      <c r="Q87" s="150">
        <v>0</v>
      </c>
      <c r="R87" s="151">
        <v>1131.45182</v>
      </c>
      <c r="S87" s="5"/>
      <c r="T87" s="5"/>
      <c r="U87" s="5"/>
      <c r="V87" s="5"/>
      <c r="W87" s="5"/>
      <c r="X87" s="5"/>
      <c r="Y87" s="5"/>
      <c r="Z87" s="5"/>
      <c r="AA87" s="5"/>
      <c r="AB87" s="5"/>
    </row>
    <row r="88" spans="1:28" ht="13.5">
      <c r="A88" s="147"/>
      <c r="B88" s="147"/>
      <c r="C88" s="147"/>
      <c r="D88" s="143" t="s">
        <v>156</v>
      </c>
      <c r="E88" s="143">
        <v>228</v>
      </c>
      <c r="F88" s="144">
        <v>0.5642699999999999</v>
      </c>
      <c r="G88" s="145">
        <v>0</v>
      </c>
      <c r="H88" s="145">
        <v>0.5642699999999999</v>
      </c>
      <c r="I88" s="145">
        <v>1692.67058</v>
      </c>
      <c r="J88" s="145">
        <v>104.75289</v>
      </c>
      <c r="K88" s="145">
        <v>1797.42347</v>
      </c>
      <c r="L88" s="145">
        <v>1294.96401</v>
      </c>
      <c r="M88" s="145">
        <v>150.60485</v>
      </c>
      <c r="N88" s="145">
        <v>1445.56886</v>
      </c>
      <c r="O88" s="145">
        <v>3243.5566</v>
      </c>
      <c r="P88" s="145">
        <v>19035.63088</v>
      </c>
      <c r="Q88" s="145">
        <v>0</v>
      </c>
      <c r="R88" s="146">
        <v>19035.63088</v>
      </c>
      <c r="S88" s="5"/>
      <c r="T88" s="5"/>
      <c r="U88" s="5"/>
      <c r="V88" s="5"/>
      <c r="W88" s="5"/>
      <c r="X88" s="5"/>
      <c r="Y88" s="5"/>
      <c r="Z88" s="5"/>
      <c r="AA88" s="5"/>
      <c r="AB88" s="5"/>
    </row>
    <row r="89" spans="1:28" ht="13.5">
      <c r="A89" s="147"/>
      <c r="B89" s="147"/>
      <c r="C89" s="147"/>
      <c r="D89" s="143" t="s">
        <v>157</v>
      </c>
      <c r="E89" s="143">
        <v>38</v>
      </c>
      <c r="F89" s="144">
        <v>0.045450000000000004</v>
      </c>
      <c r="G89" s="145">
        <v>0</v>
      </c>
      <c r="H89" s="145">
        <v>0.045450000000000004</v>
      </c>
      <c r="I89" s="145">
        <v>2084.16919</v>
      </c>
      <c r="J89" s="145">
        <v>218.52297000000002</v>
      </c>
      <c r="K89" s="145">
        <v>2302.69216</v>
      </c>
      <c r="L89" s="145">
        <v>3406.3803</v>
      </c>
      <c r="M89" s="145">
        <v>431.59001</v>
      </c>
      <c r="N89" s="145">
        <v>3837.97031</v>
      </c>
      <c r="O89" s="145">
        <v>6140.70792</v>
      </c>
      <c r="P89" s="145">
        <v>17722.951269999998</v>
      </c>
      <c r="Q89" s="145">
        <v>0</v>
      </c>
      <c r="R89" s="146">
        <v>17722.951269999998</v>
      </c>
      <c r="S89" s="5"/>
      <c r="T89" s="5"/>
      <c r="U89" s="5"/>
      <c r="V89" s="5"/>
      <c r="W89" s="5"/>
      <c r="X89" s="5"/>
      <c r="Y89" s="5"/>
      <c r="Z89" s="5"/>
      <c r="AA89" s="5"/>
      <c r="AB89" s="5"/>
    </row>
    <row r="90" spans="1:28" ht="13.5">
      <c r="A90" s="147"/>
      <c r="B90" s="147"/>
      <c r="C90" s="147"/>
      <c r="D90" s="143" t="s">
        <v>158</v>
      </c>
      <c r="E90" s="143">
        <v>227</v>
      </c>
      <c r="F90" s="144">
        <v>0.14745</v>
      </c>
      <c r="G90" s="145">
        <v>0</v>
      </c>
      <c r="H90" s="145">
        <v>0.14745</v>
      </c>
      <c r="I90" s="145">
        <v>914.4489699999999</v>
      </c>
      <c r="J90" s="145">
        <v>8.33343</v>
      </c>
      <c r="K90" s="145">
        <v>922.7824</v>
      </c>
      <c r="L90" s="145">
        <v>691.2421999999999</v>
      </c>
      <c r="M90" s="145">
        <v>0</v>
      </c>
      <c r="N90" s="145">
        <v>691.2421999999999</v>
      </c>
      <c r="O90" s="145">
        <v>1614.1720500000001</v>
      </c>
      <c r="P90" s="145">
        <v>14972.08576</v>
      </c>
      <c r="Q90" s="145">
        <v>0</v>
      </c>
      <c r="R90" s="146">
        <v>14972.08576</v>
      </c>
      <c r="S90" s="5"/>
      <c r="T90" s="5"/>
      <c r="U90" s="5"/>
      <c r="V90" s="5"/>
      <c r="W90" s="5"/>
      <c r="X90" s="5"/>
      <c r="Y90" s="5"/>
      <c r="Z90" s="5"/>
      <c r="AA90" s="5"/>
      <c r="AB90" s="5"/>
    </row>
    <row r="91" spans="1:28" ht="13.5">
      <c r="A91" s="147"/>
      <c r="B91" s="147"/>
      <c r="C91" s="147"/>
      <c r="D91" s="147"/>
      <c r="E91" s="148">
        <v>333</v>
      </c>
      <c r="F91" s="149">
        <v>0.01302</v>
      </c>
      <c r="G91" s="150">
        <v>0</v>
      </c>
      <c r="H91" s="150">
        <v>0.01302</v>
      </c>
      <c r="I91" s="150">
        <v>0.26289</v>
      </c>
      <c r="J91" s="150">
        <v>0</v>
      </c>
      <c r="K91" s="150">
        <v>0.26289</v>
      </c>
      <c r="L91" s="150">
        <v>0</v>
      </c>
      <c r="M91" s="150">
        <v>0</v>
      </c>
      <c r="N91" s="150">
        <v>0</v>
      </c>
      <c r="O91" s="150">
        <v>0.27591000000000004</v>
      </c>
      <c r="P91" s="150">
        <v>1773.2885700000002</v>
      </c>
      <c r="Q91" s="150">
        <v>0</v>
      </c>
      <c r="R91" s="151">
        <v>1773.2885700000002</v>
      </c>
      <c r="S91" s="5"/>
      <c r="T91" s="5"/>
      <c r="U91" s="5"/>
      <c r="V91" s="5"/>
      <c r="W91" s="5"/>
      <c r="X91" s="5"/>
      <c r="Y91" s="5"/>
      <c r="Z91" s="5"/>
      <c r="AA91" s="5"/>
      <c r="AB91" s="5"/>
    </row>
    <row r="92" spans="1:28" ht="13.5">
      <c r="A92" s="147"/>
      <c r="B92" s="147"/>
      <c r="C92" s="147"/>
      <c r="D92" s="143" t="s">
        <v>159</v>
      </c>
      <c r="E92" s="143">
        <v>4</v>
      </c>
      <c r="F92" s="144">
        <v>0.01804</v>
      </c>
      <c r="G92" s="145">
        <v>0</v>
      </c>
      <c r="H92" s="145">
        <v>0.01804</v>
      </c>
      <c r="I92" s="145">
        <v>3159.04891</v>
      </c>
      <c r="J92" s="145">
        <v>537.75527</v>
      </c>
      <c r="K92" s="145">
        <v>3696.80418</v>
      </c>
      <c r="L92" s="145">
        <v>18966.95524</v>
      </c>
      <c r="M92" s="145">
        <v>3763.30361</v>
      </c>
      <c r="N92" s="145">
        <v>22730.258850000002</v>
      </c>
      <c r="O92" s="145">
        <v>26427.08107</v>
      </c>
      <c r="P92" s="145">
        <v>71279.32639</v>
      </c>
      <c r="Q92" s="145">
        <v>0</v>
      </c>
      <c r="R92" s="146">
        <v>71279.32639</v>
      </c>
      <c r="S92" s="5"/>
      <c r="T92" s="5"/>
      <c r="U92" s="5"/>
      <c r="V92" s="5"/>
      <c r="W92" s="5"/>
      <c r="X92" s="5"/>
      <c r="Y92" s="5"/>
      <c r="Z92" s="5"/>
      <c r="AA92" s="5"/>
      <c r="AB92" s="5"/>
    </row>
    <row r="93" spans="1:28" ht="13.5">
      <c r="A93" s="147"/>
      <c r="B93" s="147"/>
      <c r="C93" s="147"/>
      <c r="D93" s="147"/>
      <c r="E93" s="148">
        <v>318</v>
      </c>
      <c r="F93" s="149">
        <v>0.00563</v>
      </c>
      <c r="G93" s="150">
        <v>0</v>
      </c>
      <c r="H93" s="150">
        <v>0.00563</v>
      </c>
      <c r="I93" s="150">
        <v>33.67833</v>
      </c>
      <c r="J93" s="150">
        <v>0</v>
      </c>
      <c r="K93" s="150">
        <v>33.67833</v>
      </c>
      <c r="L93" s="150">
        <v>0</v>
      </c>
      <c r="M93" s="150">
        <v>0</v>
      </c>
      <c r="N93" s="150">
        <v>0</v>
      </c>
      <c r="O93" s="150">
        <v>33.68396</v>
      </c>
      <c r="P93" s="150">
        <v>1593.92701</v>
      </c>
      <c r="Q93" s="150">
        <v>0</v>
      </c>
      <c r="R93" s="151">
        <v>1593.92701</v>
      </c>
      <c r="S93" s="5"/>
      <c r="T93" s="5"/>
      <c r="U93" s="5"/>
      <c r="V93" s="5"/>
      <c r="W93" s="5"/>
      <c r="X93" s="5"/>
      <c r="Y93" s="5"/>
      <c r="Z93" s="5"/>
      <c r="AA93" s="5"/>
      <c r="AB93" s="5"/>
    </row>
    <row r="94" spans="1:28" ht="13.5">
      <c r="A94" s="147"/>
      <c r="B94" s="147"/>
      <c r="C94" s="147"/>
      <c r="D94" s="143" t="s">
        <v>160</v>
      </c>
      <c r="E94" s="143">
        <v>213</v>
      </c>
      <c r="F94" s="144">
        <v>0.45330000000000004</v>
      </c>
      <c r="G94" s="145">
        <v>0</v>
      </c>
      <c r="H94" s="145">
        <v>0.45330000000000004</v>
      </c>
      <c r="I94" s="145">
        <v>2364.9957400000003</v>
      </c>
      <c r="J94" s="145">
        <v>339.19528</v>
      </c>
      <c r="K94" s="145">
        <v>2704.19102</v>
      </c>
      <c r="L94" s="145">
        <v>2260.53866</v>
      </c>
      <c r="M94" s="145">
        <v>82.45723</v>
      </c>
      <c r="N94" s="145">
        <v>2342.99589</v>
      </c>
      <c r="O94" s="145">
        <v>5047.64021</v>
      </c>
      <c r="P94" s="145">
        <v>26716.052460000003</v>
      </c>
      <c r="Q94" s="145">
        <v>13.12827</v>
      </c>
      <c r="R94" s="146">
        <v>26729.18073</v>
      </c>
      <c r="S94" s="5"/>
      <c r="T94" s="5"/>
      <c r="U94" s="5"/>
      <c r="V94" s="5"/>
      <c r="W94" s="5"/>
      <c r="X94" s="5"/>
      <c r="Y94" s="5"/>
      <c r="Z94" s="5"/>
      <c r="AA94" s="5"/>
      <c r="AB94" s="5"/>
    </row>
    <row r="95" spans="1:28" ht="13.5">
      <c r="A95" s="147"/>
      <c r="B95" s="147"/>
      <c r="C95" s="147"/>
      <c r="D95" s="147"/>
      <c r="E95" s="148">
        <v>397</v>
      </c>
      <c r="F95" s="149">
        <v>0</v>
      </c>
      <c r="G95" s="150">
        <v>0</v>
      </c>
      <c r="H95" s="150">
        <v>0</v>
      </c>
      <c r="I95" s="150">
        <v>0.009699999999999999</v>
      </c>
      <c r="J95" s="150">
        <v>0</v>
      </c>
      <c r="K95" s="150">
        <v>0.009699999999999999</v>
      </c>
      <c r="L95" s="150">
        <v>0</v>
      </c>
      <c r="M95" s="150">
        <v>0</v>
      </c>
      <c r="N95" s="150">
        <v>0</v>
      </c>
      <c r="O95" s="150">
        <v>0.009699999999999999</v>
      </c>
      <c r="P95" s="150">
        <v>269.143</v>
      </c>
      <c r="Q95" s="150">
        <v>0</v>
      </c>
      <c r="R95" s="151">
        <v>269.143</v>
      </c>
      <c r="S95" s="5"/>
      <c r="T95" s="5"/>
      <c r="U95" s="5"/>
      <c r="V95" s="5"/>
      <c r="W95" s="5"/>
      <c r="X95" s="5"/>
      <c r="Y95" s="5"/>
      <c r="Z95" s="5"/>
      <c r="AA95" s="5"/>
      <c r="AB95" s="5"/>
    </row>
    <row r="96" spans="1:28" ht="13.5">
      <c r="A96" s="147"/>
      <c r="B96" s="147"/>
      <c r="C96" s="147"/>
      <c r="D96" s="143" t="s">
        <v>161</v>
      </c>
      <c r="E96" s="143">
        <v>71</v>
      </c>
      <c r="F96" s="144">
        <v>1.85266</v>
      </c>
      <c r="G96" s="145">
        <v>0</v>
      </c>
      <c r="H96" s="145">
        <v>1.85266</v>
      </c>
      <c r="I96" s="145">
        <v>4880.17038</v>
      </c>
      <c r="J96" s="145">
        <v>802.17548</v>
      </c>
      <c r="K96" s="145">
        <v>5682.34586</v>
      </c>
      <c r="L96" s="145">
        <v>33309.2034</v>
      </c>
      <c r="M96" s="145">
        <v>5299.96629</v>
      </c>
      <c r="N96" s="145">
        <v>38609.169689999995</v>
      </c>
      <c r="O96" s="145">
        <v>44293.36821</v>
      </c>
      <c r="P96" s="145">
        <v>28313.07641</v>
      </c>
      <c r="Q96" s="145">
        <v>0</v>
      </c>
      <c r="R96" s="146">
        <v>28313.07641</v>
      </c>
      <c r="S96" s="5"/>
      <c r="T96" s="5"/>
      <c r="U96" s="5"/>
      <c r="V96" s="5"/>
      <c r="W96" s="5"/>
      <c r="X96" s="5"/>
      <c r="Y96" s="5"/>
      <c r="Z96" s="5"/>
      <c r="AA96" s="5"/>
      <c r="AB96" s="5"/>
    </row>
    <row r="97" spans="1:28" ht="13.5">
      <c r="A97" s="147"/>
      <c r="B97" s="147"/>
      <c r="C97" s="147"/>
      <c r="D97" s="143" t="s">
        <v>162</v>
      </c>
      <c r="E97" s="143">
        <v>1</v>
      </c>
      <c r="F97" s="144">
        <v>650.24287</v>
      </c>
      <c r="G97" s="145">
        <v>2368.86723</v>
      </c>
      <c r="H97" s="145">
        <v>3019.1101</v>
      </c>
      <c r="I97" s="145">
        <v>28471.65773</v>
      </c>
      <c r="J97" s="145">
        <v>8695.18143</v>
      </c>
      <c r="K97" s="145">
        <v>37166.839159999996</v>
      </c>
      <c r="L97" s="145">
        <v>830665.30322</v>
      </c>
      <c r="M97" s="145">
        <v>26959.541960000002</v>
      </c>
      <c r="N97" s="145">
        <v>857624.84518</v>
      </c>
      <c r="O97" s="145">
        <v>897810.7944400001</v>
      </c>
      <c r="P97" s="145">
        <v>386528.17962</v>
      </c>
      <c r="Q97" s="145">
        <v>620.0389200000001</v>
      </c>
      <c r="R97" s="146">
        <v>387148.21854000003</v>
      </c>
      <c r="S97" s="5"/>
      <c r="T97" s="5"/>
      <c r="U97" s="5"/>
      <c r="V97" s="5"/>
      <c r="W97" s="5"/>
      <c r="X97" s="5"/>
      <c r="Y97" s="5"/>
      <c r="Z97" s="5"/>
      <c r="AA97" s="5"/>
      <c r="AB97" s="5"/>
    </row>
    <row r="98" spans="1:28" ht="13.5">
      <c r="A98" s="147"/>
      <c r="B98" s="147"/>
      <c r="C98" s="147"/>
      <c r="D98" s="147"/>
      <c r="E98" s="148">
        <v>320</v>
      </c>
      <c r="F98" s="149">
        <v>5E-05</v>
      </c>
      <c r="G98" s="150">
        <v>0</v>
      </c>
      <c r="H98" s="150">
        <v>5E-05</v>
      </c>
      <c r="I98" s="150">
        <v>1.37002</v>
      </c>
      <c r="J98" s="150">
        <v>0</v>
      </c>
      <c r="K98" s="150">
        <v>1.37002</v>
      </c>
      <c r="L98" s="150">
        <v>0</v>
      </c>
      <c r="M98" s="150">
        <v>0</v>
      </c>
      <c r="N98" s="150">
        <v>0</v>
      </c>
      <c r="O98" s="150">
        <v>1.37007</v>
      </c>
      <c r="P98" s="150">
        <v>1801.69328</v>
      </c>
      <c r="Q98" s="150">
        <v>0</v>
      </c>
      <c r="R98" s="151">
        <v>1801.69328</v>
      </c>
      <c r="S98" s="5"/>
      <c r="T98" s="5"/>
      <c r="U98" s="5"/>
      <c r="V98" s="5"/>
      <c r="W98" s="5"/>
      <c r="X98" s="5"/>
      <c r="Y98" s="5"/>
      <c r="Z98" s="5"/>
      <c r="AA98" s="5"/>
      <c r="AB98" s="5"/>
    </row>
    <row r="99" spans="1:28" ht="13.5">
      <c r="A99" s="147"/>
      <c r="B99" s="147"/>
      <c r="C99" s="147"/>
      <c r="D99" s="143" t="s">
        <v>163</v>
      </c>
      <c r="E99" s="143">
        <v>44</v>
      </c>
      <c r="F99" s="144">
        <v>0.012289999999999999</v>
      </c>
      <c r="G99" s="145">
        <v>0</v>
      </c>
      <c r="H99" s="145">
        <v>0.012289999999999999</v>
      </c>
      <c r="I99" s="145">
        <v>2251.17705</v>
      </c>
      <c r="J99" s="145">
        <v>681.09994</v>
      </c>
      <c r="K99" s="145">
        <v>2932.2769900000003</v>
      </c>
      <c r="L99" s="145">
        <v>8179.64818</v>
      </c>
      <c r="M99" s="145">
        <v>684.90239</v>
      </c>
      <c r="N99" s="145">
        <v>8864.55057</v>
      </c>
      <c r="O99" s="145">
        <v>11796.83985</v>
      </c>
      <c r="P99" s="145">
        <v>20641.413399999998</v>
      </c>
      <c r="Q99" s="145">
        <v>0</v>
      </c>
      <c r="R99" s="146">
        <v>20641.413399999998</v>
      </c>
      <c r="S99" s="5"/>
      <c r="T99" s="5"/>
      <c r="U99" s="5"/>
      <c r="V99" s="5"/>
      <c r="W99" s="5"/>
      <c r="X99" s="5"/>
      <c r="Y99" s="5"/>
      <c r="Z99" s="5"/>
      <c r="AA99" s="5"/>
      <c r="AB99" s="5"/>
    </row>
    <row r="100" spans="1:28" ht="13.5">
      <c r="A100" s="147"/>
      <c r="B100" s="147"/>
      <c r="C100" s="147"/>
      <c r="D100" s="147"/>
      <c r="E100" s="148">
        <v>222</v>
      </c>
      <c r="F100" s="149">
        <v>0.00853</v>
      </c>
      <c r="G100" s="150">
        <v>0</v>
      </c>
      <c r="H100" s="150">
        <v>0.00853</v>
      </c>
      <c r="I100" s="150">
        <v>1757.22301</v>
      </c>
      <c r="J100" s="150">
        <v>61.95978</v>
      </c>
      <c r="K100" s="150">
        <v>1819.18279</v>
      </c>
      <c r="L100" s="150">
        <v>2358.75371</v>
      </c>
      <c r="M100" s="150">
        <v>113.64117999999999</v>
      </c>
      <c r="N100" s="150">
        <v>2472.39489</v>
      </c>
      <c r="O100" s="150">
        <v>4291.58621</v>
      </c>
      <c r="P100" s="150">
        <v>27473.58916</v>
      </c>
      <c r="Q100" s="150">
        <v>0</v>
      </c>
      <c r="R100" s="151">
        <v>27473.58916</v>
      </c>
      <c r="S100" s="5"/>
      <c r="T100" s="5"/>
      <c r="U100" s="5"/>
      <c r="V100" s="5"/>
      <c r="W100" s="5"/>
      <c r="X100" s="5"/>
      <c r="Y100" s="5"/>
      <c r="Z100" s="5"/>
      <c r="AA100" s="5"/>
      <c r="AB100" s="5"/>
    </row>
    <row r="101" spans="1:28" ht="13.5">
      <c r="A101" s="147"/>
      <c r="B101" s="147"/>
      <c r="C101" s="147"/>
      <c r="D101" s="147"/>
      <c r="E101" s="148">
        <v>334</v>
      </c>
      <c r="F101" s="149">
        <v>0.03173</v>
      </c>
      <c r="G101" s="150">
        <v>0</v>
      </c>
      <c r="H101" s="150">
        <v>0.03173</v>
      </c>
      <c r="I101" s="150">
        <v>44.48397</v>
      </c>
      <c r="J101" s="150">
        <v>0</v>
      </c>
      <c r="K101" s="150">
        <v>44.48397</v>
      </c>
      <c r="L101" s="150">
        <v>0</v>
      </c>
      <c r="M101" s="150">
        <v>0</v>
      </c>
      <c r="N101" s="150">
        <v>0</v>
      </c>
      <c r="O101" s="150">
        <v>44.515699999999995</v>
      </c>
      <c r="P101" s="150">
        <v>2268.2293</v>
      </c>
      <c r="Q101" s="150">
        <v>0</v>
      </c>
      <c r="R101" s="151">
        <v>2268.2293</v>
      </c>
      <c r="S101" s="5"/>
      <c r="T101" s="5"/>
      <c r="U101" s="5"/>
      <c r="V101" s="5"/>
      <c r="W101" s="5"/>
      <c r="X101" s="5"/>
      <c r="Y101" s="5"/>
      <c r="Z101" s="5"/>
      <c r="AA101" s="5"/>
      <c r="AB101" s="5"/>
    </row>
    <row r="102" spans="1:28" ht="13.5">
      <c r="A102" s="147"/>
      <c r="B102" s="147"/>
      <c r="C102" s="147"/>
      <c r="D102" s="147"/>
      <c r="E102" s="148">
        <v>348</v>
      </c>
      <c r="F102" s="149">
        <v>0.0011</v>
      </c>
      <c r="G102" s="150">
        <v>0</v>
      </c>
      <c r="H102" s="150">
        <v>0.0011</v>
      </c>
      <c r="I102" s="150">
        <v>87.48941</v>
      </c>
      <c r="J102" s="150">
        <v>0</v>
      </c>
      <c r="K102" s="150">
        <v>87.48941</v>
      </c>
      <c r="L102" s="150">
        <v>0</v>
      </c>
      <c r="M102" s="150">
        <v>0</v>
      </c>
      <c r="N102" s="150">
        <v>0</v>
      </c>
      <c r="O102" s="150">
        <v>87.49051</v>
      </c>
      <c r="P102" s="150">
        <v>1992.741</v>
      </c>
      <c r="Q102" s="150">
        <v>0</v>
      </c>
      <c r="R102" s="151">
        <v>1992.741</v>
      </c>
      <c r="S102" s="5"/>
      <c r="T102" s="5"/>
      <c r="U102" s="5"/>
      <c r="V102" s="5"/>
      <c r="W102" s="5"/>
      <c r="X102" s="5"/>
      <c r="Y102" s="5"/>
      <c r="Z102" s="5"/>
      <c r="AA102" s="5"/>
      <c r="AB102" s="5"/>
    </row>
    <row r="103" spans="1:28" ht="13.5">
      <c r="A103" s="147"/>
      <c r="B103" s="147"/>
      <c r="C103" s="147"/>
      <c r="D103" s="147"/>
      <c r="E103" s="148">
        <v>381</v>
      </c>
      <c r="F103" s="149">
        <v>0</v>
      </c>
      <c r="G103" s="150">
        <v>0</v>
      </c>
      <c r="H103" s="150">
        <v>0</v>
      </c>
      <c r="I103" s="150">
        <v>1.3423699999999998</v>
      </c>
      <c r="J103" s="150">
        <v>0</v>
      </c>
      <c r="K103" s="150">
        <v>1.3423699999999998</v>
      </c>
      <c r="L103" s="150">
        <v>0</v>
      </c>
      <c r="M103" s="150">
        <v>0</v>
      </c>
      <c r="N103" s="150">
        <v>0</v>
      </c>
      <c r="O103" s="150">
        <v>1.3423699999999998</v>
      </c>
      <c r="P103" s="150">
        <v>533.06191</v>
      </c>
      <c r="Q103" s="150">
        <v>0</v>
      </c>
      <c r="R103" s="151">
        <v>533.06191</v>
      </c>
      <c r="S103" s="5"/>
      <c r="T103" s="5"/>
      <c r="U103" s="5"/>
      <c r="V103" s="5"/>
      <c r="W103" s="5"/>
      <c r="X103" s="5"/>
      <c r="Y103" s="5"/>
      <c r="Z103" s="5"/>
      <c r="AA103" s="5"/>
      <c r="AB103" s="5"/>
    </row>
    <row r="104" spans="1:28" ht="13.5">
      <c r="A104" s="147"/>
      <c r="B104" s="147"/>
      <c r="C104" s="147"/>
      <c r="D104" s="143" t="s">
        <v>164</v>
      </c>
      <c r="E104" s="143">
        <v>27</v>
      </c>
      <c r="F104" s="144">
        <v>0.02246</v>
      </c>
      <c r="G104" s="145">
        <v>0</v>
      </c>
      <c r="H104" s="145">
        <v>0.02246</v>
      </c>
      <c r="I104" s="145">
        <v>1374.1193899999998</v>
      </c>
      <c r="J104" s="145">
        <v>426.95570000000004</v>
      </c>
      <c r="K104" s="145">
        <v>1801.07509</v>
      </c>
      <c r="L104" s="145">
        <v>3194.5616</v>
      </c>
      <c r="M104" s="145">
        <v>262.76607</v>
      </c>
      <c r="N104" s="145">
        <v>3457.32767</v>
      </c>
      <c r="O104" s="145">
        <v>5258.42522</v>
      </c>
      <c r="P104" s="145">
        <v>13301.947279999998</v>
      </c>
      <c r="Q104" s="145">
        <v>0</v>
      </c>
      <c r="R104" s="146">
        <v>13301.947279999998</v>
      </c>
      <c r="S104" s="5"/>
      <c r="T104" s="5"/>
      <c r="U104" s="5"/>
      <c r="V104" s="5"/>
      <c r="W104" s="5"/>
      <c r="X104" s="5"/>
      <c r="Y104" s="5"/>
      <c r="Z104" s="5"/>
      <c r="AA104" s="5"/>
      <c r="AB104" s="5"/>
    </row>
    <row r="105" spans="1:28" ht="13.5">
      <c r="A105" s="147"/>
      <c r="B105" s="147"/>
      <c r="C105" s="147"/>
      <c r="D105" s="147"/>
      <c r="E105" s="148">
        <v>161</v>
      </c>
      <c r="F105" s="149">
        <v>0.05343</v>
      </c>
      <c r="G105" s="150">
        <v>0</v>
      </c>
      <c r="H105" s="150">
        <v>0.05343</v>
      </c>
      <c r="I105" s="150">
        <v>1847.55306</v>
      </c>
      <c r="J105" s="150">
        <v>773.5746</v>
      </c>
      <c r="K105" s="150">
        <v>2621.12766</v>
      </c>
      <c r="L105" s="150">
        <v>2789.63398</v>
      </c>
      <c r="M105" s="150">
        <v>166.61602</v>
      </c>
      <c r="N105" s="150">
        <v>2956.25</v>
      </c>
      <c r="O105" s="150">
        <v>5577.43109</v>
      </c>
      <c r="P105" s="150">
        <v>19166.8178</v>
      </c>
      <c r="Q105" s="150">
        <v>0</v>
      </c>
      <c r="R105" s="151">
        <v>19166.8178</v>
      </c>
      <c r="S105" s="5"/>
      <c r="T105" s="5"/>
      <c r="U105" s="5"/>
      <c r="V105" s="5"/>
      <c r="W105" s="5"/>
      <c r="X105" s="5"/>
      <c r="Y105" s="5"/>
      <c r="Z105" s="5"/>
      <c r="AA105" s="5"/>
      <c r="AB105" s="5"/>
    </row>
    <row r="106" spans="1:28" ht="13.5">
      <c r="A106" s="147"/>
      <c r="B106" s="147"/>
      <c r="C106" s="147"/>
      <c r="D106" s="147"/>
      <c r="E106" s="148">
        <v>322</v>
      </c>
      <c r="F106" s="149">
        <v>0.011439999999999999</v>
      </c>
      <c r="G106" s="150">
        <v>0</v>
      </c>
      <c r="H106" s="150">
        <v>0.011439999999999999</v>
      </c>
      <c r="I106" s="150">
        <v>49.014129999999994</v>
      </c>
      <c r="J106" s="150">
        <v>0.07764</v>
      </c>
      <c r="K106" s="150">
        <v>49.09177</v>
      </c>
      <c r="L106" s="150">
        <v>0</v>
      </c>
      <c r="M106" s="150">
        <v>0</v>
      </c>
      <c r="N106" s="150">
        <v>0</v>
      </c>
      <c r="O106" s="150">
        <v>49.10321</v>
      </c>
      <c r="P106" s="150">
        <v>1778.7388</v>
      </c>
      <c r="Q106" s="150">
        <v>0</v>
      </c>
      <c r="R106" s="151">
        <v>1778.7388</v>
      </c>
      <c r="S106" s="5"/>
      <c r="T106" s="5"/>
      <c r="U106" s="5"/>
      <c r="V106" s="5"/>
      <c r="W106" s="5"/>
      <c r="X106" s="5"/>
      <c r="Y106" s="5"/>
      <c r="Z106" s="5"/>
      <c r="AA106" s="5"/>
      <c r="AB106" s="5"/>
    </row>
    <row r="107" spans="1:28" ht="13.5">
      <c r="A107" s="147"/>
      <c r="B107" s="147"/>
      <c r="C107" s="147"/>
      <c r="D107" s="147"/>
      <c r="E107" s="148">
        <v>346</v>
      </c>
      <c r="F107" s="149">
        <v>0.0315</v>
      </c>
      <c r="G107" s="150">
        <v>0</v>
      </c>
      <c r="H107" s="150">
        <v>0.0315</v>
      </c>
      <c r="I107" s="150">
        <v>5.34446</v>
      </c>
      <c r="J107" s="150">
        <v>0</v>
      </c>
      <c r="K107" s="150">
        <v>5.34446</v>
      </c>
      <c r="L107" s="150">
        <v>0</v>
      </c>
      <c r="M107" s="150">
        <v>0</v>
      </c>
      <c r="N107" s="150">
        <v>0</v>
      </c>
      <c r="O107" s="150">
        <v>5.37596</v>
      </c>
      <c r="P107" s="150">
        <v>2756.17713</v>
      </c>
      <c r="Q107" s="150">
        <v>0</v>
      </c>
      <c r="R107" s="151">
        <v>2756.17713</v>
      </c>
      <c r="S107" s="5"/>
      <c r="T107" s="5"/>
      <c r="U107" s="5"/>
      <c r="V107" s="5"/>
      <c r="W107" s="5"/>
      <c r="X107" s="5"/>
      <c r="Y107" s="5"/>
      <c r="Z107" s="5"/>
      <c r="AA107" s="5"/>
      <c r="AB107" s="5"/>
    </row>
    <row r="108" spans="1:28" ht="13.5">
      <c r="A108" s="147"/>
      <c r="B108" s="147"/>
      <c r="C108" s="147"/>
      <c r="D108" s="143" t="s">
        <v>165</v>
      </c>
      <c r="E108" s="143">
        <v>36</v>
      </c>
      <c r="F108" s="144">
        <v>11.01217</v>
      </c>
      <c r="G108" s="145">
        <v>0</v>
      </c>
      <c r="H108" s="145">
        <v>11.01217</v>
      </c>
      <c r="I108" s="145">
        <v>1432.79875</v>
      </c>
      <c r="J108" s="145">
        <v>184.05029000000002</v>
      </c>
      <c r="K108" s="145">
        <v>1616.84904</v>
      </c>
      <c r="L108" s="145">
        <v>5498.77426</v>
      </c>
      <c r="M108" s="145">
        <v>334.64754999999997</v>
      </c>
      <c r="N108" s="145">
        <v>5833.42181</v>
      </c>
      <c r="O108" s="145">
        <v>7461.28302</v>
      </c>
      <c r="P108" s="145">
        <v>19940.415670000002</v>
      </c>
      <c r="Q108" s="145">
        <v>0</v>
      </c>
      <c r="R108" s="146">
        <v>19940.415670000002</v>
      </c>
      <c r="S108" s="5"/>
      <c r="T108" s="5"/>
      <c r="U108" s="5"/>
      <c r="V108" s="5"/>
      <c r="W108" s="5"/>
      <c r="X108" s="5"/>
      <c r="Y108" s="5"/>
      <c r="Z108" s="5"/>
      <c r="AA108" s="5"/>
      <c r="AB108" s="5"/>
    </row>
    <row r="109" spans="1:28" ht="13.5">
      <c r="A109" s="147"/>
      <c r="B109" s="147"/>
      <c r="C109" s="147"/>
      <c r="D109" s="147"/>
      <c r="E109" s="148">
        <v>384</v>
      </c>
      <c r="F109" s="149">
        <v>0.0005</v>
      </c>
      <c r="G109" s="150">
        <v>0</v>
      </c>
      <c r="H109" s="150">
        <v>0.0005</v>
      </c>
      <c r="I109" s="150">
        <v>1.98289</v>
      </c>
      <c r="J109" s="150">
        <v>0</v>
      </c>
      <c r="K109" s="150">
        <v>1.98289</v>
      </c>
      <c r="L109" s="150">
        <v>0</v>
      </c>
      <c r="M109" s="150">
        <v>0</v>
      </c>
      <c r="N109" s="150">
        <v>0</v>
      </c>
      <c r="O109" s="150">
        <v>1.9833900000000002</v>
      </c>
      <c r="P109" s="150">
        <v>965.88104</v>
      </c>
      <c r="Q109" s="150">
        <v>0</v>
      </c>
      <c r="R109" s="151">
        <v>965.88104</v>
      </c>
      <c r="S109" s="5"/>
      <c r="T109" s="5"/>
      <c r="U109" s="5"/>
      <c r="V109" s="5"/>
      <c r="W109" s="5"/>
      <c r="X109" s="5"/>
      <c r="Y109" s="5"/>
      <c r="Z109" s="5"/>
      <c r="AA109" s="5"/>
      <c r="AB109" s="5"/>
    </row>
    <row r="110" spans="1:28" ht="13.5">
      <c r="A110" s="147"/>
      <c r="B110" s="147"/>
      <c r="C110" s="147"/>
      <c r="D110" s="147"/>
      <c r="E110" s="148">
        <v>386</v>
      </c>
      <c r="F110" s="149">
        <v>0</v>
      </c>
      <c r="G110" s="150">
        <v>0</v>
      </c>
      <c r="H110" s="150">
        <v>0</v>
      </c>
      <c r="I110" s="150">
        <v>3.28025</v>
      </c>
      <c r="J110" s="150">
        <v>0</v>
      </c>
      <c r="K110" s="150">
        <v>3.28025</v>
      </c>
      <c r="L110" s="150">
        <v>0</v>
      </c>
      <c r="M110" s="150">
        <v>0</v>
      </c>
      <c r="N110" s="150">
        <v>0</v>
      </c>
      <c r="O110" s="150">
        <v>3.28025</v>
      </c>
      <c r="P110" s="150">
        <v>1196.27096</v>
      </c>
      <c r="Q110" s="150">
        <v>0</v>
      </c>
      <c r="R110" s="151">
        <v>1196.27096</v>
      </c>
      <c r="S110" s="5"/>
      <c r="T110" s="5"/>
      <c r="U110" s="5"/>
      <c r="V110" s="5"/>
      <c r="W110" s="5"/>
      <c r="X110" s="5"/>
      <c r="Y110" s="5"/>
      <c r="Z110" s="5"/>
      <c r="AA110" s="5"/>
      <c r="AB110" s="5"/>
    </row>
    <row r="111" spans="1:28" ht="13.5">
      <c r="A111" s="147"/>
      <c r="B111" s="147"/>
      <c r="C111" s="147"/>
      <c r="D111" s="147"/>
      <c r="E111" s="148">
        <v>395</v>
      </c>
      <c r="F111" s="149">
        <v>0</v>
      </c>
      <c r="G111" s="150">
        <v>0</v>
      </c>
      <c r="H111" s="150">
        <v>0</v>
      </c>
      <c r="I111" s="150">
        <v>12.620719999999999</v>
      </c>
      <c r="J111" s="150">
        <v>0</v>
      </c>
      <c r="K111" s="150">
        <v>12.620719999999999</v>
      </c>
      <c r="L111" s="150">
        <v>0</v>
      </c>
      <c r="M111" s="150">
        <v>0</v>
      </c>
      <c r="N111" s="150">
        <v>0</v>
      </c>
      <c r="O111" s="150">
        <v>12.620719999999999</v>
      </c>
      <c r="P111" s="150">
        <v>516.76996</v>
      </c>
      <c r="Q111" s="150">
        <v>0</v>
      </c>
      <c r="R111" s="151">
        <v>516.76996</v>
      </c>
      <c r="S111" s="5"/>
      <c r="T111" s="5"/>
      <c r="U111" s="5"/>
      <c r="V111" s="5"/>
      <c r="W111" s="5"/>
      <c r="X111" s="5"/>
      <c r="Y111" s="5"/>
      <c r="Z111" s="5"/>
      <c r="AA111" s="5"/>
      <c r="AB111" s="5"/>
    </row>
    <row r="112" spans="1:28" ht="13.5">
      <c r="A112" s="147"/>
      <c r="B112" s="147"/>
      <c r="C112" s="147"/>
      <c r="D112" s="143" t="s">
        <v>166</v>
      </c>
      <c r="E112" s="143">
        <v>296</v>
      </c>
      <c r="F112" s="144">
        <v>0.08047</v>
      </c>
      <c r="G112" s="145">
        <v>0</v>
      </c>
      <c r="H112" s="145">
        <v>0.08047</v>
      </c>
      <c r="I112" s="145">
        <v>9.0996</v>
      </c>
      <c r="J112" s="145">
        <v>0</v>
      </c>
      <c r="K112" s="145">
        <v>9.0996</v>
      </c>
      <c r="L112" s="145">
        <v>0</v>
      </c>
      <c r="M112" s="145">
        <v>0</v>
      </c>
      <c r="N112" s="145">
        <v>0</v>
      </c>
      <c r="O112" s="145">
        <v>9.180069999999999</v>
      </c>
      <c r="P112" s="145">
        <v>2587.38804</v>
      </c>
      <c r="Q112" s="145">
        <v>0</v>
      </c>
      <c r="R112" s="146">
        <v>2587.38804</v>
      </c>
      <c r="S112" s="5"/>
      <c r="T112" s="5"/>
      <c r="U112" s="5"/>
      <c r="V112" s="5"/>
      <c r="W112" s="5"/>
      <c r="X112" s="5"/>
      <c r="Y112" s="5"/>
      <c r="Z112" s="5"/>
      <c r="AA112" s="5"/>
      <c r="AB112" s="5"/>
    </row>
    <row r="113" spans="1:28" ht="13.5">
      <c r="A113" s="147"/>
      <c r="B113" s="147"/>
      <c r="C113" s="147"/>
      <c r="D113" s="147"/>
      <c r="E113" s="148">
        <v>299</v>
      </c>
      <c r="F113" s="149">
        <v>5E-05</v>
      </c>
      <c r="G113" s="150">
        <v>0</v>
      </c>
      <c r="H113" s="150">
        <v>5E-05</v>
      </c>
      <c r="I113" s="150">
        <v>100.67578999999999</v>
      </c>
      <c r="J113" s="150">
        <v>1.22803</v>
      </c>
      <c r="K113" s="150">
        <v>101.90382000000001</v>
      </c>
      <c r="L113" s="150">
        <v>0</v>
      </c>
      <c r="M113" s="150">
        <v>0</v>
      </c>
      <c r="N113" s="150">
        <v>0</v>
      </c>
      <c r="O113" s="150">
        <v>101.90387</v>
      </c>
      <c r="P113" s="150">
        <v>2231.1226</v>
      </c>
      <c r="Q113" s="150">
        <v>0</v>
      </c>
      <c r="R113" s="151">
        <v>2231.1226</v>
      </c>
      <c r="S113" s="5"/>
      <c r="T113" s="5"/>
      <c r="U113" s="5"/>
      <c r="V113" s="5"/>
      <c r="W113" s="5"/>
      <c r="X113" s="5"/>
      <c r="Y113" s="5"/>
      <c r="Z113" s="5"/>
      <c r="AA113" s="5"/>
      <c r="AB113" s="5"/>
    </row>
    <row r="114" spans="1:28" ht="13.5">
      <c r="A114" s="147"/>
      <c r="B114" s="147"/>
      <c r="C114" s="147"/>
      <c r="D114" s="147"/>
      <c r="E114" s="148">
        <v>375</v>
      </c>
      <c r="F114" s="149">
        <v>0.02638</v>
      </c>
      <c r="G114" s="150">
        <v>0</v>
      </c>
      <c r="H114" s="150">
        <v>0.02638</v>
      </c>
      <c r="I114" s="150">
        <v>6263.8080199999995</v>
      </c>
      <c r="J114" s="150">
        <v>395.89325</v>
      </c>
      <c r="K114" s="150">
        <v>6659.70127</v>
      </c>
      <c r="L114" s="150">
        <v>19880.424079999997</v>
      </c>
      <c r="M114" s="150">
        <v>2981.71042</v>
      </c>
      <c r="N114" s="150">
        <v>22862.1345</v>
      </c>
      <c r="O114" s="150">
        <v>29521.862149999997</v>
      </c>
      <c r="P114" s="150">
        <v>19042.805829999998</v>
      </c>
      <c r="Q114" s="150">
        <v>0</v>
      </c>
      <c r="R114" s="151">
        <v>19042.805829999998</v>
      </c>
      <c r="S114" s="5"/>
      <c r="T114" s="5"/>
      <c r="U114" s="5"/>
      <c r="V114" s="5"/>
      <c r="W114" s="5"/>
      <c r="X114" s="5"/>
      <c r="Y114" s="5"/>
      <c r="Z114" s="5"/>
      <c r="AA114" s="5"/>
      <c r="AB114" s="5"/>
    </row>
    <row r="115" spans="1:28" ht="13.5">
      <c r="A115" s="147"/>
      <c r="B115" s="147"/>
      <c r="C115" s="147"/>
      <c r="D115" s="147"/>
      <c r="E115" s="148">
        <v>380</v>
      </c>
      <c r="F115" s="149">
        <v>0</v>
      </c>
      <c r="G115" s="150">
        <v>0</v>
      </c>
      <c r="H115" s="150">
        <v>0</v>
      </c>
      <c r="I115" s="150">
        <v>4.9853000000000005</v>
      </c>
      <c r="J115" s="150">
        <v>0</v>
      </c>
      <c r="K115" s="150">
        <v>4.9853000000000005</v>
      </c>
      <c r="L115" s="150">
        <v>0</v>
      </c>
      <c r="M115" s="150">
        <v>0</v>
      </c>
      <c r="N115" s="150">
        <v>0</v>
      </c>
      <c r="O115" s="150">
        <v>4.9853000000000005</v>
      </c>
      <c r="P115" s="150">
        <v>1506.1090900000002</v>
      </c>
      <c r="Q115" s="150">
        <v>0</v>
      </c>
      <c r="R115" s="151">
        <v>1506.1090900000002</v>
      </c>
      <c r="S115" s="5"/>
      <c r="T115" s="5"/>
      <c r="U115" s="5"/>
      <c r="V115" s="5"/>
      <c r="W115" s="5"/>
      <c r="X115" s="5"/>
      <c r="Y115" s="5"/>
      <c r="Z115" s="5"/>
      <c r="AA115" s="5"/>
      <c r="AB115" s="5"/>
    </row>
    <row r="116" spans="1:28" ht="13.5">
      <c r="A116" s="147"/>
      <c r="B116" s="147"/>
      <c r="C116" s="147"/>
      <c r="D116" s="143" t="s">
        <v>167</v>
      </c>
      <c r="E116" s="143">
        <v>14</v>
      </c>
      <c r="F116" s="144">
        <v>2.0523800000000003</v>
      </c>
      <c r="G116" s="145">
        <v>0</v>
      </c>
      <c r="H116" s="145">
        <v>2.0523800000000003</v>
      </c>
      <c r="I116" s="145">
        <v>2782.60598</v>
      </c>
      <c r="J116" s="145">
        <v>406.74484</v>
      </c>
      <c r="K116" s="145">
        <v>3189.3508199999997</v>
      </c>
      <c r="L116" s="145">
        <v>5730.48363</v>
      </c>
      <c r="M116" s="145">
        <v>374.17865</v>
      </c>
      <c r="N116" s="145">
        <v>6104.6622800000005</v>
      </c>
      <c r="O116" s="145">
        <v>9296.065480000001</v>
      </c>
      <c r="P116" s="145">
        <v>20604.954449999997</v>
      </c>
      <c r="Q116" s="145">
        <v>0</v>
      </c>
      <c r="R116" s="146">
        <v>20604.954449999997</v>
      </c>
      <c r="S116" s="5"/>
      <c r="T116" s="5"/>
      <c r="U116" s="5"/>
      <c r="V116" s="5"/>
      <c r="W116" s="5"/>
      <c r="X116" s="5"/>
      <c r="Y116" s="5"/>
      <c r="Z116" s="5"/>
      <c r="AA116" s="5"/>
      <c r="AB116" s="5"/>
    </row>
    <row r="117" spans="1:28" ht="13.5">
      <c r="A117" s="147"/>
      <c r="B117" s="147"/>
      <c r="C117" s="147"/>
      <c r="D117" s="143" t="s">
        <v>168</v>
      </c>
      <c r="E117" s="143">
        <v>347</v>
      </c>
      <c r="F117" s="144">
        <v>0.0019</v>
      </c>
      <c r="G117" s="145">
        <v>0</v>
      </c>
      <c r="H117" s="145">
        <v>0.0019</v>
      </c>
      <c r="I117" s="145">
        <v>13.623809999999999</v>
      </c>
      <c r="J117" s="145">
        <v>0.07166</v>
      </c>
      <c r="K117" s="145">
        <v>13.695469999999998</v>
      </c>
      <c r="L117" s="145">
        <v>0</v>
      </c>
      <c r="M117" s="145">
        <v>0</v>
      </c>
      <c r="N117" s="145">
        <v>0</v>
      </c>
      <c r="O117" s="145">
        <v>13.697370000000001</v>
      </c>
      <c r="P117" s="145">
        <v>1835.7008</v>
      </c>
      <c r="Q117" s="145">
        <v>0</v>
      </c>
      <c r="R117" s="146">
        <v>1835.7008</v>
      </c>
      <c r="S117" s="5"/>
      <c r="T117" s="5"/>
      <c r="U117" s="5"/>
      <c r="V117" s="5"/>
      <c r="W117" s="5"/>
      <c r="X117" s="5"/>
      <c r="Y117" s="5"/>
      <c r="Z117" s="5"/>
      <c r="AA117" s="5"/>
      <c r="AB117" s="5"/>
    </row>
    <row r="118" spans="1:28" ht="13.5">
      <c r="A118" s="147"/>
      <c r="B118" s="147"/>
      <c r="C118" s="147"/>
      <c r="D118" s="147"/>
      <c r="E118" s="148">
        <v>396</v>
      </c>
      <c r="F118" s="149">
        <v>0</v>
      </c>
      <c r="G118" s="150">
        <v>0</v>
      </c>
      <c r="H118" s="150">
        <v>0</v>
      </c>
      <c r="I118" s="150">
        <v>0.005</v>
      </c>
      <c r="J118" s="150">
        <v>0</v>
      </c>
      <c r="K118" s="150">
        <v>0.005</v>
      </c>
      <c r="L118" s="150">
        <v>0</v>
      </c>
      <c r="M118" s="150">
        <v>0</v>
      </c>
      <c r="N118" s="150">
        <v>0</v>
      </c>
      <c r="O118" s="150">
        <v>0.005</v>
      </c>
      <c r="P118" s="150">
        <v>584.99811</v>
      </c>
      <c r="Q118" s="150">
        <v>0</v>
      </c>
      <c r="R118" s="151">
        <v>584.99811</v>
      </c>
      <c r="S118" s="5"/>
      <c r="T118" s="5"/>
      <c r="U118" s="5"/>
      <c r="V118" s="5"/>
      <c r="W118" s="5"/>
      <c r="X118" s="5"/>
      <c r="Y118" s="5"/>
      <c r="Z118" s="5"/>
      <c r="AA118" s="5"/>
      <c r="AB118" s="5"/>
    </row>
    <row r="119" spans="1:28" ht="13.5">
      <c r="A119" s="147"/>
      <c r="B119" s="147"/>
      <c r="C119" s="147"/>
      <c r="D119" s="143" t="s">
        <v>169</v>
      </c>
      <c r="E119" s="143">
        <v>57</v>
      </c>
      <c r="F119" s="144">
        <v>0.09669</v>
      </c>
      <c r="G119" s="145">
        <v>0</v>
      </c>
      <c r="H119" s="145">
        <v>0.09669</v>
      </c>
      <c r="I119" s="145">
        <v>2310.2756600000002</v>
      </c>
      <c r="J119" s="145">
        <v>56.301790000000004</v>
      </c>
      <c r="K119" s="145">
        <v>2366.57745</v>
      </c>
      <c r="L119" s="145">
        <v>2559.02641</v>
      </c>
      <c r="M119" s="145">
        <v>264.47465</v>
      </c>
      <c r="N119" s="145">
        <v>2823.50106</v>
      </c>
      <c r="O119" s="145">
        <v>5190.175200000001</v>
      </c>
      <c r="P119" s="145">
        <v>21579.85118</v>
      </c>
      <c r="Q119" s="145">
        <v>0</v>
      </c>
      <c r="R119" s="146">
        <v>21579.85118</v>
      </c>
      <c r="S119" s="5"/>
      <c r="T119" s="5"/>
      <c r="U119" s="5"/>
      <c r="V119" s="5"/>
      <c r="W119" s="5"/>
      <c r="X119" s="5"/>
      <c r="Y119" s="5"/>
      <c r="Z119" s="5"/>
      <c r="AA119" s="5"/>
      <c r="AB119" s="5"/>
    </row>
    <row r="120" spans="1:28" ht="13.5">
      <c r="A120" s="147"/>
      <c r="B120" s="147"/>
      <c r="C120" s="147"/>
      <c r="D120" s="147"/>
      <c r="E120" s="148">
        <v>336</v>
      </c>
      <c r="F120" s="149">
        <v>0.0020499999999999997</v>
      </c>
      <c r="G120" s="150">
        <v>0</v>
      </c>
      <c r="H120" s="150">
        <v>0.0020499999999999997</v>
      </c>
      <c r="I120" s="150">
        <v>66.22686999999999</v>
      </c>
      <c r="J120" s="150">
        <v>0</v>
      </c>
      <c r="K120" s="150">
        <v>66.22686999999999</v>
      </c>
      <c r="L120" s="150">
        <v>0</v>
      </c>
      <c r="M120" s="150">
        <v>0</v>
      </c>
      <c r="N120" s="150">
        <v>0</v>
      </c>
      <c r="O120" s="150">
        <v>66.22892</v>
      </c>
      <c r="P120" s="150">
        <v>2601.0690600000003</v>
      </c>
      <c r="Q120" s="150">
        <v>0</v>
      </c>
      <c r="R120" s="151">
        <v>2601.0690600000003</v>
      </c>
      <c r="S120" s="5"/>
      <c r="T120" s="5"/>
      <c r="U120" s="5"/>
      <c r="V120" s="5"/>
      <c r="W120" s="5"/>
      <c r="X120" s="5"/>
      <c r="Y120" s="5"/>
      <c r="Z120" s="5"/>
      <c r="AA120" s="5"/>
      <c r="AB120" s="5"/>
    </row>
    <row r="121" spans="1:28" ht="13.5">
      <c r="A121" s="147"/>
      <c r="B121" s="147"/>
      <c r="C121" s="147"/>
      <c r="D121" s="147"/>
      <c r="E121" s="148">
        <v>383</v>
      </c>
      <c r="F121" s="149">
        <v>0.00475</v>
      </c>
      <c r="G121" s="150">
        <v>0</v>
      </c>
      <c r="H121" s="150">
        <v>0.00475</v>
      </c>
      <c r="I121" s="150">
        <v>35.94911</v>
      </c>
      <c r="J121" s="150">
        <v>0</v>
      </c>
      <c r="K121" s="150">
        <v>35.94911</v>
      </c>
      <c r="L121" s="150">
        <v>0</v>
      </c>
      <c r="M121" s="150">
        <v>0</v>
      </c>
      <c r="N121" s="150">
        <v>0</v>
      </c>
      <c r="O121" s="150">
        <v>35.95386</v>
      </c>
      <c r="P121" s="150">
        <v>1946.76554</v>
      </c>
      <c r="Q121" s="150">
        <v>0</v>
      </c>
      <c r="R121" s="151">
        <v>1946.76554</v>
      </c>
      <c r="S121" s="5"/>
      <c r="T121" s="5"/>
      <c r="U121" s="5"/>
      <c r="V121" s="5"/>
      <c r="W121" s="5"/>
      <c r="X121" s="5"/>
      <c r="Y121" s="5"/>
      <c r="Z121" s="5"/>
      <c r="AA121" s="5"/>
      <c r="AB121" s="5"/>
    </row>
    <row r="122" spans="1:28" ht="13.5">
      <c r="A122" s="147"/>
      <c r="B122" s="147"/>
      <c r="C122" s="147"/>
      <c r="D122" s="143" t="s">
        <v>170</v>
      </c>
      <c r="E122" s="143">
        <v>287</v>
      </c>
      <c r="F122" s="144">
        <v>0.01185</v>
      </c>
      <c r="G122" s="145">
        <v>0</v>
      </c>
      <c r="H122" s="145">
        <v>0.01185</v>
      </c>
      <c r="I122" s="145">
        <v>106.88716000000001</v>
      </c>
      <c r="J122" s="145">
        <v>0</v>
      </c>
      <c r="K122" s="145">
        <v>106.88716000000001</v>
      </c>
      <c r="L122" s="145">
        <v>0</v>
      </c>
      <c r="M122" s="145">
        <v>0</v>
      </c>
      <c r="N122" s="145">
        <v>0</v>
      </c>
      <c r="O122" s="145">
        <v>106.89900999999999</v>
      </c>
      <c r="P122" s="145">
        <v>2282.7038</v>
      </c>
      <c r="Q122" s="145">
        <v>0</v>
      </c>
      <c r="R122" s="146">
        <v>2282.7038</v>
      </c>
      <c r="S122" s="5"/>
      <c r="T122" s="5"/>
      <c r="U122" s="5"/>
      <c r="V122" s="5"/>
      <c r="W122" s="5"/>
      <c r="X122" s="5"/>
      <c r="Y122" s="5"/>
      <c r="Z122" s="5"/>
      <c r="AA122" s="5"/>
      <c r="AB122" s="5"/>
    </row>
    <row r="123" spans="1:28" ht="13.5">
      <c r="A123" s="147"/>
      <c r="B123" s="147"/>
      <c r="C123" s="147"/>
      <c r="D123" s="143" t="s">
        <v>171</v>
      </c>
      <c r="E123" s="143">
        <v>19</v>
      </c>
      <c r="F123" s="144">
        <v>0.04377</v>
      </c>
      <c r="G123" s="145">
        <v>0</v>
      </c>
      <c r="H123" s="145">
        <v>0.04377</v>
      </c>
      <c r="I123" s="145">
        <v>4095.01761</v>
      </c>
      <c r="J123" s="145">
        <v>280.82455</v>
      </c>
      <c r="K123" s="145">
        <v>4375.84216</v>
      </c>
      <c r="L123" s="145">
        <v>16265.65482</v>
      </c>
      <c r="M123" s="145">
        <v>1038.95085</v>
      </c>
      <c r="N123" s="145">
        <v>17304.60567</v>
      </c>
      <c r="O123" s="145">
        <v>21680.4916</v>
      </c>
      <c r="P123" s="145">
        <v>27707.20444</v>
      </c>
      <c r="Q123" s="145">
        <v>0</v>
      </c>
      <c r="R123" s="146">
        <v>27707.20444</v>
      </c>
      <c r="S123" s="5"/>
      <c r="T123" s="5"/>
      <c r="U123" s="5"/>
      <c r="V123" s="5"/>
      <c r="W123" s="5"/>
      <c r="X123" s="5"/>
      <c r="Y123" s="5"/>
      <c r="Z123" s="5"/>
      <c r="AA123" s="5"/>
      <c r="AB123" s="5"/>
    </row>
    <row r="124" spans="1:28" ht="13.5">
      <c r="A124" s="147"/>
      <c r="B124" s="147"/>
      <c r="C124" s="147"/>
      <c r="D124" s="147"/>
      <c r="E124" s="148">
        <v>210</v>
      </c>
      <c r="F124" s="149">
        <v>0.16906000000000002</v>
      </c>
      <c r="G124" s="150">
        <v>0.1376</v>
      </c>
      <c r="H124" s="150">
        <v>0.30666000000000004</v>
      </c>
      <c r="I124" s="150">
        <v>3232.55761</v>
      </c>
      <c r="J124" s="150">
        <v>148.04753</v>
      </c>
      <c r="K124" s="150">
        <v>3380.60514</v>
      </c>
      <c r="L124" s="150">
        <v>7365.92297</v>
      </c>
      <c r="M124" s="150">
        <v>781.20096</v>
      </c>
      <c r="N124" s="150">
        <v>8147.12393</v>
      </c>
      <c r="O124" s="150">
        <v>11528.03573</v>
      </c>
      <c r="P124" s="150">
        <v>23745.10213</v>
      </c>
      <c r="Q124" s="150">
        <v>0</v>
      </c>
      <c r="R124" s="151">
        <v>23745.10213</v>
      </c>
      <c r="S124" s="5"/>
      <c r="T124" s="5"/>
      <c r="U124" s="5"/>
      <c r="V124" s="5"/>
      <c r="W124" s="5"/>
      <c r="X124" s="5"/>
      <c r="Y124" s="5"/>
      <c r="Z124" s="5"/>
      <c r="AA124" s="5"/>
      <c r="AB124" s="5"/>
    </row>
    <row r="125" spans="1:28" ht="13.5">
      <c r="A125" s="147"/>
      <c r="B125" s="147"/>
      <c r="C125" s="147"/>
      <c r="D125" s="147"/>
      <c r="E125" s="148">
        <v>339</v>
      </c>
      <c r="F125" s="149">
        <v>0.00285</v>
      </c>
      <c r="G125" s="150">
        <v>0</v>
      </c>
      <c r="H125" s="150">
        <v>0.00285</v>
      </c>
      <c r="I125" s="150">
        <v>98.05937</v>
      </c>
      <c r="J125" s="150">
        <v>0.0007700000000000001</v>
      </c>
      <c r="K125" s="150">
        <v>98.06014</v>
      </c>
      <c r="L125" s="150">
        <v>0</v>
      </c>
      <c r="M125" s="150">
        <v>0</v>
      </c>
      <c r="N125" s="150">
        <v>0</v>
      </c>
      <c r="O125" s="150">
        <v>98.06299</v>
      </c>
      <c r="P125" s="150">
        <v>3338.24024</v>
      </c>
      <c r="Q125" s="150">
        <v>0</v>
      </c>
      <c r="R125" s="151">
        <v>3338.24024</v>
      </c>
      <c r="S125" s="5"/>
      <c r="T125" s="5"/>
      <c r="U125" s="5"/>
      <c r="V125" s="5"/>
      <c r="W125" s="5"/>
      <c r="X125" s="5"/>
      <c r="Y125" s="5"/>
      <c r="Z125" s="5"/>
      <c r="AA125" s="5"/>
      <c r="AB125" s="5"/>
    </row>
    <row r="126" spans="1:28" ht="13.5">
      <c r="A126" s="147"/>
      <c r="B126" s="147"/>
      <c r="C126" s="147"/>
      <c r="D126" s="147"/>
      <c r="E126" s="148">
        <v>344</v>
      </c>
      <c r="F126" s="149">
        <v>0.03382</v>
      </c>
      <c r="G126" s="150">
        <v>0</v>
      </c>
      <c r="H126" s="150">
        <v>0.03382</v>
      </c>
      <c r="I126" s="150">
        <v>29.82887</v>
      </c>
      <c r="J126" s="150">
        <v>0</v>
      </c>
      <c r="K126" s="150">
        <v>29.82887</v>
      </c>
      <c r="L126" s="150">
        <v>0</v>
      </c>
      <c r="M126" s="150">
        <v>0</v>
      </c>
      <c r="N126" s="150">
        <v>0</v>
      </c>
      <c r="O126" s="150">
        <v>29.862689999999997</v>
      </c>
      <c r="P126" s="150">
        <v>2937.11213</v>
      </c>
      <c r="Q126" s="150">
        <v>0</v>
      </c>
      <c r="R126" s="151">
        <v>2937.11213</v>
      </c>
      <c r="S126" s="5"/>
      <c r="T126" s="5"/>
      <c r="U126" s="5"/>
      <c r="V126" s="5"/>
      <c r="W126" s="5"/>
      <c r="X126" s="5"/>
      <c r="Y126" s="5"/>
      <c r="Z126" s="5"/>
      <c r="AA126" s="5"/>
      <c r="AB126" s="5"/>
    </row>
    <row r="127" spans="1:28" ht="13.5">
      <c r="A127" s="147"/>
      <c r="B127" s="147"/>
      <c r="C127" s="147"/>
      <c r="D127" s="143" t="s">
        <v>172</v>
      </c>
      <c r="E127" s="143">
        <v>100</v>
      </c>
      <c r="F127" s="144">
        <v>0.014199999999999999</v>
      </c>
      <c r="G127" s="145">
        <v>0</v>
      </c>
      <c r="H127" s="145">
        <v>0.014199999999999999</v>
      </c>
      <c r="I127" s="145">
        <v>3024.6748199999997</v>
      </c>
      <c r="J127" s="145">
        <v>251.98865</v>
      </c>
      <c r="K127" s="145">
        <v>3276.6634700000004</v>
      </c>
      <c r="L127" s="145">
        <v>9802.997</v>
      </c>
      <c r="M127" s="145">
        <v>1259.37181</v>
      </c>
      <c r="N127" s="145">
        <v>11062.36881</v>
      </c>
      <c r="O127" s="145">
        <v>14339.04648</v>
      </c>
      <c r="P127" s="145">
        <v>15464.98585</v>
      </c>
      <c r="Q127" s="145">
        <v>0</v>
      </c>
      <c r="R127" s="146">
        <v>15464.98585</v>
      </c>
      <c r="S127" s="5"/>
      <c r="T127" s="5"/>
      <c r="U127" s="5"/>
      <c r="V127" s="5"/>
      <c r="W127" s="5"/>
      <c r="X127" s="5"/>
      <c r="Y127" s="5"/>
      <c r="Z127" s="5"/>
      <c r="AA127" s="5"/>
      <c r="AB127" s="5"/>
    </row>
    <row r="128" spans="1:28" ht="13.5">
      <c r="A128" s="147"/>
      <c r="B128" s="147"/>
      <c r="C128" s="147"/>
      <c r="D128" s="143" t="s">
        <v>173</v>
      </c>
      <c r="E128" s="143">
        <v>83</v>
      </c>
      <c r="F128" s="144">
        <v>0.00764</v>
      </c>
      <c r="G128" s="145">
        <v>0</v>
      </c>
      <c r="H128" s="145">
        <v>0.00764</v>
      </c>
      <c r="I128" s="145">
        <v>1273.8171499999999</v>
      </c>
      <c r="J128" s="145">
        <v>307.86359999999996</v>
      </c>
      <c r="K128" s="145">
        <v>1581.68075</v>
      </c>
      <c r="L128" s="145">
        <v>4438.58775</v>
      </c>
      <c r="M128" s="145">
        <v>272.71729</v>
      </c>
      <c r="N128" s="145">
        <v>4711.30504</v>
      </c>
      <c r="O128" s="145">
        <v>6292.9934299999995</v>
      </c>
      <c r="P128" s="145">
        <v>16074.08063</v>
      </c>
      <c r="Q128" s="145">
        <v>0</v>
      </c>
      <c r="R128" s="146">
        <v>16074.08063</v>
      </c>
      <c r="S128" s="5"/>
      <c r="T128" s="5"/>
      <c r="U128" s="5"/>
      <c r="V128" s="5"/>
      <c r="W128" s="5"/>
      <c r="X128" s="5"/>
      <c r="Y128" s="5"/>
      <c r="Z128" s="5"/>
      <c r="AA128" s="5"/>
      <c r="AB128" s="5"/>
    </row>
    <row r="129" spans="1:28" ht="13.5">
      <c r="A129" s="147"/>
      <c r="B129" s="147"/>
      <c r="C129" s="147"/>
      <c r="D129" s="147"/>
      <c r="E129" s="148">
        <v>393</v>
      </c>
      <c r="F129" s="149">
        <v>0</v>
      </c>
      <c r="G129" s="150">
        <v>0</v>
      </c>
      <c r="H129" s="150">
        <v>0</v>
      </c>
      <c r="I129" s="150">
        <v>1.4999500000000001</v>
      </c>
      <c r="J129" s="150">
        <v>0</v>
      </c>
      <c r="K129" s="150">
        <v>1.4999500000000001</v>
      </c>
      <c r="L129" s="150">
        <v>0</v>
      </c>
      <c r="M129" s="150">
        <v>0</v>
      </c>
      <c r="N129" s="150">
        <v>0</v>
      </c>
      <c r="O129" s="150">
        <v>1.4999500000000001</v>
      </c>
      <c r="P129" s="150">
        <v>451.82212</v>
      </c>
      <c r="Q129" s="150">
        <v>0</v>
      </c>
      <c r="R129" s="151">
        <v>451.82212</v>
      </c>
      <c r="S129" s="5"/>
      <c r="T129" s="5"/>
      <c r="U129" s="5"/>
      <c r="V129" s="5"/>
      <c r="W129" s="5"/>
      <c r="X129" s="5"/>
      <c r="Y129" s="5"/>
      <c r="Z129" s="5"/>
      <c r="AA129" s="5"/>
      <c r="AB129" s="5"/>
    </row>
    <row r="130" spans="1:28" ht="13.5">
      <c r="A130" s="147"/>
      <c r="B130" s="147"/>
      <c r="C130" s="147"/>
      <c r="D130" s="143" t="s">
        <v>174</v>
      </c>
      <c r="E130" s="143">
        <v>253</v>
      </c>
      <c r="F130" s="144">
        <v>0.00943</v>
      </c>
      <c r="G130" s="145">
        <v>0</v>
      </c>
      <c r="H130" s="145">
        <v>0.00943</v>
      </c>
      <c r="I130" s="145">
        <v>58.78651</v>
      </c>
      <c r="J130" s="145">
        <v>0</v>
      </c>
      <c r="K130" s="145">
        <v>58.78651</v>
      </c>
      <c r="L130" s="145">
        <v>0</v>
      </c>
      <c r="M130" s="145">
        <v>0</v>
      </c>
      <c r="N130" s="145">
        <v>0</v>
      </c>
      <c r="O130" s="145">
        <v>58.79594</v>
      </c>
      <c r="P130" s="145">
        <v>3197.2955699999998</v>
      </c>
      <c r="Q130" s="145">
        <v>0</v>
      </c>
      <c r="R130" s="146">
        <v>3197.2955699999998</v>
      </c>
      <c r="S130" s="5"/>
      <c r="T130" s="5"/>
      <c r="U130" s="5"/>
      <c r="V130" s="5"/>
      <c r="W130" s="5"/>
      <c r="X130" s="5"/>
      <c r="Y130" s="5"/>
      <c r="Z130" s="5"/>
      <c r="AA130" s="5"/>
      <c r="AB130" s="5"/>
    </row>
    <row r="131" spans="1:28" ht="13.5">
      <c r="A131" s="147"/>
      <c r="B131" s="143" t="s">
        <v>17</v>
      </c>
      <c r="C131" s="143" t="s">
        <v>175</v>
      </c>
      <c r="D131" s="143" t="s">
        <v>176</v>
      </c>
      <c r="E131" s="143">
        <v>301</v>
      </c>
      <c r="F131" s="144">
        <v>0.76114</v>
      </c>
      <c r="G131" s="145">
        <v>0</v>
      </c>
      <c r="H131" s="145">
        <v>0.76114</v>
      </c>
      <c r="I131" s="145">
        <v>55.35343</v>
      </c>
      <c r="J131" s="145">
        <v>0</v>
      </c>
      <c r="K131" s="145">
        <v>55.35343</v>
      </c>
      <c r="L131" s="145">
        <v>0</v>
      </c>
      <c r="M131" s="145">
        <v>0</v>
      </c>
      <c r="N131" s="145">
        <v>0</v>
      </c>
      <c r="O131" s="145">
        <v>56.11457</v>
      </c>
      <c r="P131" s="145">
        <v>8849.31571</v>
      </c>
      <c r="Q131" s="145">
        <v>0</v>
      </c>
      <c r="R131" s="146">
        <v>8849.31571</v>
      </c>
      <c r="S131" s="5"/>
      <c r="T131" s="5"/>
      <c r="U131" s="5"/>
      <c r="V131" s="5"/>
      <c r="W131" s="5"/>
      <c r="X131" s="5"/>
      <c r="Y131" s="5"/>
      <c r="Z131" s="5"/>
      <c r="AA131" s="5"/>
      <c r="AB131" s="5"/>
    </row>
    <row r="132" spans="1:28" ht="13.5">
      <c r="A132" s="147"/>
      <c r="B132" s="147"/>
      <c r="C132" s="143" t="s">
        <v>177</v>
      </c>
      <c r="D132" s="143" t="s">
        <v>178</v>
      </c>
      <c r="E132" s="143">
        <v>15</v>
      </c>
      <c r="F132" s="144">
        <v>0.08825</v>
      </c>
      <c r="G132" s="145">
        <v>0</v>
      </c>
      <c r="H132" s="145">
        <v>0.08825</v>
      </c>
      <c r="I132" s="145">
        <v>1736.33869</v>
      </c>
      <c r="J132" s="145">
        <v>60.232870000000005</v>
      </c>
      <c r="K132" s="145">
        <v>1796.57156</v>
      </c>
      <c r="L132" s="145">
        <v>833.12154</v>
      </c>
      <c r="M132" s="145">
        <v>379.51225</v>
      </c>
      <c r="N132" s="145">
        <v>1212.63379</v>
      </c>
      <c r="O132" s="145">
        <v>3009.2936</v>
      </c>
      <c r="P132" s="145">
        <v>44076.52405</v>
      </c>
      <c r="Q132" s="145">
        <v>0</v>
      </c>
      <c r="R132" s="146">
        <v>44076.52405</v>
      </c>
      <c r="S132" s="5"/>
      <c r="T132" s="5"/>
      <c r="U132" s="5"/>
      <c r="V132" s="5"/>
      <c r="W132" s="5"/>
      <c r="X132" s="5"/>
      <c r="Y132" s="5"/>
      <c r="Z132" s="5"/>
      <c r="AA132" s="5"/>
      <c r="AB132" s="5"/>
    </row>
    <row r="133" spans="1:28" ht="13.5">
      <c r="A133" s="147"/>
      <c r="B133" s="147"/>
      <c r="C133" s="147"/>
      <c r="D133" s="147"/>
      <c r="E133" s="148">
        <v>274</v>
      </c>
      <c r="F133" s="149">
        <v>0.0104</v>
      </c>
      <c r="G133" s="150">
        <v>0</v>
      </c>
      <c r="H133" s="150">
        <v>0.0104</v>
      </c>
      <c r="I133" s="150">
        <v>77.99112</v>
      </c>
      <c r="J133" s="150">
        <v>0</v>
      </c>
      <c r="K133" s="150">
        <v>77.99112</v>
      </c>
      <c r="L133" s="150">
        <v>0</v>
      </c>
      <c r="M133" s="150">
        <v>0</v>
      </c>
      <c r="N133" s="150">
        <v>0</v>
      </c>
      <c r="O133" s="150">
        <v>78.00152</v>
      </c>
      <c r="P133" s="150">
        <v>8987.144880000002</v>
      </c>
      <c r="Q133" s="150">
        <v>0</v>
      </c>
      <c r="R133" s="151">
        <v>8987.144880000002</v>
      </c>
      <c r="S133" s="5"/>
      <c r="T133" s="5"/>
      <c r="U133" s="5"/>
      <c r="V133" s="5"/>
      <c r="W133" s="5"/>
      <c r="X133" s="5"/>
      <c r="Y133" s="5"/>
      <c r="Z133" s="5"/>
      <c r="AA133" s="5"/>
      <c r="AB133" s="5"/>
    </row>
    <row r="134" spans="1:28" ht="13.5">
      <c r="A134" s="147"/>
      <c r="B134" s="143" t="s">
        <v>18</v>
      </c>
      <c r="C134" s="143" t="s">
        <v>179</v>
      </c>
      <c r="D134" s="143" t="s">
        <v>179</v>
      </c>
      <c r="E134" s="143">
        <v>216</v>
      </c>
      <c r="F134" s="144">
        <v>0.1024</v>
      </c>
      <c r="G134" s="145">
        <v>0</v>
      </c>
      <c r="H134" s="145">
        <v>0.1024</v>
      </c>
      <c r="I134" s="145">
        <v>1620.53451</v>
      </c>
      <c r="J134" s="145">
        <v>10.709670000000001</v>
      </c>
      <c r="K134" s="145">
        <v>1631.24418</v>
      </c>
      <c r="L134" s="145">
        <v>209.31588</v>
      </c>
      <c r="M134" s="145">
        <v>0</v>
      </c>
      <c r="N134" s="145">
        <v>209.31588</v>
      </c>
      <c r="O134" s="145">
        <v>1840.66246</v>
      </c>
      <c r="P134" s="145">
        <v>18182.862820000002</v>
      </c>
      <c r="Q134" s="145">
        <v>0</v>
      </c>
      <c r="R134" s="146">
        <v>18182.862820000002</v>
      </c>
      <c r="S134" s="5"/>
      <c r="T134" s="5"/>
      <c r="U134" s="5"/>
      <c r="V134" s="5"/>
      <c r="W134" s="5"/>
      <c r="X134" s="5"/>
      <c r="Y134" s="5"/>
      <c r="Z134" s="5"/>
      <c r="AA134" s="5"/>
      <c r="AB134" s="5"/>
    </row>
    <row r="135" spans="1:28" ht="13.5">
      <c r="A135" s="147"/>
      <c r="B135" s="143" t="s">
        <v>19</v>
      </c>
      <c r="C135" s="143" t="s">
        <v>180</v>
      </c>
      <c r="D135" s="143" t="s">
        <v>180</v>
      </c>
      <c r="E135" s="143">
        <v>387</v>
      </c>
      <c r="F135" s="144">
        <v>0.0016</v>
      </c>
      <c r="G135" s="145">
        <v>0</v>
      </c>
      <c r="H135" s="145">
        <v>0.0016</v>
      </c>
      <c r="I135" s="145">
        <v>739.99572</v>
      </c>
      <c r="J135" s="145">
        <v>16.31501</v>
      </c>
      <c r="K135" s="145">
        <v>756.31073</v>
      </c>
      <c r="L135" s="145">
        <v>1650.24032</v>
      </c>
      <c r="M135" s="145">
        <v>290.74783</v>
      </c>
      <c r="N135" s="145">
        <v>1940.98815</v>
      </c>
      <c r="O135" s="145">
        <v>2697.30048</v>
      </c>
      <c r="P135" s="145">
        <v>5514.57348</v>
      </c>
      <c r="Q135" s="145">
        <v>0</v>
      </c>
      <c r="R135" s="146">
        <v>5514.57348</v>
      </c>
      <c r="S135" s="5"/>
      <c r="T135" s="5"/>
      <c r="U135" s="5"/>
      <c r="V135" s="5"/>
      <c r="W135" s="5"/>
      <c r="X135" s="5"/>
      <c r="Y135" s="5"/>
      <c r="Z135" s="5"/>
      <c r="AA135" s="5"/>
      <c r="AB135" s="5"/>
    </row>
    <row r="136" spans="1:28" ht="13.5">
      <c r="A136" s="147"/>
      <c r="B136" s="147"/>
      <c r="C136" s="143" t="s">
        <v>181</v>
      </c>
      <c r="D136" s="143" t="s">
        <v>19</v>
      </c>
      <c r="E136" s="143">
        <v>244</v>
      </c>
      <c r="F136" s="144">
        <v>0.00126</v>
      </c>
      <c r="G136" s="145">
        <v>0</v>
      </c>
      <c r="H136" s="145">
        <v>0.00126</v>
      </c>
      <c r="I136" s="145">
        <v>0</v>
      </c>
      <c r="J136" s="145">
        <v>0</v>
      </c>
      <c r="K136" s="145">
        <v>0</v>
      </c>
      <c r="L136" s="145">
        <v>0</v>
      </c>
      <c r="M136" s="145">
        <v>0</v>
      </c>
      <c r="N136" s="145">
        <v>0</v>
      </c>
      <c r="O136" s="145">
        <v>0.00126</v>
      </c>
      <c r="P136" s="145">
        <v>6377.87892</v>
      </c>
      <c r="Q136" s="145">
        <v>0</v>
      </c>
      <c r="R136" s="146">
        <v>6377.87892</v>
      </c>
      <c r="S136" s="5"/>
      <c r="T136" s="5"/>
      <c r="U136" s="5"/>
      <c r="V136" s="5"/>
      <c r="W136" s="5"/>
      <c r="X136" s="5"/>
      <c r="Y136" s="5"/>
      <c r="Z136" s="5"/>
      <c r="AA136" s="5"/>
      <c r="AB136" s="5"/>
    </row>
    <row r="137" spans="1:28" ht="13.5">
      <c r="A137" s="147"/>
      <c r="B137" s="143" t="s">
        <v>20</v>
      </c>
      <c r="C137" s="143" t="s">
        <v>20</v>
      </c>
      <c r="D137" s="143" t="s">
        <v>182</v>
      </c>
      <c r="E137" s="143">
        <v>69</v>
      </c>
      <c r="F137" s="144">
        <v>7.000000000000001E-05</v>
      </c>
      <c r="G137" s="145">
        <v>0</v>
      </c>
      <c r="H137" s="145">
        <v>7.000000000000001E-05</v>
      </c>
      <c r="I137" s="145">
        <v>837.11999</v>
      </c>
      <c r="J137" s="145">
        <v>11.056989999999999</v>
      </c>
      <c r="K137" s="145">
        <v>848.17698</v>
      </c>
      <c r="L137" s="145">
        <v>1095.88523</v>
      </c>
      <c r="M137" s="145">
        <v>307.48909999999995</v>
      </c>
      <c r="N137" s="145">
        <v>1403.37433</v>
      </c>
      <c r="O137" s="145">
        <v>2251.55138</v>
      </c>
      <c r="P137" s="145">
        <v>8373.04246</v>
      </c>
      <c r="Q137" s="145">
        <v>0</v>
      </c>
      <c r="R137" s="146">
        <v>8373.04246</v>
      </c>
      <c r="S137" s="5"/>
      <c r="T137" s="5"/>
      <c r="U137" s="5"/>
      <c r="V137" s="5"/>
      <c r="W137" s="5"/>
      <c r="X137" s="5"/>
      <c r="Y137" s="5"/>
      <c r="Z137" s="5"/>
      <c r="AA137" s="5"/>
      <c r="AB137" s="5"/>
    </row>
    <row r="138" spans="1:28" ht="13.5">
      <c r="A138" s="147"/>
      <c r="B138" s="143" t="s">
        <v>21</v>
      </c>
      <c r="C138" s="143" t="s">
        <v>183</v>
      </c>
      <c r="D138" s="143" t="s">
        <v>184</v>
      </c>
      <c r="E138" s="143">
        <v>324</v>
      </c>
      <c r="F138" s="144">
        <v>0.10489</v>
      </c>
      <c r="G138" s="145">
        <v>0</v>
      </c>
      <c r="H138" s="145">
        <v>0.10489</v>
      </c>
      <c r="I138" s="145">
        <v>11.04739</v>
      </c>
      <c r="J138" s="145">
        <v>0</v>
      </c>
      <c r="K138" s="145">
        <v>11.04739</v>
      </c>
      <c r="L138" s="145">
        <v>0</v>
      </c>
      <c r="M138" s="145">
        <v>0</v>
      </c>
      <c r="N138" s="145">
        <v>0</v>
      </c>
      <c r="O138" s="145">
        <v>11.152280000000001</v>
      </c>
      <c r="P138" s="145">
        <v>4243.98623</v>
      </c>
      <c r="Q138" s="145">
        <v>0</v>
      </c>
      <c r="R138" s="146">
        <v>4243.98623</v>
      </c>
      <c r="S138" s="5"/>
      <c r="T138" s="5"/>
      <c r="U138" s="5"/>
      <c r="V138" s="5"/>
      <c r="W138" s="5"/>
      <c r="X138" s="5"/>
      <c r="Y138" s="5"/>
      <c r="Z138" s="5"/>
      <c r="AA138" s="5"/>
      <c r="AB138" s="5"/>
    </row>
    <row r="139" spans="1:28" ht="13.5">
      <c r="A139" s="147"/>
      <c r="B139" s="147"/>
      <c r="C139" s="143" t="s">
        <v>185</v>
      </c>
      <c r="D139" s="143" t="s">
        <v>185</v>
      </c>
      <c r="E139" s="143">
        <v>75</v>
      </c>
      <c r="F139" s="144">
        <v>0.02022</v>
      </c>
      <c r="G139" s="145">
        <v>0</v>
      </c>
      <c r="H139" s="145">
        <v>0.02022</v>
      </c>
      <c r="I139" s="145">
        <v>504.78176</v>
      </c>
      <c r="J139" s="145">
        <v>24.94358</v>
      </c>
      <c r="K139" s="145">
        <v>529.72534</v>
      </c>
      <c r="L139" s="145">
        <v>100.93572999999999</v>
      </c>
      <c r="M139" s="145">
        <v>0</v>
      </c>
      <c r="N139" s="145">
        <v>100.93572999999999</v>
      </c>
      <c r="O139" s="145">
        <v>630.68129</v>
      </c>
      <c r="P139" s="145">
        <v>16596.81225</v>
      </c>
      <c r="Q139" s="145">
        <v>0</v>
      </c>
      <c r="R139" s="146">
        <v>16596.81225</v>
      </c>
      <c r="S139" s="5"/>
      <c r="T139" s="5"/>
      <c r="U139" s="5"/>
      <c r="V139" s="5"/>
      <c r="W139" s="5"/>
      <c r="X139" s="5"/>
      <c r="Y139" s="5"/>
      <c r="Z139" s="5"/>
      <c r="AA139" s="5"/>
      <c r="AB139" s="5"/>
    </row>
    <row r="140" spans="1:28" ht="13.5">
      <c r="A140" s="147"/>
      <c r="B140" s="147"/>
      <c r="C140" s="143" t="s">
        <v>21</v>
      </c>
      <c r="D140" s="143" t="s">
        <v>186</v>
      </c>
      <c r="E140" s="143">
        <v>257</v>
      </c>
      <c r="F140" s="144">
        <v>0.00962</v>
      </c>
      <c r="G140" s="145">
        <v>0</v>
      </c>
      <c r="H140" s="145">
        <v>0.00962</v>
      </c>
      <c r="I140" s="145">
        <v>24.14341</v>
      </c>
      <c r="J140" s="145">
        <v>0</v>
      </c>
      <c r="K140" s="145">
        <v>24.14341</v>
      </c>
      <c r="L140" s="145">
        <v>0</v>
      </c>
      <c r="M140" s="145">
        <v>0</v>
      </c>
      <c r="N140" s="145">
        <v>0</v>
      </c>
      <c r="O140" s="145">
        <v>24.153029999999998</v>
      </c>
      <c r="P140" s="145">
        <v>3410.2817999999997</v>
      </c>
      <c r="Q140" s="145">
        <v>0</v>
      </c>
      <c r="R140" s="146">
        <v>3410.2817999999997</v>
      </c>
      <c r="S140" s="5"/>
      <c r="T140" s="5"/>
      <c r="U140" s="5"/>
      <c r="V140" s="5"/>
      <c r="W140" s="5"/>
      <c r="X140" s="5"/>
      <c r="Y140" s="5"/>
      <c r="Z140" s="5"/>
      <c r="AA140" s="5"/>
      <c r="AB140" s="5"/>
    </row>
    <row r="141" spans="1:28" ht="13.5">
      <c r="A141" s="147"/>
      <c r="B141" s="147"/>
      <c r="C141" s="147"/>
      <c r="D141" s="143" t="s">
        <v>21</v>
      </c>
      <c r="E141" s="143">
        <v>235</v>
      </c>
      <c r="F141" s="144">
        <v>11.43024</v>
      </c>
      <c r="G141" s="145">
        <v>0</v>
      </c>
      <c r="H141" s="145">
        <v>11.43024</v>
      </c>
      <c r="I141" s="145">
        <v>586.53462</v>
      </c>
      <c r="J141" s="145">
        <v>1.1364</v>
      </c>
      <c r="K141" s="145">
        <v>587.67102</v>
      </c>
      <c r="L141" s="145">
        <v>348.36631</v>
      </c>
      <c r="M141" s="145">
        <v>0</v>
      </c>
      <c r="N141" s="145">
        <v>348.36631</v>
      </c>
      <c r="O141" s="145">
        <v>947.4675699999999</v>
      </c>
      <c r="P141" s="145">
        <v>23247.7052</v>
      </c>
      <c r="Q141" s="145">
        <v>0</v>
      </c>
      <c r="R141" s="146">
        <v>23247.7052</v>
      </c>
      <c r="S141" s="5"/>
      <c r="T141" s="5"/>
      <c r="U141" s="5"/>
      <c r="V141" s="5"/>
      <c r="W141" s="5"/>
      <c r="X141" s="5"/>
      <c r="Y141" s="5"/>
      <c r="Z141" s="5"/>
      <c r="AA141" s="5"/>
      <c r="AB141" s="5"/>
    </row>
    <row r="142" spans="1:28" ht="13.5">
      <c r="A142" s="147"/>
      <c r="B142" s="147"/>
      <c r="C142" s="147"/>
      <c r="D142" s="147"/>
      <c r="E142" s="148">
        <v>259</v>
      </c>
      <c r="F142" s="149">
        <v>0.018359999999999998</v>
      </c>
      <c r="G142" s="150">
        <v>0</v>
      </c>
      <c r="H142" s="150">
        <v>0.018359999999999998</v>
      </c>
      <c r="I142" s="150">
        <v>25.14348</v>
      </c>
      <c r="J142" s="150">
        <v>0</v>
      </c>
      <c r="K142" s="150">
        <v>25.14348</v>
      </c>
      <c r="L142" s="150">
        <v>0</v>
      </c>
      <c r="M142" s="150">
        <v>0</v>
      </c>
      <c r="N142" s="150">
        <v>0</v>
      </c>
      <c r="O142" s="150">
        <v>25.16184</v>
      </c>
      <c r="P142" s="150">
        <v>2020.75376</v>
      </c>
      <c r="Q142" s="150">
        <v>0</v>
      </c>
      <c r="R142" s="151">
        <v>2020.75376</v>
      </c>
      <c r="S142" s="5"/>
      <c r="T142" s="5"/>
      <c r="U142" s="5"/>
      <c r="V142" s="5"/>
      <c r="W142" s="5"/>
      <c r="X142" s="5"/>
      <c r="Y142" s="5"/>
      <c r="Z142" s="5"/>
      <c r="AA142" s="5"/>
      <c r="AB142" s="5"/>
    </row>
    <row r="143" spans="1:28" ht="13.5">
      <c r="A143" s="147"/>
      <c r="B143" s="147"/>
      <c r="C143" s="147"/>
      <c r="D143" s="147"/>
      <c r="E143" s="148">
        <v>276</v>
      </c>
      <c r="F143" s="149">
        <v>0.16238</v>
      </c>
      <c r="G143" s="150">
        <v>0</v>
      </c>
      <c r="H143" s="150">
        <v>0.16238</v>
      </c>
      <c r="I143" s="150">
        <v>95.46496</v>
      </c>
      <c r="J143" s="150">
        <v>4E-05</v>
      </c>
      <c r="K143" s="150">
        <v>95.465</v>
      </c>
      <c r="L143" s="150">
        <v>0</v>
      </c>
      <c r="M143" s="150">
        <v>0</v>
      </c>
      <c r="N143" s="150">
        <v>0</v>
      </c>
      <c r="O143" s="150">
        <v>95.62738</v>
      </c>
      <c r="P143" s="150">
        <v>4603.14792</v>
      </c>
      <c r="Q143" s="150">
        <v>0</v>
      </c>
      <c r="R143" s="151">
        <v>4603.14792</v>
      </c>
      <c r="S143" s="5"/>
      <c r="T143" s="5"/>
      <c r="U143" s="5"/>
      <c r="V143" s="5"/>
      <c r="W143" s="5"/>
      <c r="X143" s="5"/>
      <c r="Y143" s="5"/>
      <c r="Z143" s="5"/>
      <c r="AA143" s="5"/>
      <c r="AB143" s="5"/>
    </row>
    <row r="144" spans="1:28" ht="13.5">
      <c r="A144" s="147"/>
      <c r="B144" s="147"/>
      <c r="C144" s="147"/>
      <c r="D144" s="147"/>
      <c r="E144" s="148">
        <v>362</v>
      </c>
      <c r="F144" s="149">
        <v>10.7977</v>
      </c>
      <c r="G144" s="150">
        <v>0</v>
      </c>
      <c r="H144" s="150">
        <v>10.7977</v>
      </c>
      <c r="I144" s="150">
        <v>1439.29807</v>
      </c>
      <c r="J144" s="150">
        <v>80.59992</v>
      </c>
      <c r="K144" s="150">
        <v>1519.89799</v>
      </c>
      <c r="L144" s="150">
        <v>1022.45362</v>
      </c>
      <c r="M144" s="150">
        <v>188.11570999999998</v>
      </c>
      <c r="N144" s="150">
        <v>1210.56933</v>
      </c>
      <c r="O144" s="150">
        <v>2741.26502</v>
      </c>
      <c r="P144" s="150">
        <v>32513.36665</v>
      </c>
      <c r="Q144" s="150">
        <v>0</v>
      </c>
      <c r="R144" s="151">
        <v>32513.36665</v>
      </c>
      <c r="S144" s="5"/>
      <c r="T144" s="5"/>
      <c r="U144" s="5"/>
      <c r="V144" s="5"/>
      <c r="W144" s="5"/>
      <c r="X144" s="5"/>
      <c r="Y144" s="5"/>
      <c r="Z144" s="5"/>
      <c r="AA144" s="5"/>
      <c r="AB144" s="5"/>
    </row>
    <row r="145" spans="1:28" ht="13.5">
      <c r="A145" s="147"/>
      <c r="B145" s="147"/>
      <c r="C145" s="147"/>
      <c r="D145" s="143" t="s">
        <v>187</v>
      </c>
      <c r="E145" s="143">
        <v>229</v>
      </c>
      <c r="F145" s="144">
        <v>0.05237</v>
      </c>
      <c r="G145" s="145">
        <v>0</v>
      </c>
      <c r="H145" s="145">
        <v>0.05237</v>
      </c>
      <c r="I145" s="145">
        <v>370.76354</v>
      </c>
      <c r="J145" s="145">
        <v>32.86156</v>
      </c>
      <c r="K145" s="145">
        <v>403.6251</v>
      </c>
      <c r="L145" s="145">
        <v>8.08704</v>
      </c>
      <c r="M145" s="145">
        <v>0</v>
      </c>
      <c r="N145" s="145">
        <v>8.08704</v>
      </c>
      <c r="O145" s="145">
        <v>411.76451000000003</v>
      </c>
      <c r="P145" s="145">
        <v>12624.358460000001</v>
      </c>
      <c r="Q145" s="145">
        <v>0</v>
      </c>
      <c r="R145" s="146">
        <v>12624.358460000001</v>
      </c>
      <c r="S145" s="5"/>
      <c r="T145" s="5"/>
      <c r="U145" s="5"/>
      <c r="V145" s="5"/>
      <c r="W145" s="5"/>
      <c r="X145" s="5"/>
      <c r="Y145" s="5"/>
      <c r="Z145" s="5"/>
      <c r="AA145" s="5"/>
      <c r="AB145" s="5"/>
    </row>
    <row r="146" spans="1:28" ht="13.5">
      <c r="A146" s="147"/>
      <c r="B146" s="147"/>
      <c r="C146" s="143" t="s">
        <v>188</v>
      </c>
      <c r="D146" s="143" t="s">
        <v>188</v>
      </c>
      <c r="E146" s="143">
        <v>28</v>
      </c>
      <c r="F146" s="144">
        <v>0.46749</v>
      </c>
      <c r="G146" s="145">
        <v>0</v>
      </c>
      <c r="H146" s="145">
        <v>0.46749</v>
      </c>
      <c r="I146" s="145">
        <v>1068.47224</v>
      </c>
      <c r="J146" s="145">
        <v>57.26941</v>
      </c>
      <c r="K146" s="145">
        <v>1125.74165</v>
      </c>
      <c r="L146" s="145">
        <v>715.94129</v>
      </c>
      <c r="M146" s="145">
        <v>176.32604</v>
      </c>
      <c r="N146" s="145">
        <v>892.2673299999999</v>
      </c>
      <c r="O146" s="145">
        <v>2018.47647</v>
      </c>
      <c r="P146" s="145">
        <v>33732.34289</v>
      </c>
      <c r="Q146" s="145">
        <v>0</v>
      </c>
      <c r="R146" s="146">
        <v>33732.34289</v>
      </c>
      <c r="S146" s="5"/>
      <c r="T146" s="5"/>
      <c r="U146" s="5"/>
      <c r="V146" s="5"/>
      <c r="W146" s="5"/>
      <c r="X146" s="5"/>
      <c r="Y146" s="5"/>
      <c r="Z146" s="5"/>
      <c r="AA146" s="5"/>
      <c r="AB146" s="5"/>
    </row>
    <row r="147" spans="1:28" ht="13.5">
      <c r="A147" s="147"/>
      <c r="B147" s="147"/>
      <c r="C147" s="147"/>
      <c r="D147" s="147"/>
      <c r="E147" s="148">
        <v>258</v>
      </c>
      <c r="F147" s="149">
        <v>0.013560000000000001</v>
      </c>
      <c r="G147" s="150">
        <v>0</v>
      </c>
      <c r="H147" s="150">
        <v>0.013560000000000001</v>
      </c>
      <c r="I147" s="150">
        <v>0.00214</v>
      </c>
      <c r="J147" s="150">
        <v>0</v>
      </c>
      <c r="K147" s="150">
        <v>0.00214</v>
      </c>
      <c r="L147" s="150">
        <v>0</v>
      </c>
      <c r="M147" s="150">
        <v>0</v>
      </c>
      <c r="N147" s="150">
        <v>0</v>
      </c>
      <c r="O147" s="150">
        <v>0.0157</v>
      </c>
      <c r="P147" s="150">
        <v>5251.14209</v>
      </c>
      <c r="Q147" s="150">
        <v>0</v>
      </c>
      <c r="R147" s="151">
        <v>5251.14209</v>
      </c>
      <c r="S147" s="5"/>
      <c r="T147" s="5"/>
      <c r="U147" s="5"/>
      <c r="V147" s="5"/>
      <c r="W147" s="5"/>
      <c r="X147" s="5"/>
      <c r="Y147" s="5"/>
      <c r="Z147" s="5"/>
      <c r="AA147" s="5"/>
      <c r="AB147" s="5"/>
    </row>
    <row r="148" spans="1:28" ht="13.5">
      <c r="A148" s="147"/>
      <c r="B148" s="147"/>
      <c r="C148" s="143" t="s">
        <v>189</v>
      </c>
      <c r="D148" s="143" t="s">
        <v>190</v>
      </c>
      <c r="E148" s="143">
        <v>11</v>
      </c>
      <c r="F148" s="144">
        <v>0.00066</v>
      </c>
      <c r="G148" s="145">
        <v>0</v>
      </c>
      <c r="H148" s="145">
        <v>0.00066</v>
      </c>
      <c r="I148" s="145">
        <v>794.17157</v>
      </c>
      <c r="J148" s="145">
        <v>9.176870000000001</v>
      </c>
      <c r="K148" s="145">
        <v>803.34844</v>
      </c>
      <c r="L148" s="145">
        <v>442.49389</v>
      </c>
      <c r="M148" s="145">
        <v>98.71937</v>
      </c>
      <c r="N148" s="145">
        <v>541.21326</v>
      </c>
      <c r="O148" s="145">
        <v>1344.5623600000001</v>
      </c>
      <c r="P148" s="145">
        <v>14079.25364</v>
      </c>
      <c r="Q148" s="145">
        <v>0</v>
      </c>
      <c r="R148" s="146">
        <v>14079.25364</v>
      </c>
      <c r="S148" s="5"/>
      <c r="T148" s="5"/>
      <c r="U148" s="5"/>
      <c r="V148" s="5"/>
      <c r="W148" s="5"/>
      <c r="X148" s="5"/>
      <c r="Y148" s="5"/>
      <c r="Z148" s="5"/>
      <c r="AA148" s="5"/>
      <c r="AB148" s="5"/>
    </row>
    <row r="149" spans="1:28" ht="13.5">
      <c r="A149" s="147"/>
      <c r="B149" s="143" t="s">
        <v>22</v>
      </c>
      <c r="C149" s="143" t="s">
        <v>191</v>
      </c>
      <c r="D149" s="143" t="s">
        <v>192</v>
      </c>
      <c r="E149" s="143">
        <v>240</v>
      </c>
      <c r="F149" s="144">
        <v>0</v>
      </c>
      <c r="G149" s="145">
        <v>0</v>
      </c>
      <c r="H149" s="145">
        <v>0</v>
      </c>
      <c r="I149" s="145">
        <v>0</v>
      </c>
      <c r="J149" s="145">
        <v>0</v>
      </c>
      <c r="K149" s="145">
        <v>0</v>
      </c>
      <c r="L149" s="145">
        <v>0</v>
      </c>
      <c r="M149" s="145">
        <v>0</v>
      </c>
      <c r="N149" s="145">
        <v>0</v>
      </c>
      <c r="O149" s="145">
        <v>0</v>
      </c>
      <c r="P149" s="145">
        <v>56.46957</v>
      </c>
      <c r="Q149" s="145">
        <v>0</v>
      </c>
      <c r="R149" s="146">
        <v>56.46957</v>
      </c>
      <c r="S149" s="5"/>
      <c r="T149" s="5"/>
      <c r="U149" s="5"/>
      <c r="V149" s="5"/>
      <c r="W149" s="5"/>
      <c r="X149" s="5"/>
      <c r="Y149" s="5"/>
      <c r="Z149" s="5"/>
      <c r="AA149" s="5"/>
      <c r="AB149" s="5"/>
    </row>
    <row r="150" spans="1:28" ht="13.5">
      <c r="A150" s="147"/>
      <c r="B150" s="147"/>
      <c r="C150" s="143" t="s">
        <v>22</v>
      </c>
      <c r="D150" s="143" t="s">
        <v>22</v>
      </c>
      <c r="E150" s="143">
        <v>390</v>
      </c>
      <c r="F150" s="144">
        <v>0.30676</v>
      </c>
      <c r="G150" s="145">
        <v>0</v>
      </c>
      <c r="H150" s="145">
        <v>0.30676</v>
      </c>
      <c r="I150" s="145">
        <v>504.26218</v>
      </c>
      <c r="J150" s="145">
        <v>36.01211</v>
      </c>
      <c r="K150" s="145">
        <v>540.2742900000001</v>
      </c>
      <c r="L150" s="145">
        <v>515.60133</v>
      </c>
      <c r="M150" s="145">
        <v>339.19052</v>
      </c>
      <c r="N150" s="145">
        <v>854.79185</v>
      </c>
      <c r="O150" s="145">
        <v>1395.3728999999998</v>
      </c>
      <c r="P150" s="145">
        <v>9788.77786</v>
      </c>
      <c r="Q150" s="145">
        <v>0</v>
      </c>
      <c r="R150" s="146">
        <v>9788.77786</v>
      </c>
      <c r="S150" s="5"/>
      <c r="T150" s="5"/>
      <c r="U150" s="5"/>
      <c r="V150" s="5"/>
      <c r="W150" s="5"/>
      <c r="X150" s="5"/>
      <c r="Y150" s="5"/>
      <c r="Z150" s="5"/>
      <c r="AA150" s="5"/>
      <c r="AB150" s="5"/>
    </row>
    <row r="151" spans="1:28" ht="13.5">
      <c r="A151" s="147"/>
      <c r="B151" s="147"/>
      <c r="C151" s="143" t="s">
        <v>193</v>
      </c>
      <c r="D151" s="143" t="s">
        <v>194</v>
      </c>
      <c r="E151" s="143">
        <v>32</v>
      </c>
      <c r="F151" s="144">
        <v>0.35688</v>
      </c>
      <c r="G151" s="145">
        <v>0</v>
      </c>
      <c r="H151" s="145">
        <v>0.35688</v>
      </c>
      <c r="I151" s="145">
        <v>1208.7163999999998</v>
      </c>
      <c r="J151" s="145">
        <v>109.92335</v>
      </c>
      <c r="K151" s="145">
        <v>1318.63975</v>
      </c>
      <c r="L151" s="145">
        <v>2249.07388</v>
      </c>
      <c r="M151" s="145">
        <v>11.79534</v>
      </c>
      <c r="N151" s="145">
        <v>2260.86922</v>
      </c>
      <c r="O151" s="145">
        <v>3579.86585</v>
      </c>
      <c r="P151" s="145">
        <v>28674.16811</v>
      </c>
      <c r="Q151" s="145">
        <v>0</v>
      </c>
      <c r="R151" s="146">
        <v>28674.16811</v>
      </c>
      <c r="S151" s="5"/>
      <c r="T151" s="5"/>
      <c r="U151" s="5"/>
      <c r="V151" s="5"/>
      <c r="W151" s="5"/>
      <c r="X151" s="5"/>
      <c r="Y151" s="5"/>
      <c r="Z151" s="5"/>
      <c r="AA151" s="5"/>
      <c r="AB151" s="5"/>
    </row>
    <row r="152" spans="1:28" ht="13.5">
      <c r="A152" s="147"/>
      <c r="B152" s="143" t="s">
        <v>195</v>
      </c>
      <c r="C152" s="143" t="s">
        <v>196</v>
      </c>
      <c r="D152" s="143" t="s">
        <v>196</v>
      </c>
      <c r="E152" s="143">
        <v>70</v>
      </c>
      <c r="F152" s="144">
        <v>1.13733</v>
      </c>
      <c r="G152" s="145">
        <v>0</v>
      </c>
      <c r="H152" s="145">
        <v>1.13733</v>
      </c>
      <c r="I152" s="145">
        <v>841.4128900000001</v>
      </c>
      <c r="J152" s="145">
        <v>0.54765</v>
      </c>
      <c r="K152" s="145">
        <v>841.96054</v>
      </c>
      <c r="L152" s="145">
        <v>245.64576</v>
      </c>
      <c r="M152" s="145">
        <v>26.210720000000002</v>
      </c>
      <c r="N152" s="145">
        <v>271.85648</v>
      </c>
      <c r="O152" s="145">
        <v>1114.9543500000002</v>
      </c>
      <c r="P152" s="145">
        <v>21297.33855</v>
      </c>
      <c r="Q152" s="145">
        <v>0</v>
      </c>
      <c r="R152" s="146">
        <v>21297.33855</v>
      </c>
      <c r="S152" s="5"/>
      <c r="T152" s="5"/>
      <c r="U152" s="5"/>
      <c r="V152" s="5"/>
      <c r="W152" s="5"/>
      <c r="X152" s="5"/>
      <c r="Y152" s="5"/>
      <c r="Z152" s="5"/>
      <c r="AA152" s="5"/>
      <c r="AB152" s="5"/>
    </row>
    <row r="153" spans="1:28" ht="13.5">
      <c r="A153" s="147"/>
      <c r="B153" s="147"/>
      <c r="C153" s="143" t="s">
        <v>197</v>
      </c>
      <c r="D153" s="143" t="s">
        <v>198</v>
      </c>
      <c r="E153" s="143">
        <v>242</v>
      </c>
      <c r="F153" s="144">
        <v>0</v>
      </c>
      <c r="G153" s="145">
        <v>0</v>
      </c>
      <c r="H153" s="145">
        <v>0</v>
      </c>
      <c r="I153" s="145">
        <v>5E-05</v>
      </c>
      <c r="J153" s="145">
        <v>0</v>
      </c>
      <c r="K153" s="145">
        <v>5E-05</v>
      </c>
      <c r="L153" s="145">
        <v>0</v>
      </c>
      <c r="M153" s="145">
        <v>0</v>
      </c>
      <c r="N153" s="145">
        <v>0</v>
      </c>
      <c r="O153" s="145">
        <v>5E-05</v>
      </c>
      <c r="P153" s="145">
        <v>235.51993</v>
      </c>
      <c r="Q153" s="145">
        <v>0</v>
      </c>
      <c r="R153" s="146">
        <v>235.51993</v>
      </c>
      <c r="S153" s="5"/>
      <c r="T153" s="5"/>
      <c r="U153" s="5"/>
      <c r="V153" s="5"/>
      <c r="W153" s="5"/>
      <c r="X153" s="5"/>
      <c r="Y153" s="5"/>
      <c r="Z153" s="5"/>
      <c r="AA153" s="5"/>
      <c r="AB153" s="5"/>
    </row>
    <row r="154" spans="1:28" ht="13.5">
      <c r="A154" s="147"/>
      <c r="B154" s="147"/>
      <c r="C154" s="143" t="s">
        <v>195</v>
      </c>
      <c r="D154" s="143" t="s">
        <v>199</v>
      </c>
      <c r="E154" s="143">
        <v>34</v>
      </c>
      <c r="F154" s="144">
        <v>1.18777</v>
      </c>
      <c r="G154" s="145">
        <v>0</v>
      </c>
      <c r="H154" s="145">
        <v>1.18777</v>
      </c>
      <c r="I154" s="145">
        <v>839.32743</v>
      </c>
      <c r="J154" s="145">
        <v>2.9560500000000003</v>
      </c>
      <c r="K154" s="145">
        <v>842.2834799999999</v>
      </c>
      <c r="L154" s="145">
        <v>143.76824</v>
      </c>
      <c r="M154" s="145">
        <v>2.15245</v>
      </c>
      <c r="N154" s="145">
        <v>145.92069</v>
      </c>
      <c r="O154" s="145">
        <v>989.39194</v>
      </c>
      <c r="P154" s="145">
        <v>48080.106420000004</v>
      </c>
      <c r="Q154" s="145">
        <v>0</v>
      </c>
      <c r="R154" s="146">
        <v>48080.106420000004</v>
      </c>
      <c r="S154" s="5"/>
      <c r="T154" s="5"/>
      <c r="U154" s="5"/>
      <c r="V154" s="5"/>
      <c r="W154" s="5"/>
      <c r="X154" s="5"/>
      <c r="Y154" s="5"/>
      <c r="Z154" s="5"/>
      <c r="AA154" s="5"/>
      <c r="AB154" s="5"/>
    </row>
    <row r="155" spans="1:28" ht="13.5">
      <c r="A155" s="147"/>
      <c r="B155" s="147"/>
      <c r="C155" s="147"/>
      <c r="D155" s="147"/>
      <c r="E155" s="148">
        <v>311</v>
      </c>
      <c r="F155" s="149">
        <v>0.01001</v>
      </c>
      <c r="G155" s="150">
        <v>0</v>
      </c>
      <c r="H155" s="150">
        <v>0.01001</v>
      </c>
      <c r="I155" s="150">
        <v>0.1277</v>
      </c>
      <c r="J155" s="150">
        <v>0</v>
      </c>
      <c r="K155" s="150">
        <v>0.1277</v>
      </c>
      <c r="L155" s="150">
        <v>0</v>
      </c>
      <c r="M155" s="150">
        <v>0</v>
      </c>
      <c r="N155" s="150">
        <v>0</v>
      </c>
      <c r="O155" s="150">
        <v>0.13771</v>
      </c>
      <c r="P155" s="150">
        <v>5701.67746</v>
      </c>
      <c r="Q155" s="150">
        <v>0</v>
      </c>
      <c r="R155" s="151">
        <v>5701.67746</v>
      </c>
      <c r="S155" s="5"/>
      <c r="T155" s="5"/>
      <c r="U155" s="5"/>
      <c r="V155" s="5"/>
      <c r="W155" s="5"/>
      <c r="X155" s="5"/>
      <c r="Y155" s="5"/>
      <c r="Z155" s="5"/>
      <c r="AA155" s="5"/>
      <c r="AB155" s="5"/>
    </row>
    <row r="156" spans="1:28" ht="13.5">
      <c r="A156" s="147"/>
      <c r="B156" s="143" t="s">
        <v>24</v>
      </c>
      <c r="C156" s="143" t="s">
        <v>24</v>
      </c>
      <c r="D156" s="143" t="s">
        <v>24</v>
      </c>
      <c r="E156" s="143">
        <v>12</v>
      </c>
      <c r="F156" s="144">
        <v>0.69469</v>
      </c>
      <c r="G156" s="145">
        <v>0</v>
      </c>
      <c r="H156" s="145">
        <v>0.69469</v>
      </c>
      <c r="I156" s="145">
        <v>1011.7684499999999</v>
      </c>
      <c r="J156" s="145">
        <v>193.8467</v>
      </c>
      <c r="K156" s="145">
        <v>1205.6151499999999</v>
      </c>
      <c r="L156" s="145">
        <v>2312.20252</v>
      </c>
      <c r="M156" s="145">
        <v>133.44954</v>
      </c>
      <c r="N156" s="145">
        <v>2445.65206</v>
      </c>
      <c r="O156" s="145">
        <v>3651.9619</v>
      </c>
      <c r="P156" s="145">
        <v>31546.20108</v>
      </c>
      <c r="Q156" s="145">
        <v>1.40604</v>
      </c>
      <c r="R156" s="146">
        <v>31547.60712</v>
      </c>
      <c r="S156" s="5"/>
      <c r="T156" s="5"/>
      <c r="U156" s="5"/>
      <c r="V156" s="5"/>
      <c r="W156" s="5"/>
      <c r="X156" s="5"/>
      <c r="Y156" s="5"/>
      <c r="Z156" s="5"/>
      <c r="AA156" s="5"/>
      <c r="AB156" s="5"/>
    </row>
    <row r="157" spans="1:28" ht="13.5">
      <c r="A157" s="147"/>
      <c r="B157" s="143" t="s">
        <v>25</v>
      </c>
      <c r="C157" s="143" t="s">
        <v>25</v>
      </c>
      <c r="D157" s="143" t="s">
        <v>25</v>
      </c>
      <c r="E157" s="143">
        <v>10</v>
      </c>
      <c r="F157" s="144">
        <v>0.0126</v>
      </c>
      <c r="G157" s="145">
        <v>0</v>
      </c>
      <c r="H157" s="145">
        <v>0.0126</v>
      </c>
      <c r="I157" s="145">
        <v>1120.78163</v>
      </c>
      <c r="J157" s="145">
        <v>16.496209999999998</v>
      </c>
      <c r="K157" s="145">
        <v>1137.2778400000002</v>
      </c>
      <c r="L157" s="145">
        <v>186.4159</v>
      </c>
      <c r="M157" s="145">
        <v>66.34806</v>
      </c>
      <c r="N157" s="145">
        <v>252.76396</v>
      </c>
      <c r="O157" s="145">
        <v>1390.0544</v>
      </c>
      <c r="P157" s="145">
        <v>30373.74967</v>
      </c>
      <c r="Q157" s="145">
        <v>0</v>
      </c>
      <c r="R157" s="146">
        <v>30373.74967</v>
      </c>
      <c r="S157" s="5"/>
      <c r="T157" s="5"/>
      <c r="U157" s="5"/>
      <c r="V157" s="5"/>
      <c r="W157" s="5"/>
      <c r="X157" s="5"/>
      <c r="Y157" s="5"/>
      <c r="Z157" s="5"/>
      <c r="AA157" s="5"/>
      <c r="AB157" s="5"/>
    </row>
    <row r="158" spans="1:28" ht="13.5">
      <c r="A158" s="147"/>
      <c r="B158" s="147"/>
      <c r="C158" s="147"/>
      <c r="D158" s="147"/>
      <c r="E158" s="148">
        <v>325</v>
      </c>
      <c r="F158" s="149">
        <v>0.00674</v>
      </c>
      <c r="G158" s="150">
        <v>0</v>
      </c>
      <c r="H158" s="150">
        <v>0.00674</v>
      </c>
      <c r="I158" s="150">
        <v>82.67411</v>
      </c>
      <c r="J158" s="150">
        <v>0.01246</v>
      </c>
      <c r="K158" s="150">
        <v>82.68657</v>
      </c>
      <c r="L158" s="150">
        <v>0</v>
      </c>
      <c r="M158" s="150">
        <v>0</v>
      </c>
      <c r="N158" s="150">
        <v>0</v>
      </c>
      <c r="O158" s="150">
        <v>82.69331</v>
      </c>
      <c r="P158" s="150">
        <v>4688.9211</v>
      </c>
      <c r="Q158" s="150">
        <v>0</v>
      </c>
      <c r="R158" s="151">
        <v>4688.9211</v>
      </c>
      <c r="S158" s="5"/>
      <c r="T158" s="5"/>
      <c r="U158" s="5"/>
      <c r="V158" s="5"/>
      <c r="W158" s="5"/>
      <c r="X158" s="5"/>
      <c r="Y158" s="5"/>
      <c r="Z158" s="5"/>
      <c r="AA158" s="5"/>
      <c r="AB158" s="5"/>
    </row>
    <row r="159" spans="1:28" ht="13.5">
      <c r="A159" s="147"/>
      <c r="B159" s="143" t="s">
        <v>26</v>
      </c>
      <c r="C159" s="143" t="s">
        <v>200</v>
      </c>
      <c r="D159" s="143" t="s">
        <v>201</v>
      </c>
      <c r="E159" s="143">
        <v>29</v>
      </c>
      <c r="F159" s="144">
        <v>1.4693699999999998</v>
      </c>
      <c r="G159" s="145">
        <v>0</v>
      </c>
      <c r="H159" s="145">
        <v>1.4693699999999998</v>
      </c>
      <c r="I159" s="145">
        <v>2175.2900499999996</v>
      </c>
      <c r="J159" s="145">
        <v>6.87708</v>
      </c>
      <c r="K159" s="145">
        <v>2182.16713</v>
      </c>
      <c r="L159" s="145">
        <v>558.13158</v>
      </c>
      <c r="M159" s="145">
        <v>44.15602</v>
      </c>
      <c r="N159" s="145">
        <v>602.2876</v>
      </c>
      <c r="O159" s="145">
        <v>2785.9241</v>
      </c>
      <c r="P159" s="145">
        <v>40401.81615</v>
      </c>
      <c r="Q159" s="145">
        <v>0</v>
      </c>
      <c r="R159" s="146">
        <v>40401.81615</v>
      </c>
      <c r="S159" s="5"/>
      <c r="T159" s="5"/>
      <c r="U159" s="5"/>
      <c r="V159" s="5"/>
      <c r="W159" s="5"/>
      <c r="X159" s="5"/>
      <c r="Y159" s="5"/>
      <c r="Z159" s="5"/>
      <c r="AA159" s="5"/>
      <c r="AB159" s="5"/>
    </row>
    <row r="160" spans="1:28" ht="13.5">
      <c r="A160" s="147"/>
      <c r="B160" s="147"/>
      <c r="C160" s="147"/>
      <c r="D160" s="147"/>
      <c r="E160" s="148">
        <v>290</v>
      </c>
      <c r="F160" s="149">
        <v>0.04879</v>
      </c>
      <c r="G160" s="150">
        <v>0</v>
      </c>
      <c r="H160" s="150">
        <v>0.04879</v>
      </c>
      <c r="I160" s="150">
        <v>78.01692</v>
      </c>
      <c r="J160" s="150">
        <v>0</v>
      </c>
      <c r="K160" s="150">
        <v>78.01692</v>
      </c>
      <c r="L160" s="150">
        <v>0</v>
      </c>
      <c r="M160" s="150">
        <v>0</v>
      </c>
      <c r="N160" s="150">
        <v>0</v>
      </c>
      <c r="O160" s="150">
        <v>78.06571000000001</v>
      </c>
      <c r="P160" s="150">
        <v>7334.24392</v>
      </c>
      <c r="Q160" s="150">
        <v>0</v>
      </c>
      <c r="R160" s="151">
        <v>7334.24392</v>
      </c>
      <c r="S160" s="5"/>
      <c r="T160" s="5"/>
      <c r="U160" s="5"/>
      <c r="V160" s="5"/>
      <c r="W160" s="5"/>
      <c r="X160" s="5"/>
      <c r="Y160" s="5"/>
      <c r="Z160" s="5"/>
      <c r="AA160" s="5"/>
      <c r="AB160" s="5"/>
    </row>
    <row r="161" spans="1:28" ht="13.5">
      <c r="A161" s="147"/>
      <c r="B161" s="147"/>
      <c r="C161" s="143" t="s">
        <v>202</v>
      </c>
      <c r="D161" s="143" t="s">
        <v>202</v>
      </c>
      <c r="E161" s="143">
        <v>224</v>
      </c>
      <c r="F161" s="144">
        <v>0.02511</v>
      </c>
      <c r="G161" s="145">
        <v>0</v>
      </c>
      <c r="H161" s="145">
        <v>0.02511</v>
      </c>
      <c r="I161" s="145">
        <v>827.04339</v>
      </c>
      <c r="J161" s="145">
        <v>43.385510000000004</v>
      </c>
      <c r="K161" s="145">
        <v>870.4289</v>
      </c>
      <c r="L161" s="145">
        <v>0.10903</v>
      </c>
      <c r="M161" s="145">
        <v>0</v>
      </c>
      <c r="N161" s="145">
        <v>0.10903</v>
      </c>
      <c r="O161" s="145">
        <v>870.56304</v>
      </c>
      <c r="P161" s="145">
        <v>6267.633900000001</v>
      </c>
      <c r="Q161" s="145">
        <v>0</v>
      </c>
      <c r="R161" s="146">
        <v>6267.633900000001</v>
      </c>
      <c r="S161" s="5"/>
      <c r="T161" s="5"/>
      <c r="U161" s="5"/>
      <c r="V161" s="5"/>
      <c r="W161" s="5"/>
      <c r="X161" s="5"/>
      <c r="Y161" s="5"/>
      <c r="Z161" s="5"/>
      <c r="AA161" s="5"/>
      <c r="AB161" s="5"/>
    </row>
    <row r="162" spans="1:28" ht="13.5">
      <c r="A162" s="143" t="s">
        <v>203</v>
      </c>
      <c r="B162" s="143" t="s">
        <v>3</v>
      </c>
      <c r="C162" s="143" t="s">
        <v>204</v>
      </c>
      <c r="D162" s="143" t="s">
        <v>204</v>
      </c>
      <c r="E162" s="143">
        <v>72</v>
      </c>
      <c r="F162" s="144">
        <v>0</v>
      </c>
      <c r="G162" s="145">
        <v>0</v>
      </c>
      <c r="H162" s="145">
        <v>0</v>
      </c>
      <c r="I162" s="145">
        <v>1160.3288799999998</v>
      </c>
      <c r="J162" s="145">
        <v>1.1134300000000001</v>
      </c>
      <c r="K162" s="145">
        <v>1161.4423100000001</v>
      </c>
      <c r="L162" s="145">
        <v>435.33999</v>
      </c>
      <c r="M162" s="145">
        <v>8E-05</v>
      </c>
      <c r="N162" s="145">
        <v>435.34007</v>
      </c>
      <c r="O162" s="145">
        <v>1596.7823799999999</v>
      </c>
      <c r="P162" s="145">
        <v>5755.2902</v>
      </c>
      <c r="Q162" s="145">
        <v>0</v>
      </c>
      <c r="R162" s="146">
        <v>5755.2902</v>
      </c>
      <c r="S162" s="5"/>
      <c r="T162" s="5"/>
      <c r="U162" s="5"/>
      <c r="V162" s="5"/>
      <c r="W162" s="5"/>
      <c r="X162" s="5"/>
      <c r="Y162" s="5"/>
      <c r="Z162" s="5"/>
      <c r="AA162" s="5"/>
      <c r="AB162" s="5"/>
    </row>
    <row r="163" spans="1:28" ht="13.5">
      <c r="A163" s="147"/>
      <c r="B163" s="147"/>
      <c r="C163" s="143" t="s">
        <v>102</v>
      </c>
      <c r="D163" s="143" t="s">
        <v>102</v>
      </c>
      <c r="E163" s="143">
        <v>75</v>
      </c>
      <c r="F163" s="144">
        <v>0</v>
      </c>
      <c r="G163" s="145">
        <v>0</v>
      </c>
      <c r="H163" s="145">
        <v>0</v>
      </c>
      <c r="I163" s="145">
        <v>4774.11908</v>
      </c>
      <c r="J163" s="145">
        <v>22.78423</v>
      </c>
      <c r="K163" s="145">
        <v>4796.90331</v>
      </c>
      <c r="L163" s="145">
        <v>3904.81558</v>
      </c>
      <c r="M163" s="145">
        <v>0</v>
      </c>
      <c r="N163" s="145">
        <v>3904.81558</v>
      </c>
      <c r="O163" s="145">
        <v>8701.71889</v>
      </c>
      <c r="P163" s="145">
        <v>16887.50609</v>
      </c>
      <c r="Q163" s="145">
        <v>0</v>
      </c>
      <c r="R163" s="146">
        <v>16887.50609</v>
      </c>
      <c r="S163" s="5"/>
      <c r="T163" s="5"/>
      <c r="U163" s="5"/>
      <c r="V163" s="5"/>
      <c r="W163" s="5"/>
      <c r="X163" s="5"/>
      <c r="Y163" s="5"/>
      <c r="Z163" s="5"/>
      <c r="AA163" s="5"/>
      <c r="AB163" s="5"/>
    </row>
    <row r="164" spans="1:28" ht="13.5">
      <c r="A164" s="147"/>
      <c r="B164" s="147"/>
      <c r="C164" s="143" t="s">
        <v>103</v>
      </c>
      <c r="D164" s="143" t="s">
        <v>104</v>
      </c>
      <c r="E164" s="143">
        <v>58</v>
      </c>
      <c r="F164" s="144">
        <v>0</v>
      </c>
      <c r="G164" s="145">
        <v>0</v>
      </c>
      <c r="H164" s="145">
        <v>0</v>
      </c>
      <c r="I164" s="145">
        <v>5969.62141</v>
      </c>
      <c r="J164" s="145">
        <v>67.56252</v>
      </c>
      <c r="K164" s="145">
        <v>6037.18393</v>
      </c>
      <c r="L164" s="145">
        <v>9239.64884</v>
      </c>
      <c r="M164" s="145">
        <v>130.17534</v>
      </c>
      <c r="N164" s="145">
        <v>9369.82418</v>
      </c>
      <c r="O164" s="145">
        <v>15407.008109999999</v>
      </c>
      <c r="P164" s="145">
        <v>43906.13517</v>
      </c>
      <c r="Q164" s="145">
        <v>0</v>
      </c>
      <c r="R164" s="146">
        <v>43906.13517</v>
      </c>
      <c r="S164" s="5"/>
      <c r="T164" s="5"/>
      <c r="U164" s="5"/>
      <c r="V164" s="5"/>
      <c r="W164" s="5"/>
      <c r="X164" s="5"/>
      <c r="Y164" s="5"/>
      <c r="Z164" s="5"/>
      <c r="AA164" s="5"/>
      <c r="AB164" s="5"/>
    </row>
    <row r="165" spans="1:28" ht="13.5">
      <c r="A165" s="147"/>
      <c r="B165" s="147"/>
      <c r="C165" s="147"/>
      <c r="D165" s="143" t="s">
        <v>205</v>
      </c>
      <c r="E165" s="143">
        <v>42</v>
      </c>
      <c r="F165" s="144">
        <v>0</v>
      </c>
      <c r="G165" s="145">
        <v>0</v>
      </c>
      <c r="H165" s="145">
        <v>0</v>
      </c>
      <c r="I165" s="145">
        <v>2578.75745</v>
      </c>
      <c r="J165" s="145">
        <v>0</v>
      </c>
      <c r="K165" s="145">
        <v>2578.75745</v>
      </c>
      <c r="L165" s="145">
        <v>1333.11409</v>
      </c>
      <c r="M165" s="145">
        <v>0</v>
      </c>
      <c r="N165" s="145">
        <v>1333.11409</v>
      </c>
      <c r="O165" s="145">
        <v>3911.87154</v>
      </c>
      <c r="P165" s="145">
        <v>15062.177039999999</v>
      </c>
      <c r="Q165" s="145">
        <v>0</v>
      </c>
      <c r="R165" s="146">
        <v>15062.177039999999</v>
      </c>
      <c r="S165" s="5"/>
      <c r="T165" s="5"/>
      <c r="U165" s="5"/>
      <c r="V165" s="5"/>
      <c r="W165" s="5"/>
      <c r="X165" s="5"/>
      <c r="Y165" s="5"/>
      <c r="Z165" s="5"/>
      <c r="AA165" s="5"/>
      <c r="AB165" s="5"/>
    </row>
    <row r="166" spans="1:28" ht="13.5">
      <c r="A166" s="147"/>
      <c r="B166" s="143" t="s">
        <v>5</v>
      </c>
      <c r="C166" s="143" t="s">
        <v>5</v>
      </c>
      <c r="D166" s="143" t="s">
        <v>5</v>
      </c>
      <c r="E166" s="143">
        <v>24</v>
      </c>
      <c r="F166" s="144">
        <v>0</v>
      </c>
      <c r="G166" s="145">
        <v>0</v>
      </c>
      <c r="H166" s="145">
        <v>0</v>
      </c>
      <c r="I166" s="145">
        <v>7079.31166</v>
      </c>
      <c r="J166" s="145">
        <v>38.64654</v>
      </c>
      <c r="K166" s="145">
        <v>7117.9582</v>
      </c>
      <c r="L166" s="145">
        <v>6858.12028</v>
      </c>
      <c r="M166" s="145">
        <v>0.00261</v>
      </c>
      <c r="N166" s="145">
        <v>6858.12289</v>
      </c>
      <c r="O166" s="145">
        <v>13976.08109</v>
      </c>
      <c r="P166" s="145">
        <v>95615.11432</v>
      </c>
      <c r="Q166" s="145">
        <v>0</v>
      </c>
      <c r="R166" s="146">
        <v>95615.11432</v>
      </c>
      <c r="S166" s="5"/>
      <c r="T166" s="5"/>
      <c r="U166" s="5"/>
      <c r="V166" s="5"/>
      <c r="W166" s="5"/>
      <c r="X166" s="5"/>
      <c r="Y166" s="5"/>
      <c r="Z166" s="5"/>
      <c r="AA166" s="5"/>
      <c r="AB166" s="5"/>
    </row>
    <row r="167" spans="1:28" ht="13.5">
      <c r="A167" s="147"/>
      <c r="B167" s="147"/>
      <c r="C167" s="147"/>
      <c r="D167" s="147"/>
      <c r="E167" s="148">
        <v>29</v>
      </c>
      <c r="F167" s="149">
        <v>0</v>
      </c>
      <c r="G167" s="150">
        <v>0</v>
      </c>
      <c r="H167" s="150">
        <v>0</v>
      </c>
      <c r="I167" s="150">
        <v>2022.63456</v>
      </c>
      <c r="J167" s="150">
        <v>0.36008999999999997</v>
      </c>
      <c r="K167" s="150">
        <v>2022.9946499999999</v>
      </c>
      <c r="L167" s="150">
        <v>876.3958</v>
      </c>
      <c r="M167" s="150">
        <v>0</v>
      </c>
      <c r="N167" s="150">
        <v>876.3958</v>
      </c>
      <c r="O167" s="150">
        <v>2899.3904500000003</v>
      </c>
      <c r="P167" s="150">
        <v>53526.780719999995</v>
      </c>
      <c r="Q167" s="150">
        <v>0</v>
      </c>
      <c r="R167" s="151">
        <v>53526.780719999995</v>
      </c>
      <c r="S167" s="5"/>
      <c r="T167" s="5"/>
      <c r="U167" s="5"/>
      <c r="V167" s="5"/>
      <c r="W167" s="5"/>
      <c r="X167" s="5"/>
      <c r="Y167" s="5"/>
      <c r="Z167" s="5"/>
      <c r="AA167" s="5"/>
      <c r="AB167" s="5"/>
    </row>
    <row r="168" spans="1:28" ht="13.5">
      <c r="A168" s="147"/>
      <c r="B168" s="147"/>
      <c r="C168" s="147"/>
      <c r="D168" s="147"/>
      <c r="E168" s="148">
        <v>79</v>
      </c>
      <c r="F168" s="149">
        <v>0</v>
      </c>
      <c r="G168" s="150">
        <v>0</v>
      </c>
      <c r="H168" s="150">
        <v>0</v>
      </c>
      <c r="I168" s="150">
        <v>18560.96773</v>
      </c>
      <c r="J168" s="150">
        <v>1958.1687299999999</v>
      </c>
      <c r="K168" s="150">
        <v>20519.13646</v>
      </c>
      <c r="L168" s="150">
        <v>160591.91915</v>
      </c>
      <c r="M168" s="150">
        <v>1219.0291200000001</v>
      </c>
      <c r="N168" s="150">
        <v>161810.94827000002</v>
      </c>
      <c r="O168" s="150">
        <v>182330.08473</v>
      </c>
      <c r="P168" s="150">
        <v>81663.52004999999</v>
      </c>
      <c r="Q168" s="150">
        <v>0</v>
      </c>
      <c r="R168" s="151">
        <v>81663.52004999999</v>
      </c>
      <c r="S168" s="5"/>
      <c r="T168" s="5"/>
      <c r="U168" s="5"/>
      <c r="V168" s="5"/>
      <c r="W168" s="5"/>
      <c r="X168" s="5"/>
      <c r="Y168" s="5"/>
      <c r="Z168" s="5"/>
      <c r="AA168" s="5"/>
      <c r="AB168" s="5"/>
    </row>
    <row r="169" spans="1:28" ht="13.5">
      <c r="A169" s="147"/>
      <c r="B169" s="147"/>
      <c r="C169" s="147"/>
      <c r="D169" s="143" t="s">
        <v>106</v>
      </c>
      <c r="E169" s="143">
        <v>14</v>
      </c>
      <c r="F169" s="144">
        <v>0</v>
      </c>
      <c r="G169" s="145">
        <v>0</v>
      </c>
      <c r="H169" s="145">
        <v>0</v>
      </c>
      <c r="I169" s="145">
        <v>11599.0846</v>
      </c>
      <c r="J169" s="145">
        <v>96.88522</v>
      </c>
      <c r="K169" s="145">
        <v>11695.96982</v>
      </c>
      <c r="L169" s="145">
        <v>18367.91393</v>
      </c>
      <c r="M169" s="145">
        <v>394.90211999999997</v>
      </c>
      <c r="N169" s="145">
        <v>18762.81605</v>
      </c>
      <c r="O169" s="145">
        <v>30458.78587</v>
      </c>
      <c r="P169" s="145">
        <v>51311.86815</v>
      </c>
      <c r="Q169" s="145">
        <v>0</v>
      </c>
      <c r="R169" s="146">
        <v>51311.86815</v>
      </c>
      <c r="S169" s="5"/>
      <c r="T169" s="5"/>
      <c r="U169" s="5"/>
      <c r="V169" s="5"/>
      <c r="W169" s="5"/>
      <c r="X169" s="5"/>
      <c r="Y169" s="5"/>
      <c r="Z169" s="5"/>
      <c r="AA169" s="5"/>
      <c r="AB169" s="5"/>
    </row>
    <row r="170" spans="1:28" ht="13.5">
      <c r="A170" s="147"/>
      <c r="B170" s="147"/>
      <c r="C170" s="147"/>
      <c r="D170" s="143" t="s">
        <v>206</v>
      </c>
      <c r="E170" s="143">
        <v>36</v>
      </c>
      <c r="F170" s="144">
        <v>0</v>
      </c>
      <c r="G170" s="145">
        <v>0</v>
      </c>
      <c r="H170" s="145">
        <v>0</v>
      </c>
      <c r="I170" s="145">
        <v>3720.32435</v>
      </c>
      <c r="J170" s="145">
        <v>0.0033</v>
      </c>
      <c r="K170" s="145">
        <v>3720.3276499999997</v>
      </c>
      <c r="L170" s="145">
        <v>2481.8879300000003</v>
      </c>
      <c r="M170" s="145">
        <v>0</v>
      </c>
      <c r="N170" s="145">
        <v>2481.8879300000003</v>
      </c>
      <c r="O170" s="145">
        <v>6202.21558</v>
      </c>
      <c r="P170" s="145">
        <v>69313.55279999999</v>
      </c>
      <c r="Q170" s="145">
        <v>0</v>
      </c>
      <c r="R170" s="146">
        <v>69313.55279999999</v>
      </c>
      <c r="S170" s="5"/>
      <c r="T170" s="5"/>
      <c r="U170" s="5"/>
      <c r="V170" s="5"/>
      <c r="W170" s="5"/>
      <c r="X170" s="5"/>
      <c r="Y170" s="5"/>
      <c r="Z170" s="5"/>
      <c r="AA170" s="5"/>
      <c r="AB170" s="5"/>
    </row>
    <row r="171" spans="1:28" ht="13.5">
      <c r="A171" s="147"/>
      <c r="B171" s="147"/>
      <c r="C171" s="147"/>
      <c r="D171" s="143" t="s">
        <v>107</v>
      </c>
      <c r="E171" s="143">
        <v>2</v>
      </c>
      <c r="F171" s="144">
        <v>0</v>
      </c>
      <c r="G171" s="145">
        <v>0</v>
      </c>
      <c r="H171" s="145">
        <v>0</v>
      </c>
      <c r="I171" s="145">
        <v>8251.604360000001</v>
      </c>
      <c r="J171" s="145">
        <v>117.13485</v>
      </c>
      <c r="K171" s="145">
        <v>8368.73921</v>
      </c>
      <c r="L171" s="145">
        <v>11176.18231</v>
      </c>
      <c r="M171" s="145">
        <v>0</v>
      </c>
      <c r="N171" s="145">
        <v>11176.18231</v>
      </c>
      <c r="O171" s="145">
        <v>19544.92152</v>
      </c>
      <c r="P171" s="145">
        <v>62412.62127</v>
      </c>
      <c r="Q171" s="145">
        <v>0</v>
      </c>
      <c r="R171" s="146">
        <v>62412.62127</v>
      </c>
      <c r="S171" s="5"/>
      <c r="T171" s="5"/>
      <c r="U171" s="5"/>
      <c r="V171" s="5"/>
      <c r="W171" s="5"/>
      <c r="X171" s="5"/>
      <c r="Y171" s="5"/>
      <c r="Z171" s="5"/>
      <c r="AA171" s="5"/>
      <c r="AB171" s="5"/>
    </row>
    <row r="172" spans="1:28" ht="13.5">
      <c r="A172" s="147"/>
      <c r="B172" s="147"/>
      <c r="C172" s="147"/>
      <c r="D172" s="143" t="s">
        <v>159</v>
      </c>
      <c r="E172" s="143">
        <v>5</v>
      </c>
      <c r="F172" s="144">
        <v>0</v>
      </c>
      <c r="G172" s="145">
        <v>0</v>
      </c>
      <c r="H172" s="145">
        <v>0</v>
      </c>
      <c r="I172" s="145">
        <v>8365.16481</v>
      </c>
      <c r="J172" s="145">
        <v>40.15824</v>
      </c>
      <c r="K172" s="145">
        <v>8405.32305</v>
      </c>
      <c r="L172" s="145">
        <v>8027.699820000001</v>
      </c>
      <c r="M172" s="145">
        <v>0</v>
      </c>
      <c r="N172" s="145">
        <v>8027.699820000001</v>
      </c>
      <c r="O172" s="145">
        <v>16433.02287</v>
      </c>
      <c r="P172" s="145">
        <v>66275.34499</v>
      </c>
      <c r="Q172" s="145">
        <v>0</v>
      </c>
      <c r="R172" s="146">
        <v>66275.34499</v>
      </c>
      <c r="S172" s="5"/>
      <c r="T172" s="5"/>
      <c r="U172" s="5"/>
      <c r="V172" s="5"/>
      <c r="W172" s="5"/>
      <c r="X172" s="5"/>
      <c r="Y172" s="5"/>
      <c r="Z172" s="5"/>
      <c r="AA172" s="5"/>
      <c r="AB172" s="5"/>
    </row>
    <row r="173" spans="1:28" ht="13.5">
      <c r="A173" s="147"/>
      <c r="B173" s="147"/>
      <c r="C173" s="147"/>
      <c r="D173" s="143" t="s">
        <v>207</v>
      </c>
      <c r="E173" s="143">
        <v>22</v>
      </c>
      <c r="F173" s="144">
        <v>0</v>
      </c>
      <c r="G173" s="145">
        <v>0</v>
      </c>
      <c r="H173" s="145">
        <v>0</v>
      </c>
      <c r="I173" s="145">
        <v>5340.85691</v>
      </c>
      <c r="J173" s="145">
        <v>396.92844</v>
      </c>
      <c r="K173" s="145">
        <v>5737.785349999999</v>
      </c>
      <c r="L173" s="145">
        <v>3295.1631</v>
      </c>
      <c r="M173" s="145">
        <v>0.00533</v>
      </c>
      <c r="N173" s="145">
        <v>3295.16843</v>
      </c>
      <c r="O173" s="145">
        <v>9032.95378</v>
      </c>
      <c r="P173" s="145">
        <v>76830.39643000001</v>
      </c>
      <c r="Q173" s="145">
        <v>0</v>
      </c>
      <c r="R173" s="146">
        <v>76830.39643000001</v>
      </c>
      <c r="S173" s="5"/>
      <c r="T173" s="5"/>
      <c r="U173" s="5"/>
      <c r="V173" s="5"/>
      <c r="W173" s="5"/>
      <c r="X173" s="5"/>
      <c r="Y173" s="5"/>
      <c r="Z173" s="5"/>
      <c r="AA173" s="5"/>
      <c r="AB173" s="5"/>
    </row>
    <row r="174" spans="1:28" ht="13.5">
      <c r="A174" s="147"/>
      <c r="B174" s="147"/>
      <c r="C174" s="147"/>
      <c r="D174" s="143" t="s">
        <v>208</v>
      </c>
      <c r="E174" s="143">
        <v>26</v>
      </c>
      <c r="F174" s="144">
        <v>0</v>
      </c>
      <c r="G174" s="145">
        <v>0</v>
      </c>
      <c r="H174" s="145">
        <v>0</v>
      </c>
      <c r="I174" s="145">
        <v>3295.5819500000002</v>
      </c>
      <c r="J174" s="145">
        <v>5.25492</v>
      </c>
      <c r="K174" s="145">
        <v>3300.83687</v>
      </c>
      <c r="L174" s="145">
        <v>2299.9309399999997</v>
      </c>
      <c r="M174" s="145">
        <v>0</v>
      </c>
      <c r="N174" s="145">
        <v>2299.9309399999997</v>
      </c>
      <c r="O174" s="145">
        <v>5600.767809999999</v>
      </c>
      <c r="P174" s="145">
        <v>35814.92578</v>
      </c>
      <c r="Q174" s="145">
        <v>0</v>
      </c>
      <c r="R174" s="146">
        <v>35814.92578</v>
      </c>
      <c r="S174" s="5"/>
      <c r="T174" s="5"/>
      <c r="U174" s="5"/>
      <c r="V174" s="5"/>
      <c r="W174" s="5"/>
      <c r="X174" s="5"/>
      <c r="Y174" s="5"/>
      <c r="Z174" s="5"/>
      <c r="AA174" s="5"/>
      <c r="AB174" s="5"/>
    </row>
    <row r="175" spans="1:28" ht="13.5">
      <c r="A175" s="147"/>
      <c r="B175" s="147"/>
      <c r="C175" s="147"/>
      <c r="D175" s="143" t="s">
        <v>209</v>
      </c>
      <c r="E175" s="143">
        <v>54</v>
      </c>
      <c r="F175" s="144">
        <v>0</v>
      </c>
      <c r="G175" s="145">
        <v>0</v>
      </c>
      <c r="H175" s="145">
        <v>0</v>
      </c>
      <c r="I175" s="145">
        <v>3927.558</v>
      </c>
      <c r="J175" s="145">
        <v>83.93594999999999</v>
      </c>
      <c r="K175" s="145">
        <v>4011.49395</v>
      </c>
      <c r="L175" s="145">
        <v>2795.2868</v>
      </c>
      <c r="M175" s="145">
        <v>0</v>
      </c>
      <c r="N175" s="145">
        <v>2795.2868</v>
      </c>
      <c r="O175" s="145">
        <v>6806.78075</v>
      </c>
      <c r="P175" s="145">
        <v>39722.75417</v>
      </c>
      <c r="Q175" s="145">
        <v>0</v>
      </c>
      <c r="R175" s="146">
        <v>39722.75417</v>
      </c>
      <c r="S175" s="5"/>
      <c r="T175" s="5"/>
      <c r="U175" s="5"/>
      <c r="V175" s="5"/>
      <c r="W175" s="5"/>
      <c r="X175" s="5"/>
      <c r="Y175" s="5"/>
      <c r="Z175" s="5"/>
      <c r="AA175" s="5"/>
      <c r="AB175" s="5"/>
    </row>
    <row r="176" spans="1:28" ht="13.5">
      <c r="A176" s="147"/>
      <c r="B176" s="147"/>
      <c r="C176" s="143" t="s">
        <v>108</v>
      </c>
      <c r="D176" s="143" t="s">
        <v>108</v>
      </c>
      <c r="E176" s="143">
        <v>10</v>
      </c>
      <c r="F176" s="144">
        <v>0</v>
      </c>
      <c r="G176" s="145">
        <v>0</v>
      </c>
      <c r="H176" s="145">
        <v>0</v>
      </c>
      <c r="I176" s="145">
        <v>2144.71574</v>
      </c>
      <c r="J176" s="145">
        <v>2.3023200000000004</v>
      </c>
      <c r="K176" s="145">
        <v>2147.01806</v>
      </c>
      <c r="L176" s="145">
        <v>1121.51092</v>
      </c>
      <c r="M176" s="145">
        <v>0</v>
      </c>
      <c r="N176" s="145">
        <v>1121.51092</v>
      </c>
      <c r="O176" s="145">
        <v>3268.52898</v>
      </c>
      <c r="P176" s="145">
        <v>34902.38572</v>
      </c>
      <c r="Q176" s="145">
        <v>0</v>
      </c>
      <c r="R176" s="146">
        <v>34902.38572</v>
      </c>
      <c r="S176" s="5"/>
      <c r="T176" s="5"/>
      <c r="U176" s="5"/>
      <c r="V176" s="5"/>
      <c r="W176" s="5"/>
      <c r="X176" s="5"/>
      <c r="Y176" s="5"/>
      <c r="Z176" s="5"/>
      <c r="AA176" s="5"/>
      <c r="AB176" s="5"/>
    </row>
    <row r="177" spans="1:28" ht="13.5">
      <c r="A177" s="147"/>
      <c r="B177" s="147"/>
      <c r="C177" s="143" t="s">
        <v>109</v>
      </c>
      <c r="D177" s="143" t="s">
        <v>110</v>
      </c>
      <c r="E177" s="143">
        <v>19</v>
      </c>
      <c r="F177" s="144">
        <v>0</v>
      </c>
      <c r="G177" s="145">
        <v>0</v>
      </c>
      <c r="H177" s="145">
        <v>0</v>
      </c>
      <c r="I177" s="145">
        <v>1368.5224699999999</v>
      </c>
      <c r="J177" s="145">
        <v>0.0105</v>
      </c>
      <c r="K177" s="145">
        <v>1368.53297</v>
      </c>
      <c r="L177" s="145">
        <v>725.47923</v>
      </c>
      <c r="M177" s="145">
        <v>0</v>
      </c>
      <c r="N177" s="145">
        <v>725.47923</v>
      </c>
      <c r="O177" s="145">
        <v>2094.0122</v>
      </c>
      <c r="P177" s="145">
        <v>24767.263629999998</v>
      </c>
      <c r="Q177" s="145">
        <v>0</v>
      </c>
      <c r="R177" s="146">
        <v>24767.263629999998</v>
      </c>
      <c r="S177" s="5"/>
      <c r="T177" s="5"/>
      <c r="U177" s="5"/>
      <c r="V177" s="5"/>
      <c r="W177" s="5"/>
      <c r="X177" s="5"/>
      <c r="Y177" s="5"/>
      <c r="Z177" s="5"/>
      <c r="AA177" s="5"/>
      <c r="AB177" s="5"/>
    </row>
    <row r="178" spans="1:28" ht="13.5">
      <c r="A178" s="147"/>
      <c r="B178" s="147"/>
      <c r="C178" s="143" t="s">
        <v>111</v>
      </c>
      <c r="D178" s="143" t="s">
        <v>112</v>
      </c>
      <c r="E178" s="143">
        <v>4</v>
      </c>
      <c r="F178" s="144">
        <v>0</v>
      </c>
      <c r="G178" s="145">
        <v>0</v>
      </c>
      <c r="H178" s="145">
        <v>0</v>
      </c>
      <c r="I178" s="145">
        <v>3730.3835299999996</v>
      </c>
      <c r="J178" s="145">
        <v>152.60129999999998</v>
      </c>
      <c r="K178" s="145">
        <v>3882.98483</v>
      </c>
      <c r="L178" s="145">
        <v>2157.2751000000003</v>
      </c>
      <c r="M178" s="145">
        <v>66.93503999999999</v>
      </c>
      <c r="N178" s="145">
        <v>2224.21014</v>
      </c>
      <c r="O178" s="145">
        <v>6107.19497</v>
      </c>
      <c r="P178" s="145">
        <v>27996.5063</v>
      </c>
      <c r="Q178" s="145">
        <v>0</v>
      </c>
      <c r="R178" s="146">
        <v>27996.5063</v>
      </c>
      <c r="S178" s="5"/>
      <c r="T178" s="5"/>
      <c r="U178" s="5"/>
      <c r="V178" s="5"/>
      <c r="W178" s="5"/>
      <c r="X178" s="5"/>
      <c r="Y178" s="5"/>
      <c r="Z178" s="5"/>
      <c r="AA178" s="5"/>
      <c r="AB178" s="5"/>
    </row>
    <row r="179" spans="1:28" ht="13.5">
      <c r="A179" s="147"/>
      <c r="B179" s="143" t="s">
        <v>6</v>
      </c>
      <c r="C179" s="143" t="s">
        <v>113</v>
      </c>
      <c r="D179" s="143" t="s">
        <v>6</v>
      </c>
      <c r="E179" s="143">
        <v>110</v>
      </c>
      <c r="F179" s="144">
        <v>0</v>
      </c>
      <c r="G179" s="145">
        <v>0</v>
      </c>
      <c r="H179" s="145">
        <v>0</v>
      </c>
      <c r="I179" s="145">
        <v>2238.4347799999996</v>
      </c>
      <c r="J179" s="145">
        <v>0.004059999999999999</v>
      </c>
      <c r="K179" s="145">
        <v>2238.43884</v>
      </c>
      <c r="L179" s="145">
        <v>1130.52205</v>
      </c>
      <c r="M179" s="145">
        <v>0</v>
      </c>
      <c r="N179" s="145">
        <v>1130.52205</v>
      </c>
      <c r="O179" s="145">
        <v>3368.9608900000003</v>
      </c>
      <c r="P179" s="145">
        <v>25680.87674</v>
      </c>
      <c r="Q179" s="145">
        <v>0</v>
      </c>
      <c r="R179" s="146">
        <v>25680.87674</v>
      </c>
      <c r="S179" s="5"/>
      <c r="T179" s="5"/>
      <c r="U179" s="5"/>
      <c r="V179" s="5"/>
      <c r="W179" s="5"/>
      <c r="X179" s="5"/>
      <c r="Y179" s="5"/>
      <c r="Z179" s="5"/>
      <c r="AA179" s="5"/>
      <c r="AB179" s="5"/>
    </row>
    <row r="180" spans="1:28" ht="13.5">
      <c r="A180" s="147"/>
      <c r="B180" s="143" t="s">
        <v>7</v>
      </c>
      <c r="C180" s="143" t="s">
        <v>7</v>
      </c>
      <c r="D180" s="143" t="s">
        <v>7</v>
      </c>
      <c r="E180" s="143">
        <v>112</v>
      </c>
      <c r="F180" s="144">
        <v>0</v>
      </c>
      <c r="G180" s="145">
        <v>0</v>
      </c>
      <c r="H180" s="145">
        <v>0</v>
      </c>
      <c r="I180" s="145">
        <v>2066.02086</v>
      </c>
      <c r="J180" s="145">
        <v>0</v>
      </c>
      <c r="K180" s="145">
        <v>2066.02086</v>
      </c>
      <c r="L180" s="145">
        <v>1126.6114499999999</v>
      </c>
      <c r="M180" s="145">
        <v>0</v>
      </c>
      <c r="N180" s="145">
        <v>1126.6114499999999</v>
      </c>
      <c r="O180" s="145">
        <v>3192.63231</v>
      </c>
      <c r="P180" s="145">
        <v>26382.207850000003</v>
      </c>
      <c r="Q180" s="145">
        <v>0</v>
      </c>
      <c r="R180" s="146">
        <v>26382.207850000003</v>
      </c>
      <c r="S180" s="5"/>
      <c r="T180" s="5"/>
      <c r="U180" s="5"/>
      <c r="V180" s="5"/>
      <c r="W180" s="5"/>
      <c r="X180" s="5"/>
      <c r="Y180" s="5"/>
      <c r="Z180" s="5"/>
      <c r="AA180" s="5"/>
      <c r="AB180" s="5"/>
    </row>
    <row r="181" spans="1:28" ht="13.5">
      <c r="A181" s="147"/>
      <c r="B181" s="147"/>
      <c r="C181" s="143" t="s">
        <v>210</v>
      </c>
      <c r="D181" s="143" t="s">
        <v>210</v>
      </c>
      <c r="E181" s="143">
        <v>108</v>
      </c>
      <c r="F181" s="144">
        <v>0</v>
      </c>
      <c r="G181" s="145">
        <v>0</v>
      </c>
      <c r="H181" s="145">
        <v>0</v>
      </c>
      <c r="I181" s="145">
        <v>2083.56567</v>
      </c>
      <c r="J181" s="145">
        <v>0.043590000000000004</v>
      </c>
      <c r="K181" s="145">
        <v>2083.60926</v>
      </c>
      <c r="L181" s="145">
        <v>98.8446</v>
      </c>
      <c r="M181" s="145">
        <v>0</v>
      </c>
      <c r="N181" s="145">
        <v>98.8446</v>
      </c>
      <c r="O181" s="145">
        <v>2182.45386</v>
      </c>
      <c r="P181" s="145">
        <v>28358.87803</v>
      </c>
      <c r="Q181" s="145">
        <v>0</v>
      </c>
      <c r="R181" s="146">
        <v>28358.87803</v>
      </c>
      <c r="S181" s="5"/>
      <c r="T181" s="5"/>
      <c r="U181" s="5"/>
      <c r="V181" s="5"/>
      <c r="W181" s="5"/>
      <c r="X181" s="5"/>
      <c r="Y181" s="5"/>
      <c r="Z181" s="5"/>
      <c r="AA181" s="5"/>
      <c r="AB181" s="5"/>
    </row>
    <row r="182" spans="1:28" ht="13.5">
      <c r="A182" s="147"/>
      <c r="B182" s="147"/>
      <c r="C182" s="143" t="s">
        <v>115</v>
      </c>
      <c r="D182" s="143" t="s">
        <v>115</v>
      </c>
      <c r="E182" s="143">
        <v>106</v>
      </c>
      <c r="F182" s="144">
        <v>0</v>
      </c>
      <c r="G182" s="145">
        <v>0</v>
      </c>
      <c r="H182" s="145">
        <v>0</v>
      </c>
      <c r="I182" s="145">
        <v>2207.74444</v>
      </c>
      <c r="J182" s="145">
        <v>0.049030000000000004</v>
      </c>
      <c r="K182" s="145">
        <v>2207.79347</v>
      </c>
      <c r="L182" s="145">
        <v>22.14557</v>
      </c>
      <c r="M182" s="145">
        <v>0</v>
      </c>
      <c r="N182" s="145">
        <v>22.14557</v>
      </c>
      <c r="O182" s="145">
        <v>2229.93904</v>
      </c>
      <c r="P182" s="145">
        <v>26846.17661</v>
      </c>
      <c r="Q182" s="145">
        <v>0</v>
      </c>
      <c r="R182" s="146">
        <v>26846.17661</v>
      </c>
      <c r="S182" s="5"/>
      <c r="T182" s="5"/>
      <c r="U182" s="5"/>
      <c r="V182" s="5"/>
      <c r="W182" s="5"/>
      <c r="X182" s="5"/>
      <c r="Y182" s="5"/>
      <c r="Z182" s="5"/>
      <c r="AA182" s="5"/>
      <c r="AB182" s="5"/>
    </row>
    <row r="183" spans="1:28" ht="13.5">
      <c r="A183" s="147"/>
      <c r="B183" s="143" t="s">
        <v>8</v>
      </c>
      <c r="C183" s="143" t="s">
        <v>116</v>
      </c>
      <c r="D183" s="143" t="s">
        <v>211</v>
      </c>
      <c r="E183" s="143">
        <v>37</v>
      </c>
      <c r="F183" s="144">
        <v>0</v>
      </c>
      <c r="G183" s="145">
        <v>0</v>
      </c>
      <c r="H183" s="145">
        <v>0</v>
      </c>
      <c r="I183" s="145">
        <v>10385.055470000001</v>
      </c>
      <c r="J183" s="145">
        <v>656.37612</v>
      </c>
      <c r="K183" s="145">
        <v>11041.43159</v>
      </c>
      <c r="L183" s="145">
        <v>26243.31082</v>
      </c>
      <c r="M183" s="145">
        <v>0.00088</v>
      </c>
      <c r="N183" s="145">
        <v>26243.3117</v>
      </c>
      <c r="O183" s="145">
        <v>37284.74329</v>
      </c>
      <c r="P183" s="145">
        <v>36549.8182</v>
      </c>
      <c r="Q183" s="145">
        <v>0</v>
      </c>
      <c r="R183" s="146">
        <v>36549.8182</v>
      </c>
      <c r="S183" s="5"/>
      <c r="T183" s="5"/>
      <c r="U183" s="5"/>
      <c r="V183" s="5"/>
      <c r="W183" s="5"/>
      <c r="X183" s="5"/>
      <c r="Y183" s="5"/>
      <c r="Z183" s="5"/>
      <c r="AA183" s="5"/>
      <c r="AB183" s="5"/>
    </row>
    <row r="184" spans="1:28" ht="13.5">
      <c r="A184" s="147"/>
      <c r="B184" s="147"/>
      <c r="C184" s="147"/>
      <c r="D184" s="143" t="s">
        <v>117</v>
      </c>
      <c r="E184" s="143">
        <v>11</v>
      </c>
      <c r="F184" s="144">
        <v>0</v>
      </c>
      <c r="G184" s="145">
        <v>0</v>
      </c>
      <c r="H184" s="145">
        <v>0</v>
      </c>
      <c r="I184" s="145">
        <v>5064.47361</v>
      </c>
      <c r="J184" s="145">
        <v>38.09594</v>
      </c>
      <c r="K184" s="145">
        <v>5102.56955</v>
      </c>
      <c r="L184" s="145">
        <v>2890.5146299999997</v>
      </c>
      <c r="M184" s="145">
        <v>0.01611</v>
      </c>
      <c r="N184" s="145">
        <v>2890.53074</v>
      </c>
      <c r="O184" s="145">
        <v>7993.10029</v>
      </c>
      <c r="P184" s="145">
        <v>42060.565200000005</v>
      </c>
      <c r="Q184" s="145">
        <v>0</v>
      </c>
      <c r="R184" s="146">
        <v>42060.565200000005</v>
      </c>
      <c r="S184" s="5"/>
      <c r="T184" s="5"/>
      <c r="U184" s="5"/>
      <c r="V184" s="5"/>
      <c r="W184" s="5"/>
      <c r="X184" s="5"/>
      <c r="Y184" s="5"/>
      <c r="Z184" s="5"/>
      <c r="AA184" s="5"/>
      <c r="AB184" s="5"/>
    </row>
    <row r="185" spans="1:28" ht="13.5">
      <c r="A185" s="147"/>
      <c r="B185" s="147"/>
      <c r="C185" s="147"/>
      <c r="D185" s="147"/>
      <c r="E185" s="148">
        <v>32</v>
      </c>
      <c r="F185" s="149">
        <v>0</v>
      </c>
      <c r="G185" s="150">
        <v>0</v>
      </c>
      <c r="H185" s="150">
        <v>0</v>
      </c>
      <c r="I185" s="150">
        <v>2246.87565</v>
      </c>
      <c r="J185" s="150">
        <v>1.17171</v>
      </c>
      <c r="K185" s="150">
        <v>2248.04736</v>
      </c>
      <c r="L185" s="150">
        <v>452.18649</v>
      </c>
      <c r="M185" s="150">
        <v>0</v>
      </c>
      <c r="N185" s="150">
        <v>452.18649</v>
      </c>
      <c r="O185" s="150">
        <v>2700.23385</v>
      </c>
      <c r="P185" s="150">
        <v>39283.638979999996</v>
      </c>
      <c r="Q185" s="150">
        <v>0</v>
      </c>
      <c r="R185" s="151">
        <v>39283.638979999996</v>
      </c>
      <c r="S185" s="5"/>
      <c r="T185" s="5"/>
      <c r="U185" s="5"/>
      <c r="V185" s="5"/>
      <c r="W185" s="5"/>
      <c r="X185" s="5"/>
      <c r="Y185" s="5"/>
      <c r="Z185" s="5"/>
      <c r="AA185" s="5"/>
      <c r="AB185" s="5"/>
    </row>
    <row r="186" spans="1:28" ht="13.5">
      <c r="A186" s="147"/>
      <c r="B186" s="143" t="s">
        <v>9</v>
      </c>
      <c r="C186" s="143" t="s">
        <v>9</v>
      </c>
      <c r="D186" s="143" t="s">
        <v>9</v>
      </c>
      <c r="E186" s="143">
        <v>34</v>
      </c>
      <c r="F186" s="144">
        <v>0</v>
      </c>
      <c r="G186" s="145">
        <v>0</v>
      </c>
      <c r="H186" s="145">
        <v>0</v>
      </c>
      <c r="I186" s="145">
        <v>4258.81717</v>
      </c>
      <c r="J186" s="145">
        <v>30.847459999999998</v>
      </c>
      <c r="K186" s="145">
        <v>4289.66463</v>
      </c>
      <c r="L186" s="145">
        <v>1716.8721699999999</v>
      </c>
      <c r="M186" s="145">
        <v>0</v>
      </c>
      <c r="N186" s="145">
        <v>1716.8721699999999</v>
      </c>
      <c r="O186" s="145">
        <v>6006.5368</v>
      </c>
      <c r="P186" s="145">
        <v>24049.327510000003</v>
      </c>
      <c r="Q186" s="145">
        <v>0</v>
      </c>
      <c r="R186" s="146">
        <v>24049.327510000003</v>
      </c>
      <c r="S186" s="5"/>
      <c r="T186" s="5"/>
      <c r="U186" s="5"/>
      <c r="V186" s="5"/>
      <c r="W186" s="5"/>
      <c r="X186" s="5"/>
      <c r="Y186" s="5"/>
      <c r="Z186" s="5"/>
      <c r="AA186" s="5"/>
      <c r="AB186" s="5"/>
    </row>
    <row r="187" spans="1:28" ht="13.5">
      <c r="A187" s="147"/>
      <c r="B187" s="147"/>
      <c r="C187" s="147"/>
      <c r="D187" s="143" t="s">
        <v>212</v>
      </c>
      <c r="E187" s="143">
        <v>114</v>
      </c>
      <c r="F187" s="144">
        <v>0</v>
      </c>
      <c r="G187" s="145">
        <v>0</v>
      </c>
      <c r="H187" s="145">
        <v>0</v>
      </c>
      <c r="I187" s="145">
        <v>1527.77224</v>
      </c>
      <c r="J187" s="145">
        <v>1.51289</v>
      </c>
      <c r="K187" s="145">
        <v>1529.28513</v>
      </c>
      <c r="L187" s="145">
        <v>528.2525</v>
      </c>
      <c r="M187" s="145">
        <v>0</v>
      </c>
      <c r="N187" s="145">
        <v>528.2525</v>
      </c>
      <c r="O187" s="145">
        <v>2057.53763</v>
      </c>
      <c r="P187" s="145">
        <v>21454.71313</v>
      </c>
      <c r="Q187" s="145">
        <v>0</v>
      </c>
      <c r="R187" s="146">
        <v>21454.71313</v>
      </c>
      <c r="S187" s="5"/>
      <c r="T187" s="5"/>
      <c r="U187" s="5"/>
      <c r="V187" s="5"/>
      <c r="W187" s="5"/>
      <c r="X187" s="5"/>
      <c r="Y187" s="5"/>
      <c r="Z187" s="5"/>
      <c r="AA187" s="5"/>
      <c r="AB187" s="5"/>
    </row>
    <row r="188" spans="1:28" ht="13.5">
      <c r="A188" s="147"/>
      <c r="B188" s="143" t="s">
        <v>122</v>
      </c>
      <c r="C188" s="143" t="s">
        <v>122</v>
      </c>
      <c r="D188" s="143" t="s">
        <v>122</v>
      </c>
      <c r="E188" s="143">
        <v>109</v>
      </c>
      <c r="F188" s="144">
        <v>0</v>
      </c>
      <c r="G188" s="145">
        <v>0</v>
      </c>
      <c r="H188" s="145">
        <v>0</v>
      </c>
      <c r="I188" s="145">
        <v>4312.77917</v>
      </c>
      <c r="J188" s="145">
        <v>65.20691000000001</v>
      </c>
      <c r="K188" s="145">
        <v>4377.98608</v>
      </c>
      <c r="L188" s="145">
        <v>997.8481999999999</v>
      </c>
      <c r="M188" s="145">
        <v>0</v>
      </c>
      <c r="N188" s="145">
        <v>997.8481999999999</v>
      </c>
      <c r="O188" s="145">
        <v>5375.83428</v>
      </c>
      <c r="P188" s="145">
        <v>25074.32818</v>
      </c>
      <c r="Q188" s="145">
        <v>0</v>
      </c>
      <c r="R188" s="146">
        <v>25074.32818</v>
      </c>
      <c r="S188" s="5"/>
      <c r="T188" s="5"/>
      <c r="U188" s="5"/>
      <c r="V188" s="5"/>
      <c r="W188" s="5"/>
      <c r="X188" s="5"/>
      <c r="Y188" s="5"/>
      <c r="Z188" s="5"/>
      <c r="AA188" s="5"/>
      <c r="AB188" s="5"/>
    </row>
    <row r="189" spans="1:28" ht="13.5">
      <c r="A189" s="147"/>
      <c r="B189" s="147"/>
      <c r="C189" s="143" t="s">
        <v>123</v>
      </c>
      <c r="D189" s="143" t="s">
        <v>124</v>
      </c>
      <c r="E189" s="143">
        <v>111</v>
      </c>
      <c r="F189" s="144">
        <v>0</v>
      </c>
      <c r="G189" s="145">
        <v>0</v>
      </c>
      <c r="H189" s="145">
        <v>0</v>
      </c>
      <c r="I189" s="145">
        <v>1618.2895800000001</v>
      </c>
      <c r="J189" s="145">
        <v>5.828069999999999</v>
      </c>
      <c r="K189" s="145">
        <v>1624.11765</v>
      </c>
      <c r="L189" s="145">
        <v>335.41790000000003</v>
      </c>
      <c r="M189" s="145">
        <v>0</v>
      </c>
      <c r="N189" s="145">
        <v>335.41790000000003</v>
      </c>
      <c r="O189" s="145">
        <v>1959.53555</v>
      </c>
      <c r="P189" s="145">
        <v>23360.69252</v>
      </c>
      <c r="Q189" s="145">
        <v>0</v>
      </c>
      <c r="R189" s="146">
        <v>23360.69252</v>
      </c>
      <c r="S189" s="5"/>
      <c r="T189" s="5"/>
      <c r="U189" s="5"/>
      <c r="V189" s="5"/>
      <c r="W189" s="5"/>
      <c r="X189" s="5"/>
      <c r="Y189" s="5"/>
      <c r="Z189" s="5"/>
      <c r="AA189" s="5"/>
      <c r="AB189" s="5"/>
    </row>
    <row r="190" spans="1:28" ht="13.5">
      <c r="A190" s="147"/>
      <c r="B190" s="143" t="s">
        <v>12</v>
      </c>
      <c r="C190" s="143" t="s">
        <v>125</v>
      </c>
      <c r="D190" s="143" t="s">
        <v>126</v>
      </c>
      <c r="E190" s="143">
        <v>44</v>
      </c>
      <c r="F190" s="144">
        <v>0</v>
      </c>
      <c r="G190" s="145">
        <v>0</v>
      </c>
      <c r="H190" s="145">
        <v>0</v>
      </c>
      <c r="I190" s="145">
        <v>3936.16924</v>
      </c>
      <c r="J190" s="145">
        <v>0.056549999999999996</v>
      </c>
      <c r="K190" s="145">
        <v>3936.22579</v>
      </c>
      <c r="L190" s="145">
        <v>1715.9782</v>
      </c>
      <c r="M190" s="145">
        <v>0</v>
      </c>
      <c r="N190" s="145">
        <v>1715.9782</v>
      </c>
      <c r="O190" s="145">
        <v>5652.20399</v>
      </c>
      <c r="P190" s="145">
        <v>25285.436879999997</v>
      </c>
      <c r="Q190" s="145">
        <v>0</v>
      </c>
      <c r="R190" s="146">
        <v>25285.436879999997</v>
      </c>
      <c r="S190" s="5"/>
      <c r="T190" s="5"/>
      <c r="U190" s="5"/>
      <c r="V190" s="5"/>
      <c r="W190" s="5"/>
      <c r="X190" s="5"/>
      <c r="Y190" s="5"/>
      <c r="Z190" s="5"/>
      <c r="AA190" s="5"/>
      <c r="AB190" s="5"/>
    </row>
    <row r="191" spans="1:28" ht="13.5">
      <c r="A191" s="147"/>
      <c r="B191" s="147"/>
      <c r="C191" s="143" t="s">
        <v>12</v>
      </c>
      <c r="D191" s="143" t="s">
        <v>12</v>
      </c>
      <c r="E191" s="143">
        <v>93</v>
      </c>
      <c r="F191" s="144">
        <v>0</v>
      </c>
      <c r="G191" s="145">
        <v>0</v>
      </c>
      <c r="H191" s="145">
        <v>0</v>
      </c>
      <c r="I191" s="145">
        <v>7950.56353</v>
      </c>
      <c r="J191" s="145">
        <v>103.47448</v>
      </c>
      <c r="K191" s="145">
        <v>8054.03801</v>
      </c>
      <c r="L191" s="145">
        <v>4490.5545999999995</v>
      </c>
      <c r="M191" s="145">
        <v>0</v>
      </c>
      <c r="N191" s="145">
        <v>4490.5545999999995</v>
      </c>
      <c r="O191" s="145">
        <v>12544.59261</v>
      </c>
      <c r="P191" s="145">
        <v>47828.60845</v>
      </c>
      <c r="Q191" s="145">
        <v>0</v>
      </c>
      <c r="R191" s="146">
        <v>47828.60845</v>
      </c>
      <c r="S191" s="5"/>
      <c r="T191" s="5"/>
      <c r="U191" s="5"/>
      <c r="V191" s="5"/>
      <c r="W191" s="5"/>
      <c r="X191" s="5"/>
      <c r="Y191" s="5"/>
      <c r="Z191" s="5"/>
      <c r="AA191" s="5"/>
      <c r="AB191" s="5"/>
    </row>
    <row r="192" spans="1:28" ht="13.5">
      <c r="A192" s="147"/>
      <c r="B192" s="147"/>
      <c r="C192" s="143" t="s">
        <v>128</v>
      </c>
      <c r="D192" s="143" t="s">
        <v>128</v>
      </c>
      <c r="E192" s="143">
        <v>67</v>
      </c>
      <c r="F192" s="144">
        <v>0</v>
      </c>
      <c r="G192" s="145">
        <v>0</v>
      </c>
      <c r="H192" s="145">
        <v>0</v>
      </c>
      <c r="I192" s="145">
        <v>3133.56973</v>
      </c>
      <c r="J192" s="145">
        <v>7.613479999999999</v>
      </c>
      <c r="K192" s="145">
        <v>3141.18321</v>
      </c>
      <c r="L192" s="145">
        <v>3187.81433</v>
      </c>
      <c r="M192" s="145">
        <v>0</v>
      </c>
      <c r="N192" s="145">
        <v>3187.81433</v>
      </c>
      <c r="O192" s="145">
        <v>6328.99754</v>
      </c>
      <c r="P192" s="145">
        <v>25307.85754</v>
      </c>
      <c r="Q192" s="145">
        <v>0</v>
      </c>
      <c r="R192" s="146">
        <v>25307.85754</v>
      </c>
      <c r="S192" s="5"/>
      <c r="T192" s="5"/>
      <c r="U192" s="5"/>
      <c r="V192" s="5"/>
      <c r="W192" s="5"/>
      <c r="X192" s="5"/>
      <c r="Y192" s="5"/>
      <c r="Z192" s="5"/>
      <c r="AA192" s="5"/>
      <c r="AB192" s="5"/>
    </row>
    <row r="193" spans="1:28" ht="13.5">
      <c r="A193" s="147"/>
      <c r="B193" s="143" t="s">
        <v>129</v>
      </c>
      <c r="C193" s="143" t="s">
        <v>130</v>
      </c>
      <c r="D193" s="143" t="s">
        <v>130</v>
      </c>
      <c r="E193" s="143">
        <v>96</v>
      </c>
      <c r="F193" s="144">
        <v>0</v>
      </c>
      <c r="G193" s="145">
        <v>0</v>
      </c>
      <c r="H193" s="145">
        <v>0</v>
      </c>
      <c r="I193" s="145">
        <v>1215.27416</v>
      </c>
      <c r="J193" s="145">
        <v>0.00035</v>
      </c>
      <c r="K193" s="145">
        <v>1215.27451</v>
      </c>
      <c r="L193" s="145">
        <v>78.16955</v>
      </c>
      <c r="M193" s="145">
        <v>0</v>
      </c>
      <c r="N193" s="145">
        <v>78.16955</v>
      </c>
      <c r="O193" s="145">
        <v>1293.44406</v>
      </c>
      <c r="P193" s="145">
        <v>15783.90472</v>
      </c>
      <c r="Q193" s="145">
        <v>0</v>
      </c>
      <c r="R193" s="146">
        <v>15783.90472</v>
      </c>
      <c r="S193" s="5"/>
      <c r="T193" s="5"/>
      <c r="U193" s="5"/>
      <c r="V193" s="5"/>
      <c r="W193" s="5"/>
      <c r="X193" s="5"/>
      <c r="Y193" s="5"/>
      <c r="Z193" s="5"/>
      <c r="AA193" s="5"/>
      <c r="AB193" s="5"/>
    </row>
    <row r="194" spans="1:28" ht="13.5">
      <c r="A194" s="147"/>
      <c r="B194" s="147"/>
      <c r="C194" s="143" t="s">
        <v>132</v>
      </c>
      <c r="D194" s="143" t="s">
        <v>133</v>
      </c>
      <c r="E194" s="143">
        <v>49</v>
      </c>
      <c r="F194" s="144">
        <v>0</v>
      </c>
      <c r="G194" s="145">
        <v>0</v>
      </c>
      <c r="H194" s="145">
        <v>0</v>
      </c>
      <c r="I194" s="145">
        <v>2026.5937900000001</v>
      </c>
      <c r="J194" s="145">
        <v>0.026949999999999998</v>
      </c>
      <c r="K194" s="145">
        <v>2026.62074</v>
      </c>
      <c r="L194" s="145">
        <v>1232.17479</v>
      </c>
      <c r="M194" s="145">
        <v>0</v>
      </c>
      <c r="N194" s="145">
        <v>1232.17479</v>
      </c>
      <c r="O194" s="145">
        <v>3258.79553</v>
      </c>
      <c r="P194" s="145">
        <v>4873.3218</v>
      </c>
      <c r="Q194" s="145">
        <v>0</v>
      </c>
      <c r="R194" s="146">
        <v>4873.3218</v>
      </c>
      <c r="S194" s="5"/>
      <c r="T194" s="5"/>
      <c r="U194" s="5"/>
      <c r="V194" s="5"/>
      <c r="W194" s="5"/>
      <c r="X194" s="5"/>
      <c r="Y194" s="5"/>
      <c r="Z194" s="5"/>
      <c r="AA194" s="5"/>
      <c r="AB194" s="5"/>
    </row>
    <row r="195" spans="1:28" ht="13.5">
      <c r="A195" s="147"/>
      <c r="B195" s="147"/>
      <c r="C195" s="147"/>
      <c r="D195" s="143" t="s">
        <v>132</v>
      </c>
      <c r="E195" s="143">
        <v>56</v>
      </c>
      <c r="F195" s="144">
        <v>0</v>
      </c>
      <c r="G195" s="145">
        <v>0</v>
      </c>
      <c r="H195" s="145">
        <v>0</v>
      </c>
      <c r="I195" s="145">
        <v>1470.73708</v>
      </c>
      <c r="J195" s="145">
        <v>18.12075</v>
      </c>
      <c r="K195" s="145">
        <v>1488.8578300000001</v>
      </c>
      <c r="L195" s="145">
        <v>1087.4818899999998</v>
      </c>
      <c r="M195" s="145">
        <v>0</v>
      </c>
      <c r="N195" s="145">
        <v>1087.4818899999998</v>
      </c>
      <c r="O195" s="145">
        <v>2576.3397200000004</v>
      </c>
      <c r="P195" s="145">
        <v>17208.463079999998</v>
      </c>
      <c r="Q195" s="145">
        <v>0</v>
      </c>
      <c r="R195" s="146">
        <v>17208.463079999998</v>
      </c>
      <c r="S195" s="5"/>
      <c r="T195" s="5"/>
      <c r="U195" s="5"/>
      <c r="V195" s="5"/>
      <c r="W195" s="5"/>
      <c r="X195" s="5"/>
      <c r="Y195" s="5"/>
      <c r="Z195" s="5"/>
      <c r="AA195" s="5"/>
      <c r="AB195" s="5"/>
    </row>
    <row r="196" spans="1:28" ht="13.5">
      <c r="A196" s="147"/>
      <c r="B196" s="143" t="s">
        <v>14</v>
      </c>
      <c r="C196" s="143" t="s">
        <v>134</v>
      </c>
      <c r="D196" s="143" t="s">
        <v>135</v>
      </c>
      <c r="E196" s="143">
        <v>61</v>
      </c>
      <c r="F196" s="144">
        <v>0</v>
      </c>
      <c r="G196" s="145">
        <v>0</v>
      </c>
      <c r="H196" s="145">
        <v>0</v>
      </c>
      <c r="I196" s="145">
        <v>1107.2412199999999</v>
      </c>
      <c r="J196" s="145">
        <v>0</v>
      </c>
      <c r="K196" s="145">
        <v>1107.2412199999999</v>
      </c>
      <c r="L196" s="145">
        <v>318.76407</v>
      </c>
      <c r="M196" s="145">
        <v>0</v>
      </c>
      <c r="N196" s="145">
        <v>318.76407</v>
      </c>
      <c r="O196" s="145">
        <v>1426.00529</v>
      </c>
      <c r="P196" s="145">
        <v>7399.03609</v>
      </c>
      <c r="Q196" s="145">
        <v>0</v>
      </c>
      <c r="R196" s="146">
        <v>7399.03609</v>
      </c>
      <c r="S196" s="5"/>
      <c r="T196" s="5"/>
      <c r="U196" s="5"/>
      <c r="V196" s="5"/>
      <c r="W196" s="5"/>
      <c r="X196" s="5"/>
      <c r="Y196" s="5"/>
      <c r="Z196" s="5"/>
      <c r="AA196" s="5"/>
      <c r="AB196" s="5"/>
    </row>
    <row r="197" spans="1:28" ht="13.5">
      <c r="A197" s="147"/>
      <c r="B197" s="147"/>
      <c r="C197" s="143" t="s">
        <v>136</v>
      </c>
      <c r="D197" s="143" t="s">
        <v>136</v>
      </c>
      <c r="E197" s="143">
        <v>103</v>
      </c>
      <c r="F197" s="144">
        <v>0</v>
      </c>
      <c r="G197" s="145">
        <v>0</v>
      </c>
      <c r="H197" s="145">
        <v>0</v>
      </c>
      <c r="I197" s="145">
        <v>1988.7311399999999</v>
      </c>
      <c r="J197" s="145">
        <v>0.0024500000000000004</v>
      </c>
      <c r="K197" s="145">
        <v>1988.73359</v>
      </c>
      <c r="L197" s="145">
        <v>337.16456</v>
      </c>
      <c r="M197" s="145">
        <v>0</v>
      </c>
      <c r="N197" s="145">
        <v>337.16456</v>
      </c>
      <c r="O197" s="145">
        <v>2325.89815</v>
      </c>
      <c r="P197" s="145">
        <v>21536.28456</v>
      </c>
      <c r="Q197" s="145">
        <v>0</v>
      </c>
      <c r="R197" s="146">
        <v>21536.28456</v>
      </c>
      <c r="S197" s="5"/>
      <c r="T197" s="5"/>
      <c r="U197" s="5"/>
      <c r="V197" s="5"/>
      <c r="W197" s="5"/>
      <c r="X197" s="5"/>
      <c r="Y197" s="5"/>
      <c r="Z197" s="5"/>
      <c r="AA197" s="5"/>
      <c r="AB197" s="5"/>
    </row>
    <row r="198" spans="1:28" ht="13.5">
      <c r="A198" s="147"/>
      <c r="B198" s="147"/>
      <c r="C198" s="143" t="s">
        <v>137</v>
      </c>
      <c r="D198" s="143" t="s">
        <v>138</v>
      </c>
      <c r="E198" s="143">
        <v>66</v>
      </c>
      <c r="F198" s="144">
        <v>0</v>
      </c>
      <c r="G198" s="145">
        <v>0</v>
      </c>
      <c r="H198" s="145">
        <v>0</v>
      </c>
      <c r="I198" s="145">
        <v>2034.83305</v>
      </c>
      <c r="J198" s="145">
        <v>0.00123</v>
      </c>
      <c r="K198" s="145">
        <v>2034.83428</v>
      </c>
      <c r="L198" s="145">
        <v>267.69195</v>
      </c>
      <c r="M198" s="145">
        <v>0</v>
      </c>
      <c r="N198" s="145">
        <v>267.69195</v>
      </c>
      <c r="O198" s="145">
        <v>2302.52623</v>
      </c>
      <c r="P198" s="145">
        <v>12390.671550000001</v>
      </c>
      <c r="Q198" s="145">
        <v>0</v>
      </c>
      <c r="R198" s="146">
        <v>12390.671550000001</v>
      </c>
      <c r="S198" s="5"/>
      <c r="T198" s="5"/>
      <c r="U198" s="5"/>
      <c r="V198" s="5"/>
      <c r="W198" s="5"/>
      <c r="X198" s="5"/>
      <c r="Y198" s="5"/>
      <c r="Z198" s="5"/>
      <c r="AA198" s="5"/>
      <c r="AB198" s="5"/>
    </row>
    <row r="199" spans="1:28" ht="13.5">
      <c r="A199" s="147"/>
      <c r="B199" s="147"/>
      <c r="C199" s="147"/>
      <c r="D199" s="143" t="s">
        <v>213</v>
      </c>
      <c r="E199" s="143">
        <v>87</v>
      </c>
      <c r="F199" s="144">
        <v>0</v>
      </c>
      <c r="G199" s="145">
        <v>0</v>
      </c>
      <c r="H199" s="145">
        <v>0</v>
      </c>
      <c r="I199" s="145">
        <v>116.17069000000001</v>
      </c>
      <c r="J199" s="145">
        <v>0</v>
      </c>
      <c r="K199" s="145">
        <v>116.17069000000001</v>
      </c>
      <c r="L199" s="145">
        <v>0.06484999999999999</v>
      </c>
      <c r="M199" s="145">
        <v>0</v>
      </c>
      <c r="N199" s="145">
        <v>0.06484999999999999</v>
      </c>
      <c r="O199" s="145">
        <v>116.23554</v>
      </c>
      <c r="P199" s="145">
        <v>9646.20709</v>
      </c>
      <c r="Q199" s="145">
        <v>0</v>
      </c>
      <c r="R199" s="146">
        <v>9646.20709</v>
      </c>
      <c r="S199" s="5"/>
      <c r="T199" s="5"/>
      <c r="U199" s="5"/>
      <c r="V199" s="5"/>
      <c r="W199" s="5"/>
      <c r="X199" s="5"/>
      <c r="Y199" s="5"/>
      <c r="Z199" s="5"/>
      <c r="AA199" s="5"/>
      <c r="AB199" s="5"/>
    </row>
    <row r="200" spans="1:28" ht="13.5">
      <c r="A200" s="147"/>
      <c r="B200" s="147"/>
      <c r="C200" s="147"/>
      <c r="D200" s="147"/>
      <c r="E200" s="148">
        <v>94</v>
      </c>
      <c r="F200" s="149">
        <v>0</v>
      </c>
      <c r="G200" s="150">
        <v>0</v>
      </c>
      <c r="H200" s="150">
        <v>0</v>
      </c>
      <c r="I200" s="150">
        <v>2628.59992</v>
      </c>
      <c r="J200" s="150">
        <v>1.42201</v>
      </c>
      <c r="K200" s="150">
        <v>2630.0219300000003</v>
      </c>
      <c r="L200" s="150">
        <v>1887.09163</v>
      </c>
      <c r="M200" s="150">
        <v>0</v>
      </c>
      <c r="N200" s="150">
        <v>1887.09163</v>
      </c>
      <c r="O200" s="150">
        <v>4517.11356</v>
      </c>
      <c r="P200" s="150">
        <v>16337.18602</v>
      </c>
      <c r="Q200" s="150">
        <v>0</v>
      </c>
      <c r="R200" s="151">
        <v>16337.18602</v>
      </c>
      <c r="S200" s="5"/>
      <c r="T200" s="5"/>
      <c r="U200" s="5"/>
      <c r="V200" s="5"/>
      <c r="W200" s="5"/>
      <c r="X200" s="5"/>
      <c r="Y200" s="5"/>
      <c r="Z200" s="5"/>
      <c r="AA200" s="5"/>
      <c r="AB200" s="5"/>
    </row>
    <row r="201" spans="1:28" ht="13.5">
      <c r="A201" s="147"/>
      <c r="B201" s="147"/>
      <c r="C201" s="147"/>
      <c r="D201" s="143" t="s">
        <v>137</v>
      </c>
      <c r="E201" s="143">
        <v>39</v>
      </c>
      <c r="F201" s="144">
        <v>0</v>
      </c>
      <c r="G201" s="145">
        <v>0</v>
      </c>
      <c r="H201" s="145">
        <v>0</v>
      </c>
      <c r="I201" s="145">
        <v>2336.20519</v>
      </c>
      <c r="J201" s="145">
        <v>0.00015</v>
      </c>
      <c r="K201" s="145">
        <v>2336.20534</v>
      </c>
      <c r="L201" s="145">
        <v>802.35813</v>
      </c>
      <c r="M201" s="145">
        <v>0</v>
      </c>
      <c r="N201" s="145">
        <v>802.35813</v>
      </c>
      <c r="O201" s="145">
        <v>3138.56347</v>
      </c>
      <c r="P201" s="145">
        <v>12746.31395</v>
      </c>
      <c r="Q201" s="145">
        <v>0</v>
      </c>
      <c r="R201" s="146">
        <v>12746.31395</v>
      </c>
      <c r="S201" s="5"/>
      <c r="T201" s="5"/>
      <c r="U201" s="5"/>
      <c r="V201" s="5"/>
      <c r="W201" s="5"/>
      <c r="X201" s="5"/>
      <c r="Y201" s="5"/>
      <c r="Z201" s="5"/>
      <c r="AA201" s="5"/>
      <c r="AB201" s="5"/>
    </row>
    <row r="202" spans="1:28" ht="13.5">
      <c r="A202" s="147"/>
      <c r="B202" s="147"/>
      <c r="C202" s="147"/>
      <c r="D202" s="147"/>
      <c r="E202" s="148">
        <v>40</v>
      </c>
      <c r="F202" s="149">
        <v>0</v>
      </c>
      <c r="G202" s="150">
        <v>0</v>
      </c>
      <c r="H202" s="150">
        <v>0</v>
      </c>
      <c r="I202" s="150">
        <v>5819.02625</v>
      </c>
      <c r="J202" s="150">
        <v>9.00459</v>
      </c>
      <c r="K202" s="150">
        <v>5828.030839999999</v>
      </c>
      <c r="L202" s="150">
        <v>12791.86159</v>
      </c>
      <c r="M202" s="150">
        <v>0.0015400000000000001</v>
      </c>
      <c r="N202" s="150">
        <v>12791.863130000002</v>
      </c>
      <c r="O202" s="150">
        <v>18619.893969999997</v>
      </c>
      <c r="P202" s="150">
        <v>43504.18174</v>
      </c>
      <c r="Q202" s="150">
        <v>0</v>
      </c>
      <c r="R202" s="151">
        <v>43504.18174</v>
      </c>
      <c r="S202" s="5"/>
      <c r="T202" s="5"/>
      <c r="U202" s="5"/>
      <c r="V202" s="5"/>
      <c r="W202" s="5"/>
      <c r="X202" s="5"/>
      <c r="Y202" s="5"/>
      <c r="Z202" s="5"/>
      <c r="AA202" s="5"/>
      <c r="AB202" s="5"/>
    </row>
    <row r="203" spans="1:28" ht="13.5">
      <c r="A203" s="147"/>
      <c r="B203" s="147"/>
      <c r="C203" s="143" t="s">
        <v>139</v>
      </c>
      <c r="D203" s="143" t="s">
        <v>139</v>
      </c>
      <c r="E203" s="143">
        <v>71</v>
      </c>
      <c r="F203" s="144">
        <v>0</v>
      </c>
      <c r="G203" s="145">
        <v>0</v>
      </c>
      <c r="H203" s="145">
        <v>0</v>
      </c>
      <c r="I203" s="145">
        <v>951.2339599999999</v>
      </c>
      <c r="J203" s="145">
        <v>0.85268</v>
      </c>
      <c r="K203" s="145">
        <v>952.08664</v>
      </c>
      <c r="L203" s="145">
        <v>8.27577</v>
      </c>
      <c r="M203" s="145">
        <v>0</v>
      </c>
      <c r="N203" s="145">
        <v>8.27577</v>
      </c>
      <c r="O203" s="145">
        <v>960.3624100000001</v>
      </c>
      <c r="P203" s="145">
        <v>7049.05942</v>
      </c>
      <c r="Q203" s="145">
        <v>0</v>
      </c>
      <c r="R203" s="146">
        <v>7049.05942</v>
      </c>
      <c r="S203" s="5"/>
      <c r="T203" s="5"/>
      <c r="U203" s="5"/>
      <c r="V203" s="5"/>
      <c r="W203" s="5"/>
      <c r="X203" s="5"/>
      <c r="Y203" s="5"/>
      <c r="Z203" s="5"/>
      <c r="AA203" s="5"/>
      <c r="AB203" s="5"/>
    </row>
    <row r="204" spans="1:28" ht="13.5">
      <c r="A204" s="147"/>
      <c r="B204" s="143" t="s">
        <v>15</v>
      </c>
      <c r="C204" s="143" t="s">
        <v>141</v>
      </c>
      <c r="D204" s="143" t="s">
        <v>141</v>
      </c>
      <c r="E204" s="143">
        <v>46</v>
      </c>
      <c r="F204" s="144">
        <v>0</v>
      </c>
      <c r="G204" s="145">
        <v>0</v>
      </c>
      <c r="H204" s="145">
        <v>0</v>
      </c>
      <c r="I204" s="145">
        <v>4697.58413</v>
      </c>
      <c r="J204" s="145">
        <v>158.51903</v>
      </c>
      <c r="K204" s="145">
        <v>4856.103160000001</v>
      </c>
      <c r="L204" s="145">
        <v>2905.06102</v>
      </c>
      <c r="M204" s="145">
        <v>0.00387</v>
      </c>
      <c r="N204" s="145">
        <v>2905.06489</v>
      </c>
      <c r="O204" s="145">
        <v>7761.16805</v>
      </c>
      <c r="P204" s="145">
        <v>45562.67419</v>
      </c>
      <c r="Q204" s="145">
        <v>0</v>
      </c>
      <c r="R204" s="146">
        <v>45562.67419</v>
      </c>
      <c r="S204" s="5"/>
      <c r="T204" s="5"/>
      <c r="U204" s="5"/>
      <c r="V204" s="5"/>
      <c r="W204" s="5"/>
      <c r="X204" s="5"/>
      <c r="Y204" s="5"/>
      <c r="Z204" s="5"/>
      <c r="AA204" s="5"/>
      <c r="AB204" s="5"/>
    </row>
    <row r="205" spans="1:28" ht="13.5">
      <c r="A205" s="147"/>
      <c r="B205" s="147"/>
      <c r="C205" s="147"/>
      <c r="D205" s="143" t="s">
        <v>142</v>
      </c>
      <c r="E205" s="143">
        <v>63</v>
      </c>
      <c r="F205" s="144">
        <v>0</v>
      </c>
      <c r="G205" s="145">
        <v>0</v>
      </c>
      <c r="H205" s="145">
        <v>0</v>
      </c>
      <c r="I205" s="145">
        <v>3415.9775099999997</v>
      </c>
      <c r="J205" s="145">
        <v>0.01227</v>
      </c>
      <c r="K205" s="145">
        <v>3415.98978</v>
      </c>
      <c r="L205" s="145">
        <v>980.2317099999999</v>
      </c>
      <c r="M205" s="145">
        <v>0.00157</v>
      </c>
      <c r="N205" s="145">
        <v>980.23328</v>
      </c>
      <c r="O205" s="145">
        <v>4396.223059999999</v>
      </c>
      <c r="P205" s="145">
        <v>43136.39721</v>
      </c>
      <c r="Q205" s="145">
        <v>0</v>
      </c>
      <c r="R205" s="146">
        <v>43136.39721</v>
      </c>
      <c r="S205" s="5"/>
      <c r="T205" s="5"/>
      <c r="U205" s="5"/>
      <c r="V205" s="5"/>
      <c r="W205" s="5"/>
      <c r="X205" s="5"/>
      <c r="Y205" s="5"/>
      <c r="Z205" s="5"/>
      <c r="AA205" s="5"/>
      <c r="AB205" s="5"/>
    </row>
    <row r="206" spans="1:28" ht="13.5">
      <c r="A206" s="147"/>
      <c r="B206" s="147"/>
      <c r="C206" s="147"/>
      <c r="D206" s="143" t="s">
        <v>155</v>
      </c>
      <c r="E206" s="143">
        <v>86</v>
      </c>
      <c r="F206" s="144">
        <v>0</v>
      </c>
      <c r="G206" s="145">
        <v>0</v>
      </c>
      <c r="H206" s="145">
        <v>0</v>
      </c>
      <c r="I206" s="145">
        <v>468.74101</v>
      </c>
      <c r="J206" s="145">
        <v>0</v>
      </c>
      <c r="K206" s="145">
        <v>468.74101</v>
      </c>
      <c r="L206" s="145">
        <v>0</v>
      </c>
      <c r="M206" s="145">
        <v>0</v>
      </c>
      <c r="N206" s="145">
        <v>0</v>
      </c>
      <c r="O206" s="145">
        <v>468.74101</v>
      </c>
      <c r="P206" s="145">
        <v>10256.63373</v>
      </c>
      <c r="Q206" s="145">
        <v>0</v>
      </c>
      <c r="R206" s="146">
        <v>10256.63373</v>
      </c>
      <c r="S206" s="5"/>
      <c r="T206" s="5"/>
      <c r="U206" s="5"/>
      <c r="V206" s="5"/>
      <c r="W206" s="5"/>
      <c r="X206" s="5"/>
      <c r="Y206" s="5"/>
      <c r="Z206" s="5"/>
      <c r="AA206" s="5"/>
      <c r="AB206" s="5"/>
    </row>
    <row r="207" spans="1:28" ht="13.5">
      <c r="A207" s="147"/>
      <c r="B207" s="147"/>
      <c r="C207" s="143" t="s">
        <v>15</v>
      </c>
      <c r="D207" s="143" t="s">
        <v>15</v>
      </c>
      <c r="E207" s="143">
        <v>59</v>
      </c>
      <c r="F207" s="144">
        <v>0</v>
      </c>
      <c r="G207" s="145">
        <v>0</v>
      </c>
      <c r="H207" s="145">
        <v>0</v>
      </c>
      <c r="I207" s="145">
        <v>1989.1565600000001</v>
      </c>
      <c r="J207" s="145">
        <v>1.1142</v>
      </c>
      <c r="K207" s="145">
        <v>1990.27076</v>
      </c>
      <c r="L207" s="145">
        <v>837.5413299999999</v>
      </c>
      <c r="M207" s="145">
        <v>0</v>
      </c>
      <c r="N207" s="145">
        <v>837.5413299999999</v>
      </c>
      <c r="O207" s="145">
        <v>2827.81209</v>
      </c>
      <c r="P207" s="145">
        <v>12107.46335</v>
      </c>
      <c r="Q207" s="145">
        <v>0</v>
      </c>
      <c r="R207" s="146">
        <v>12107.46335</v>
      </c>
      <c r="S207" s="5"/>
      <c r="T207" s="5"/>
      <c r="U207" s="5"/>
      <c r="V207" s="5"/>
      <c r="W207" s="5"/>
      <c r="X207" s="5"/>
      <c r="Y207" s="5"/>
      <c r="Z207" s="5"/>
      <c r="AA207" s="5"/>
      <c r="AB207" s="5"/>
    </row>
    <row r="208" spans="1:28" ht="13.5">
      <c r="A208" s="147"/>
      <c r="B208" s="147"/>
      <c r="C208" s="147"/>
      <c r="D208" s="143" t="s">
        <v>214</v>
      </c>
      <c r="E208" s="143">
        <v>70</v>
      </c>
      <c r="F208" s="144">
        <v>0</v>
      </c>
      <c r="G208" s="145">
        <v>0</v>
      </c>
      <c r="H208" s="145">
        <v>0</v>
      </c>
      <c r="I208" s="145">
        <v>1338.9436699999999</v>
      </c>
      <c r="J208" s="145">
        <v>9.58492</v>
      </c>
      <c r="K208" s="145">
        <v>1348.5285900000001</v>
      </c>
      <c r="L208" s="145">
        <v>142.66016</v>
      </c>
      <c r="M208" s="145">
        <v>0</v>
      </c>
      <c r="N208" s="145">
        <v>142.66016</v>
      </c>
      <c r="O208" s="145">
        <v>1491.18875</v>
      </c>
      <c r="P208" s="145">
        <v>7934.89321</v>
      </c>
      <c r="Q208" s="145">
        <v>0</v>
      </c>
      <c r="R208" s="146">
        <v>7934.89321</v>
      </c>
      <c r="S208" s="5"/>
      <c r="T208" s="5"/>
      <c r="U208" s="5"/>
      <c r="V208" s="5"/>
      <c r="W208" s="5"/>
      <c r="X208" s="5"/>
      <c r="Y208" s="5"/>
      <c r="Z208" s="5"/>
      <c r="AA208" s="5"/>
      <c r="AB208" s="5"/>
    </row>
    <row r="209" spans="1:28" ht="13.5">
      <c r="A209" s="147"/>
      <c r="B209" s="147"/>
      <c r="C209" s="143" t="s">
        <v>143</v>
      </c>
      <c r="D209" s="143" t="s">
        <v>143</v>
      </c>
      <c r="E209" s="143">
        <v>69</v>
      </c>
      <c r="F209" s="144">
        <v>0</v>
      </c>
      <c r="G209" s="145">
        <v>0</v>
      </c>
      <c r="H209" s="145">
        <v>0</v>
      </c>
      <c r="I209" s="145">
        <v>1694.50792</v>
      </c>
      <c r="J209" s="145">
        <v>0.032240000000000005</v>
      </c>
      <c r="K209" s="145">
        <v>1694.54016</v>
      </c>
      <c r="L209" s="145">
        <v>48.72304</v>
      </c>
      <c r="M209" s="145">
        <v>0.00011999999999999999</v>
      </c>
      <c r="N209" s="145">
        <v>48.72316</v>
      </c>
      <c r="O209" s="145">
        <v>1743.26332</v>
      </c>
      <c r="P209" s="145">
        <v>9026.256519999999</v>
      </c>
      <c r="Q209" s="145">
        <v>0</v>
      </c>
      <c r="R209" s="146">
        <v>9026.256519999999</v>
      </c>
      <c r="S209" s="5"/>
      <c r="T209" s="5"/>
      <c r="U209" s="5"/>
      <c r="V209" s="5"/>
      <c r="W209" s="5"/>
      <c r="X209" s="5"/>
      <c r="Y209" s="5"/>
      <c r="Z209" s="5"/>
      <c r="AA209" s="5"/>
      <c r="AB209" s="5"/>
    </row>
    <row r="210" spans="1:28" ht="13.5">
      <c r="A210" s="147"/>
      <c r="B210" s="143" t="s">
        <v>16</v>
      </c>
      <c r="C210" s="143" t="s">
        <v>145</v>
      </c>
      <c r="D210" s="143" t="s">
        <v>145</v>
      </c>
      <c r="E210" s="143">
        <v>92</v>
      </c>
      <c r="F210" s="144">
        <v>0</v>
      </c>
      <c r="G210" s="145">
        <v>0</v>
      </c>
      <c r="H210" s="145">
        <v>0</v>
      </c>
      <c r="I210" s="145">
        <v>878.81465</v>
      </c>
      <c r="J210" s="145">
        <v>0</v>
      </c>
      <c r="K210" s="145">
        <v>878.81465</v>
      </c>
      <c r="L210" s="145">
        <v>715.07754</v>
      </c>
      <c r="M210" s="145">
        <v>0</v>
      </c>
      <c r="N210" s="145">
        <v>715.07754</v>
      </c>
      <c r="O210" s="145">
        <v>1593.89219</v>
      </c>
      <c r="P210" s="145">
        <v>4008.40841</v>
      </c>
      <c r="Q210" s="145">
        <v>0</v>
      </c>
      <c r="R210" s="146">
        <v>4008.40841</v>
      </c>
      <c r="S210" s="5"/>
      <c r="T210" s="5"/>
      <c r="U210" s="5"/>
      <c r="V210" s="5"/>
      <c r="W210" s="5"/>
      <c r="X210" s="5"/>
      <c r="Y210" s="5"/>
      <c r="Z210" s="5"/>
      <c r="AA210" s="5"/>
      <c r="AB210" s="5"/>
    </row>
    <row r="211" spans="1:28" ht="13.5">
      <c r="A211" s="147"/>
      <c r="B211" s="147"/>
      <c r="C211" s="143" t="s">
        <v>146</v>
      </c>
      <c r="D211" s="143" t="s">
        <v>147</v>
      </c>
      <c r="E211" s="143">
        <v>45</v>
      </c>
      <c r="F211" s="144">
        <v>0</v>
      </c>
      <c r="G211" s="145">
        <v>0</v>
      </c>
      <c r="H211" s="145">
        <v>0</v>
      </c>
      <c r="I211" s="145">
        <v>1797.0969599999999</v>
      </c>
      <c r="J211" s="145">
        <v>0.07668000000000001</v>
      </c>
      <c r="K211" s="145">
        <v>1797.17364</v>
      </c>
      <c r="L211" s="145">
        <v>725.93057</v>
      </c>
      <c r="M211" s="145">
        <v>0</v>
      </c>
      <c r="N211" s="145">
        <v>725.93057</v>
      </c>
      <c r="O211" s="145">
        <v>2523.10421</v>
      </c>
      <c r="P211" s="145">
        <v>8514.99325</v>
      </c>
      <c r="Q211" s="145">
        <v>0</v>
      </c>
      <c r="R211" s="146">
        <v>8514.99325</v>
      </c>
      <c r="S211" s="5"/>
      <c r="T211" s="5"/>
      <c r="U211" s="5"/>
      <c r="V211" s="5"/>
      <c r="W211" s="5"/>
      <c r="X211" s="5"/>
      <c r="Y211" s="5"/>
      <c r="Z211" s="5"/>
      <c r="AA211" s="5"/>
      <c r="AB211" s="5"/>
    </row>
    <row r="212" spans="1:28" ht="13.5">
      <c r="A212" s="147"/>
      <c r="B212" s="147"/>
      <c r="C212" s="143" t="s">
        <v>148</v>
      </c>
      <c r="D212" s="143" t="s">
        <v>148</v>
      </c>
      <c r="E212" s="143">
        <v>91</v>
      </c>
      <c r="F212" s="144">
        <v>0</v>
      </c>
      <c r="G212" s="145">
        <v>0</v>
      </c>
      <c r="H212" s="145">
        <v>0</v>
      </c>
      <c r="I212" s="145">
        <v>1995.7015800000001</v>
      </c>
      <c r="J212" s="145">
        <v>0.7859700000000001</v>
      </c>
      <c r="K212" s="145">
        <v>1996.48755</v>
      </c>
      <c r="L212" s="145">
        <v>485.85790999999995</v>
      </c>
      <c r="M212" s="145">
        <v>0</v>
      </c>
      <c r="N212" s="145">
        <v>485.85790999999995</v>
      </c>
      <c r="O212" s="145">
        <v>2482.34546</v>
      </c>
      <c r="P212" s="145">
        <v>5529.4282</v>
      </c>
      <c r="Q212" s="145">
        <v>0</v>
      </c>
      <c r="R212" s="146">
        <v>5529.4282</v>
      </c>
      <c r="S212" s="5"/>
      <c r="T212" s="5"/>
      <c r="U212" s="5"/>
      <c r="V212" s="5"/>
      <c r="W212" s="5"/>
      <c r="X212" s="5"/>
      <c r="Y212" s="5"/>
      <c r="Z212" s="5"/>
      <c r="AA212" s="5"/>
      <c r="AB212" s="5"/>
    </row>
    <row r="213" spans="1:28" ht="13.5">
      <c r="A213" s="147"/>
      <c r="B213" s="147"/>
      <c r="C213" s="143" t="s">
        <v>149</v>
      </c>
      <c r="D213" s="143" t="s">
        <v>150</v>
      </c>
      <c r="E213" s="143">
        <v>90</v>
      </c>
      <c r="F213" s="144">
        <v>0</v>
      </c>
      <c r="G213" s="145">
        <v>0</v>
      </c>
      <c r="H213" s="145">
        <v>0</v>
      </c>
      <c r="I213" s="145">
        <v>1582.93425</v>
      </c>
      <c r="J213" s="145">
        <v>0.09212999999999999</v>
      </c>
      <c r="K213" s="145">
        <v>1583.0263799999998</v>
      </c>
      <c r="L213" s="145">
        <v>1556.35269</v>
      </c>
      <c r="M213" s="145">
        <v>0</v>
      </c>
      <c r="N213" s="145">
        <v>1556.35269</v>
      </c>
      <c r="O213" s="145">
        <v>3139.37907</v>
      </c>
      <c r="P213" s="145">
        <v>5918.406559999999</v>
      </c>
      <c r="Q213" s="145">
        <v>0</v>
      </c>
      <c r="R213" s="146">
        <v>5918.406559999999</v>
      </c>
      <c r="S213" s="5"/>
      <c r="T213" s="5"/>
      <c r="U213" s="5"/>
      <c r="V213" s="5"/>
      <c r="W213" s="5"/>
      <c r="X213" s="5"/>
      <c r="Y213" s="5"/>
      <c r="Z213" s="5"/>
      <c r="AA213" s="5"/>
      <c r="AB213" s="5"/>
    </row>
    <row r="214" spans="1:28" ht="13.5">
      <c r="A214" s="147"/>
      <c r="B214" s="147"/>
      <c r="C214" s="143" t="s">
        <v>16</v>
      </c>
      <c r="D214" s="143" t="s">
        <v>151</v>
      </c>
      <c r="E214" s="143">
        <v>17</v>
      </c>
      <c r="F214" s="144">
        <v>0</v>
      </c>
      <c r="G214" s="145">
        <v>0</v>
      </c>
      <c r="H214" s="145">
        <v>0</v>
      </c>
      <c r="I214" s="145">
        <v>5118.78738</v>
      </c>
      <c r="J214" s="145">
        <v>197.37386999999998</v>
      </c>
      <c r="K214" s="145">
        <v>5316.16125</v>
      </c>
      <c r="L214" s="145">
        <v>3430.2475600000002</v>
      </c>
      <c r="M214" s="145">
        <v>0</v>
      </c>
      <c r="N214" s="145">
        <v>3430.2475600000002</v>
      </c>
      <c r="O214" s="145">
        <v>8746.40881</v>
      </c>
      <c r="P214" s="145">
        <v>47557.242210000004</v>
      </c>
      <c r="Q214" s="145">
        <v>0</v>
      </c>
      <c r="R214" s="146">
        <v>47557.242210000004</v>
      </c>
      <c r="S214" s="5"/>
      <c r="T214" s="5"/>
      <c r="U214" s="5"/>
      <c r="V214" s="5"/>
      <c r="W214" s="5"/>
      <c r="X214" s="5"/>
      <c r="Y214" s="5"/>
      <c r="Z214" s="5"/>
      <c r="AA214" s="5"/>
      <c r="AB214" s="5"/>
    </row>
    <row r="215" spans="1:28" ht="13.5">
      <c r="A215" s="147"/>
      <c r="B215" s="147"/>
      <c r="C215" s="147"/>
      <c r="D215" s="147"/>
      <c r="E215" s="148">
        <v>35</v>
      </c>
      <c r="F215" s="149">
        <v>0</v>
      </c>
      <c r="G215" s="150">
        <v>0</v>
      </c>
      <c r="H215" s="150">
        <v>0</v>
      </c>
      <c r="I215" s="150">
        <v>3733.89129</v>
      </c>
      <c r="J215" s="150">
        <v>0.01365</v>
      </c>
      <c r="K215" s="150">
        <v>3733.90494</v>
      </c>
      <c r="L215" s="150">
        <v>1613.07355</v>
      </c>
      <c r="M215" s="150">
        <v>0.00019</v>
      </c>
      <c r="N215" s="150">
        <v>1613.07374</v>
      </c>
      <c r="O215" s="150">
        <v>5346.978679999999</v>
      </c>
      <c r="P215" s="150">
        <v>49211.22052</v>
      </c>
      <c r="Q215" s="150">
        <v>0</v>
      </c>
      <c r="R215" s="151">
        <v>49211.22052</v>
      </c>
      <c r="S215" s="5"/>
      <c r="T215" s="5"/>
      <c r="U215" s="5"/>
      <c r="V215" s="5"/>
      <c r="W215" s="5"/>
      <c r="X215" s="5"/>
      <c r="Y215" s="5"/>
      <c r="Z215" s="5"/>
      <c r="AA215" s="5"/>
      <c r="AB215" s="5"/>
    </row>
    <row r="216" spans="1:28" ht="13.5">
      <c r="A216" s="147"/>
      <c r="B216" s="147"/>
      <c r="C216" s="147"/>
      <c r="D216" s="147"/>
      <c r="E216" s="148">
        <v>81</v>
      </c>
      <c r="F216" s="149">
        <v>0</v>
      </c>
      <c r="G216" s="150">
        <v>0</v>
      </c>
      <c r="H216" s="150">
        <v>0</v>
      </c>
      <c r="I216" s="150">
        <v>5588.56639</v>
      </c>
      <c r="J216" s="150">
        <v>1.8862999999999999</v>
      </c>
      <c r="K216" s="150">
        <v>5590.45269</v>
      </c>
      <c r="L216" s="150">
        <v>1853.84879</v>
      </c>
      <c r="M216" s="150">
        <v>0.0075899999999999995</v>
      </c>
      <c r="N216" s="150">
        <v>1853.85638</v>
      </c>
      <c r="O216" s="150">
        <v>7444.30907</v>
      </c>
      <c r="P216" s="150">
        <v>54947.87247</v>
      </c>
      <c r="Q216" s="150">
        <v>0</v>
      </c>
      <c r="R216" s="151">
        <v>54947.87247</v>
      </c>
      <c r="S216" s="5"/>
      <c r="T216" s="5"/>
      <c r="U216" s="5"/>
      <c r="V216" s="5"/>
      <c r="W216" s="5"/>
      <c r="X216" s="5"/>
      <c r="Y216" s="5"/>
      <c r="Z216" s="5"/>
      <c r="AA216" s="5"/>
      <c r="AB216" s="5"/>
    </row>
    <row r="217" spans="1:28" ht="13.5">
      <c r="A217" s="147"/>
      <c r="B217" s="147"/>
      <c r="C217" s="147"/>
      <c r="D217" s="143" t="s">
        <v>152</v>
      </c>
      <c r="E217" s="143">
        <v>25</v>
      </c>
      <c r="F217" s="144">
        <v>0</v>
      </c>
      <c r="G217" s="145">
        <v>0</v>
      </c>
      <c r="H217" s="145">
        <v>0</v>
      </c>
      <c r="I217" s="145">
        <v>3899.35856</v>
      </c>
      <c r="J217" s="145">
        <v>0.37459</v>
      </c>
      <c r="K217" s="145">
        <v>3899.73315</v>
      </c>
      <c r="L217" s="145">
        <v>1677.6451100000002</v>
      </c>
      <c r="M217" s="145">
        <v>0</v>
      </c>
      <c r="N217" s="145">
        <v>1677.6451100000002</v>
      </c>
      <c r="O217" s="145">
        <v>5577.3782599999995</v>
      </c>
      <c r="P217" s="145">
        <v>43671.76104</v>
      </c>
      <c r="Q217" s="145">
        <v>0</v>
      </c>
      <c r="R217" s="146">
        <v>43671.76104</v>
      </c>
      <c r="S217" s="5"/>
      <c r="T217" s="5"/>
      <c r="U217" s="5"/>
      <c r="V217" s="5"/>
      <c r="W217" s="5"/>
      <c r="X217" s="5"/>
      <c r="Y217" s="5"/>
      <c r="Z217" s="5"/>
      <c r="AA217" s="5"/>
      <c r="AB217" s="5"/>
    </row>
    <row r="218" spans="1:28" ht="13.5">
      <c r="A218" s="147"/>
      <c r="B218" s="147"/>
      <c r="C218" s="147"/>
      <c r="D218" s="143" t="s">
        <v>153</v>
      </c>
      <c r="E218" s="143">
        <v>6</v>
      </c>
      <c r="F218" s="144">
        <v>0</v>
      </c>
      <c r="G218" s="145">
        <v>0</v>
      </c>
      <c r="H218" s="145">
        <v>0</v>
      </c>
      <c r="I218" s="145">
        <v>6761.8957199999995</v>
      </c>
      <c r="J218" s="145">
        <v>1.16224</v>
      </c>
      <c r="K218" s="145">
        <v>6763.05796</v>
      </c>
      <c r="L218" s="145">
        <v>6928.29575</v>
      </c>
      <c r="M218" s="145">
        <v>0</v>
      </c>
      <c r="N218" s="145">
        <v>6928.29575</v>
      </c>
      <c r="O218" s="145">
        <v>13691.353710000001</v>
      </c>
      <c r="P218" s="145">
        <v>47998.75393</v>
      </c>
      <c r="Q218" s="145">
        <v>0</v>
      </c>
      <c r="R218" s="146">
        <v>47998.75393</v>
      </c>
      <c r="S218" s="5"/>
      <c r="T218" s="5"/>
      <c r="U218" s="5"/>
      <c r="V218" s="5"/>
      <c r="W218" s="5"/>
      <c r="X218" s="5"/>
      <c r="Y218" s="5"/>
      <c r="Z218" s="5"/>
      <c r="AA218" s="5"/>
      <c r="AB218" s="5"/>
    </row>
    <row r="219" spans="1:28" ht="13.5">
      <c r="A219" s="147"/>
      <c r="B219" s="147"/>
      <c r="C219" s="147"/>
      <c r="D219" s="147"/>
      <c r="E219" s="148">
        <v>16</v>
      </c>
      <c r="F219" s="149">
        <v>0</v>
      </c>
      <c r="G219" s="150">
        <v>0</v>
      </c>
      <c r="H219" s="150">
        <v>0</v>
      </c>
      <c r="I219" s="150">
        <v>6049.6393499999995</v>
      </c>
      <c r="J219" s="150">
        <v>3.39589</v>
      </c>
      <c r="K219" s="150">
        <v>6053.03524</v>
      </c>
      <c r="L219" s="150">
        <v>3562.0602400000002</v>
      </c>
      <c r="M219" s="150">
        <v>0</v>
      </c>
      <c r="N219" s="150">
        <v>3562.0602400000002</v>
      </c>
      <c r="O219" s="150">
        <v>9615.09548</v>
      </c>
      <c r="P219" s="150">
        <v>65983.08617</v>
      </c>
      <c r="Q219" s="150">
        <v>0</v>
      </c>
      <c r="R219" s="151">
        <v>65983.08617</v>
      </c>
      <c r="S219" s="5"/>
      <c r="T219" s="5"/>
      <c r="U219" s="5"/>
      <c r="V219" s="5"/>
      <c r="W219" s="5"/>
      <c r="X219" s="5"/>
      <c r="Y219" s="5"/>
      <c r="Z219" s="5"/>
      <c r="AA219" s="5"/>
      <c r="AB219" s="5"/>
    </row>
    <row r="220" spans="1:28" ht="13.5">
      <c r="A220" s="147"/>
      <c r="B220" s="147"/>
      <c r="C220" s="147"/>
      <c r="D220" s="147"/>
      <c r="E220" s="148">
        <v>28</v>
      </c>
      <c r="F220" s="149">
        <v>0</v>
      </c>
      <c r="G220" s="150">
        <v>0</v>
      </c>
      <c r="H220" s="150">
        <v>0</v>
      </c>
      <c r="I220" s="150">
        <v>5403.76305</v>
      </c>
      <c r="J220" s="150">
        <v>46.08697</v>
      </c>
      <c r="K220" s="150">
        <v>5449.85002</v>
      </c>
      <c r="L220" s="150">
        <v>7539.73404</v>
      </c>
      <c r="M220" s="150">
        <v>0</v>
      </c>
      <c r="N220" s="150">
        <v>7539.73404</v>
      </c>
      <c r="O220" s="150">
        <v>12989.584060000001</v>
      </c>
      <c r="P220" s="150">
        <v>41490.99439</v>
      </c>
      <c r="Q220" s="150">
        <v>0</v>
      </c>
      <c r="R220" s="151">
        <v>41490.99439</v>
      </c>
      <c r="S220" s="5"/>
      <c r="T220" s="5"/>
      <c r="U220" s="5"/>
      <c r="V220" s="5"/>
      <c r="W220" s="5"/>
      <c r="X220" s="5"/>
      <c r="Y220" s="5"/>
      <c r="Z220" s="5"/>
      <c r="AA220" s="5"/>
      <c r="AB220" s="5"/>
    </row>
    <row r="221" spans="1:28" ht="13.5">
      <c r="A221" s="147"/>
      <c r="B221" s="147"/>
      <c r="C221" s="147"/>
      <c r="D221" s="143" t="s">
        <v>16</v>
      </c>
      <c r="E221" s="143">
        <v>8</v>
      </c>
      <c r="F221" s="144">
        <v>0</v>
      </c>
      <c r="G221" s="145">
        <v>0</v>
      </c>
      <c r="H221" s="145">
        <v>0</v>
      </c>
      <c r="I221" s="145">
        <v>13616.358330000001</v>
      </c>
      <c r="J221" s="145">
        <v>185.86728</v>
      </c>
      <c r="K221" s="145">
        <v>13802.22561</v>
      </c>
      <c r="L221" s="145">
        <v>37920.08888</v>
      </c>
      <c r="M221" s="145">
        <v>0.00157</v>
      </c>
      <c r="N221" s="145">
        <v>37920.09045</v>
      </c>
      <c r="O221" s="145">
        <v>51722.316060000005</v>
      </c>
      <c r="P221" s="145">
        <v>57026.76558</v>
      </c>
      <c r="Q221" s="145">
        <v>0</v>
      </c>
      <c r="R221" s="146">
        <v>57026.76558</v>
      </c>
      <c r="S221" s="5"/>
      <c r="T221" s="5"/>
      <c r="U221" s="5"/>
      <c r="V221" s="5"/>
      <c r="W221" s="5"/>
      <c r="X221" s="5"/>
      <c r="Y221" s="5"/>
      <c r="Z221" s="5"/>
      <c r="AA221" s="5"/>
      <c r="AB221" s="5"/>
    </row>
    <row r="222" spans="1:28" ht="13.5">
      <c r="A222" s="147"/>
      <c r="B222" s="147"/>
      <c r="C222" s="147"/>
      <c r="D222" s="143" t="s">
        <v>156</v>
      </c>
      <c r="E222" s="143">
        <v>3</v>
      </c>
      <c r="F222" s="144">
        <v>0</v>
      </c>
      <c r="G222" s="145">
        <v>0</v>
      </c>
      <c r="H222" s="145">
        <v>0</v>
      </c>
      <c r="I222" s="145">
        <v>9843.11804</v>
      </c>
      <c r="J222" s="145">
        <v>118.35563</v>
      </c>
      <c r="K222" s="145">
        <v>9961.47367</v>
      </c>
      <c r="L222" s="145">
        <v>24944.047059999997</v>
      </c>
      <c r="M222" s="145">
        <v>0.0009599999999999999</v>
      </c>
      <c r="N222" s="145">
        <v>24944.04802</v>
      </c>
      <c r="O222" s="145">
        <v>34905.521689999994</v>
      </c>
      <c r="P222" s="145">
        <v>40254.753600000004</v>
      </c>
      <c r="Q222" s="145">
        <v>0</v>
      </c>
      <c r="R222" s="146">
        <v>40254.753600000004</v>
      </c>
      <c r="S222" s="5"/>
      <c r="T222" s="5"/>
      <c r="U222" s="5"/>
      <c r="V222" s="5"/>
      <c r="W222" s="5"/>
      <c r="X222" s="5"/>
      <c r="Y222" s="5"/>
      <c r="Z222" s="5"/>
      <c r="AA222" s="5"/>
      <c r="AB222" s="5"/>
    </row>
    <row r="223" spans="1:28" ht="13.5">
      <c r="A223" s="147"/>
      <c r="B223" s="147"/>
      <c r="C223" s="147"/>
      <c r="D223" s="147"/>
      <c r="E223" s="148">
        <v>30</v>
      </c>
      <c r="F223" s="149">
        <v>0</v>
      </c>
      <c r="G223" s="150">
        <v>0</v>
      </c>
      <c r="H223" s="150">
        <v>0</v>
      </c>
      <c r="I223" s="150">
        <v>9774.018900000001</v>
      </c>
      <c r="J223" s="150">
        <v>28.898889999999998</v>
      </c>
      <c r="K223" s="150">
        <v>9802.91779</v>
      </c>
      <c r="L223" s="150">
        <v>7375.85381</v>
      </c>
      <c r="M223" s="150">
        <v>0</v>
      </c>
      <c r="N223" s="150">
        <v>7375.85381</v>
      </c>
      <c r="O223" s="150">
        <v>17178.7716</v>
      </c>
      <c r="P223" s="150">
        <v>86068.60919</v>
      </c>
      <c r="Q223" s="150">
        <v>0</v>
      </c>
      <c r="R223" s="151">
        <v>86068.60919</v>
      </c>
      <c r="S223" s="5"/>
      <c r="T223" s="5"/>
      <c r="U223" s="5"/>
      <c r="V223" s="5"/>
      <c r="W223" s="5"/>
      <c r="X223" s="5"/>
      <c r="Y223" s="5"/>
      <c r="Z223" s="5"/>
      <c r="AA223" s="5"/>
      <c r="AB223" s="5"/>
    </row>
    <row r="224" spans="1:28" ht="13.5">
      <c r="A224" s="147"/>
      <c r="B224" s="147"/>
      <c r="C224" s="147"/>
      <c r="D224" s="143" t="s">
        <v>158</v>
      </c>
      <c r="E224" s="143">
        <v>97</v>
      </c>
      <c r="F224" s="144">
        <v>0</v>
      </c>
      <c r="G224" s="145">
        <v>0</v>
      </c>
      <c r="H224" s="145">
        <v>0</v>
      </c>
      <c r="I224" s="145">
        <v>3695.3687999999997</v>
      </c>
      <c r="J224" s="145">
        <v>55.74864</v>
      </c>
      <c r="K224" s="145">
        <v>3751.11744</v>
      </c>
      <c r="L224" s="145">
        <v>1871.188</v>
      </c>
      <c r="M224" s="145">
        <v>0</v>
      </c>
      <c r="N224" s="145">
        <v>1871.188</v>
      </c>
      <c r="O224" s="145">
        <v>5622.30544</v>
      </c>
      <c r="P224" s="145">
        <v>30987.35633</v>
      </c>
      <c r="Q224" s="145">
        <v>0</v>
      </c>
      <c r="R224" s="146">
        <v>30987.35633</v>
      </c>
      <c r="S224" s="5"/>
      <c r="T224" s="5"/>
      <c r="U224" s="5"/>
      <c r="V224" s="5"/>
      <c r="W224" s="5"/>
      <c r="X224" s="5"/>
      <c r="Y224" s="5"/>
      <c r="Z224" s="5"/>
      <c r="AA224" s="5"/>
      <c r="AB224" s="5"/>
    </row>
    <row r="225" spans="1:28" ht="13.5">
      <c r="A225" s="147"/>
      <c r="B225" s="147"/>
      <c r="C225" s="147"/>
      <c r="D225" s="143" t="s">
        <v>159</v>
      </c>
      <c r="E225" s="143">
        <v>1</v>
      </c>
      <c r="F225" s="144">
        <v>0</v>
      </c>
      <c r="G225" s="145">
        <v>0</v>
      </c>
      <c r="H225" s="145">
        <v>0</v>
      </c>
      <c r="I225" s="145">
        <v>8845.803759999999</v>
      </c>
      <c r="J225" s="145">
        <v>552.90364</v>
      </c>
      <c r="K225" s="145">
        <v>9398.707400000001</v>
      </c>
      <c r="L225" s="145">
        <v>1077141.50689</v>
      </c>
      <c r="M225" s="145">
        <v>21224.84123</v>
      </c>
      <c r="N225" s="145">
        <v>1098366.34812</v>
      </c>
      <c r="O225" s="145">
        <v>1107765.05552</v>
      </c>
      <c r="P225" s="145">
        <v>3875.2868399999998</v>
      </c>
      <c r="Q225" s="145">
        <v>0</v>
      </c>
      <c r="R225" s="146">
        <v>3875.2868399999998</v>
      </c>
      <c r="S225" s="5"/>
      <c r="T225" s="5"/>
      <c r="U225" s="5"/>
      <c r="V225" s="5"/>
      <c r="W225" s="5"/>
      <c r="X225" s="5"/>
      <c r="Y225" s="5"/>
      <c r="Z225" s="5"/>
      <c r="AA225" s="5"/>
      <c r="AB225" s="5"/>
    </row>
    <row r="226" spans="1:28" ht="13.5">
      <c r="A226" s="147"/>
      <c r="B226" s="147"/>
      <c r="C226" s="147"/>
      <c r="D226" s="143" t="s">
        <v>160</v>
      </c>
      <c r="E226" s="143">
        <v>9</v>
      </c>
      <c r="F226" s="144">
        <v>0</v>
      </c>
      <c r="G226" s="145">
        <v>0</v>
      </c>
      <c r="H226" s="145">
        <v>0</v>
      </c>
      <c r="I226" s="145">
        <v>7766.18605</v>
      </c>
      <c r="J226" s="145">
        <v>102.6999</v>
      </c>
      <c r="K226" s="145">
        <v>7868.88595</v>
      </c>
      <c r="L226" s="145">
        <v>8059.11712</v>
      </c>
      <c r="M226" s="145">
        <v>0.0019199999999999998</v>
      </c>
      <c r="N226" s="145">
        <v>8059.11904</v>
      </c>
      <c r="O226" s="145">
        <v>15928.00499</v>
      </c>
      <c r="P226" s="145">
        <v>64353.46445</v>
      </c>
      <c r="Q226" s="145">
        <v>0</v>
      </c>
      <c r="R226" s="146">
        <v>64353.46445</v>
      </c>
      <c r="S226" s="5"/>
      <c r="T226" s="5"/>
      <c r="U226" s="5"/>
      <c r="V226" s="5"/>
      <c r="W226" s="5"/>
      <c r="X226" s="5"/>
      <c r="Y226" s="5"/>
      <c r="Z226" s="5"/>
      <c r="AA226" s="5"/>
      <c r="AB226" s="5"/>
    </row>
    <row r="227" spans="1:28" ht="13.5">
      <c r="A227" s="147"/>
      <c r="B227" s="147"/>
      <c r="C227" s="147"/>
      <c r="D227" s="147"/>
      <c r="E227" s="148">
        <v>53</v>
      </c>
      <c r="F227" s="149">
        <v>0</v>
      </c>
      <c r="G227" s="150">
        <v>0</v>
      </c>
      <c r="H227" s="150">
        <v>0</v>
      </c>
      <c r="I227" s="150">
        <v>3568.66229</v>
      </c>
      <c r="J227" s="150">
        <v>2.06166</v>
      </c>
      <c r="K227" s="150">
        <v>3570.72395</v>
      </c>
      <c r="L227" s="150">
        <v>1368.09808</v>
      </c>
      <c r="M227" s="150">
        <v>0</v>
      </c>
      <c r="N227" s="150">
        <v>1368.09808</v>
      </c>
      <c r="O227" s="150">
        <v>4938.82203</v>
      </c>
      <c r="P227" s="150">
        <v>34672.76722</v>
      </c>
      <c r="Q227" s="150">
        <v>0</v>
      </c>
      <c r="R227" s="151">
        <v>34672.76722</v>
      </c>
      <c r="S227" s="5"/>
      <c r="T227" s="5"/>
      <c r="U227" s="5"/>
      <c r="V227" s="5"/>
      <c r="W227" s="5"/>
      <c r="X227" s="5"/>
      <c r="Y227" s="5"/>
      <c r="Z227" s="5"/>
      <c r="AA227" s="5"/>
      <c r="AB227" s="5"/>
    </row>
    <row r="228" spans="1:28" ht="13.5">
      <c r="A228" s="147"/>
      <c r="B228" s="147"/>
      <c r="C228" s="147"/>
      <c r="D228" s="143" t="s">
        <v>163</v>
      </c>
      <c r="E228" s="143">
        <v>12</v>
      </c>
      <c r="F228" s="144">
        <v>0</v>
      </c>
      <c r="G228" s="145">
        <v>0</v>
      </c>
      <c r="H228" s="145">
        <v>0</v>
      </c>
      <c r="I228" s="145">
        <v>6399.79133</v>
      </c>
      <c r="J228" s="145">
        <v>61.53695</v>
      </c>
      <c r="K228" s="145">
        <v>6461.328280000001</v>
      </c>
      <c r="L228" s="145">
        <v>6308.09884</v>
      </c>
      <c r="M228" s="145">
        <v>0</v>
      </c>
      <c r="N228" s="145">
        <v>6308.09884</v>
      </c>
      <c r="O228" s="145">
        <v>12769.427119999998</v>
      </c>
      <c r="P228" s="145">
        <v>47794.90092</v>
      </c>
      <c r="Q228" s="145">
        <v>0</v>
      </c>
      <c r="R228" s="146">
        <v>47794.90092</v>
      </c>
      <c r="S228" s="5"/>
      <c r="T228" s="5"/>
      <c r="U228" s="5"/>
      <c r="V228" s="5"/>
      <c r="W228" s="5"/>
      <c r="X228" s="5"/>
      <c r="Y228" s="5"/>
      <c r="Z228" s="5"/>
      <c r="AA228" s="5"/>
      <c r="AB228" s="5"/>
    </row>
    <row r="229" spans="1:28" ht="13.5">
      <c r="A229" s="147"/>
      <c r="B229" s="147"/>
      <c r="C229" s="147"/>
      <c r="D229" s="147"/>
      <c r="E229" s="148">
        <v>13</v>
      </c>
      <c r="F229" s="149">
        <v>0</v>
      </c>
      <c r="G229" s="150">
        <v>0</v>
      </c>
      <c r="H229" s="150">
        <v>0</v>
      </c>
      <c r="I229" s="150">
        <v>8176.21189</v>
      </c>
      <c r="J229" s="150">
        <v>101.53881</v>
      </c>
      <c r="K229" s="150">
        <v>8277.7507</v>
      </c>
      <c r="L229" s="150">
        <v>14416.42696</v>
      </c>
      <c r="M229" s="150">
        <v>0.00134</v>
      </c>
      <c r="N229" s="150">
        <v>14416.428300000001</v>
      </c>
      <c r="O229" s="150">
        <v>22694.179</v>
      </c>
      <c r="P229" s="150">
        <v>48714.98166</v>
      </c>
      <c r="Q229" s="150">
        <v>0</v>
      </c>
      <c r="R229" s="151">
        <v>48714.98166</v>
      </c>
      <c r="S229" s="5"/>
      <c r="T229" s="5"/>
      <c r="U229" s="5"/>
      <c r="V229" s="5"/>
      <c r="W229" s="5"/>
      <c r="X229" s="5"/>
      <c r="Y229" s="5"/>
      <c r="Z229" s="5"/>
      <c r="AA229" s="5"/>
      <c r="AB229" s="5"/>
    </row>
    <row r="230" spans="1:28" ht="13.5">
      <c r="A230" s="147"/>
      <c r="B230" s="147"/>
      <c r="C230" s="147"/>
      <c r="D230" s="147"/>
      <c r="E230" s="148">
        <v>102</v>
      </c>
      <c r="F230" s="149">
        <v>0</v>
      </c>
      <c r="G230" s="150">
        <v>0</v>
      </c>
      <c r="H230" s="150">
        <v>0</v>
      </c>
      <c r="I230" s="150">
        <v>4218.0171900000005</v>
      </c>
      <c r="J230" s="150">
        <v>0.04094</v>
      </c>
      <c r="K230" s="150">
        <v>4218.058129999999</v>
      </c>
      <c r="L230" s="150">
        <v>2068.7451100000003</v>
      </c>
      <c r="M230" s="150">
        <v>0</v>
      </c>
      <c r="N230" s="150">
        <v>2068.7451100000003</v>
      </c>
      <c r="O230" s="150">
        <v>6286.80324</v>
      </c>
      <c r="P230" s="150">
        <v>35006.08995</v>
      </c>
      <c r="Q230" s="150">
        <v>0</v>
      </c>
      <c r="R230" s="151">
        <v>35006.08995</v>
      </c>
      <c r="S230" s="5"/>
      <c r="T230" s="5"/>
      <c r="U230" s="5"/>
      <c r="V230" s="5"/>
      <c r="W230" s="5"/>
      <c r="X230" s="5"/>
      <c r="Y230" s="5"/>
      <c r="Z230" s="5"/>
      <c r="AA230" s="5"/>
      <c r="AB230" s="5"/>
    </row>
    <row r="231" spans="1:28" ht="13.5">
      <c r="A231" s="147"/>
      <c r="B231" s="147"/>
      <c r="C231" s="147"/>
      <c r="D231" s="143" t="s">
        <v>164</v>
      </c>
      <c r="E231" s="143">
        <v>82</v>
      </c>
      <c r="F231" s="144">
        <v>0</v>
      </c>
      <c r="G231" s="145">
        <v>0</v>
      </c>
      <c r="H231" s="145">
        <v>0</v>
      </c>
      <c r="I231" s="145">
        <v>5903.45117</v>
      </c>
      <c r="J231" s="145">
        <v>1.34358</v>
      </c>
      <c r="K231" s="145">
        <v>5904.79475</v>
      </c>
      <c r="L231" s="145">
        <v>11662.6741</v>
      </c>
      <c r="M231" s="145">
        <v>0</v>
      </c>
      <c r="N231" s="145">
        <v>11662.6741</v>
      </c>
      <c r="O231" s="145">
        <v>17567.46885</v>
      </c>
      <c r="P231" s="145">
        <v>38227.76022</v>
      </c>
      <c r="Q231" s="145">
        <v>0</v>
      </c>
      <c r="R231" s="146">
        <v>38227.76022</v>
      </c>
      <c r="S231" s="5"/>
      <c r="T231" s="5"/>
      <c r="U231" s="5"/>
      <c r="V231" s="5"/>
      <c r="W231" s="5"/>
      <c r="X231" s="5"/>
      <c r="Y231" s="5"/>
      <c r="Z231" s="5"/>
      <c r="AA231" s="5"/>
      <c r="AB231" s="5"/>
    </row>
    <row r="232" spans="1:28" ht="13.5">
      <c r="A232" s="147"/>
      <c r="B232" s="147"/>
      <c r="C232" s="147"/>
      <c r="D232" s="143" t="s">
        <v>165</v>
      </c>
      <c r="E232" s="143">
        <v>15</v>
      </c>
      <c r="F232" s="144">
        <v>0</v>
      </c>
      <c r="G232" s="145">
        <v>0</v>
      </c>
      <c r="H232" s="145">
        <v>0</v>
      </c>
      <c r="I232" s="145">
        <v>6389.02331</v>
      </c>
      <c r="J232" s="145">
        <v>106.84939999999999</v>
      </c>
      <c r="K232" s="145">
        <v>6495.87271</v>
      </c>
      <c r="L232" s="145">
        <v>7875.78891</v>
      </c>
      <c r="M232" s="145">
        <v>0.01342</v>
      </c>
      <c r="N232" s="145">
        <v>7875.80233</v>
      </c>
      <c r="O232" s="145">
        <v>14371.675039999998</v>
      </c>
      <c r="P232" s="145">
        <v>40834.64386</v>
      </c>
      <c r="Q232" s="145">
        <v>0</v>
      </c>
      <c r="R232" s="146">
        <v>40834.64386</v>
      </c>
      <c r="S232" s="5"/>
      <c r="T232" s="5"/>
      <c r="U232" s="5"/>
      <c r="V232" s="5"/>
      <c r="W232" s="5"/>
      <c r="X232" s="5"/>
      <c r="Y232" s="5"/>
      <c r="Z232" s="5"/>
      <c r="AA232" s="5"/>
      <c r="AB232" s="5"/>
    </row>
    <row r="233" spans="1:28" ht="13.5">
      <c r="A233" s="147"/>
      <c r="B233" s="147"/>
      <c r="C233" s="147"/>
      <c r="D233" s="147"/>
      <c r="E233" s="148">
        <v>100</v>
      </c>
      <c r="F233" s="149">
        <v>0</v>
      </c>
      <c r="G233" s="150">
        <v>0</v>
      </c>
      <c r="H233" s="150">
        <v>0</v>
      </c>
      <c r="I233" s="150">
        <v>2485.77666</v>
      </c>
      <c r="J233" s="150">
        <v>2.30193</v>
      </c>
      <c r="K233" s="150">
        <v>2488.07859</v>
      </c>
      <c r="L233" s="150">
        <v>1040.6431</v>
      </c>
      <c r="M233" s="150">
        <v>0</v>
      </c>
      <c r="N233" s="150">
        <v>1040.6431</v>
      </c>
      <c r="O233" s="150">
        <v>3528.72169</v>
      </c>
      <c r="P233" s="150">
        <v>9109.25999</v>
      </c>
      <c r="Q233" s="150">
        <v>0</v>
      </c>
      <c r="R233" s="151">
        <v>9109.25999</v>
      </c>
      <c r="S233" s="5"/>
      <c r="T233" s="5"/>
      <c r="U233" s="5"/>
      <c r="V233" s="5"/>
      <c r="W233" s="5"/>
      <c r="X233" s="5"/>
      <c r="Y233" s="5"/>
      <c r="Z233" s="5"/>
      <c r="AA233" s="5"/>
      <c r="AB233" s="5"/>
    </row>
    <row r="234" spans="1:28" ht="13.5">
      <c r="A234" s="147"/>
      <c r="B234" s="147"/>
      <c r="C234" s="147"/>
      <c r="D234" s="143" t="s">
        <v>167</v>
      </c>
      <c r="E234" s="143">
        <v>38</v>
      </c>
      <c r="F234" s="144">
        <v>0</v>
      </c>
      <c r="G234" s="145">
        <v>0</v>
      </c>
      <c r="H234" s="145">
        <v>0</v>
      </c>
      <c r="I234" s="145">
        <v>14721.954</v>
      </c>
      <c r="J234" s="145">
        <v>2817.0080099999996</v>
      </c>
      <c r="K234" s="145">
        <v>17538.962010000003</v>
      </c>
      <c r="L234" s="145">
        <v>58339.28023</v>
      </c>
      <c r="M234" s="145">
        <v>27.65111</v>
      </c>
      <c r="N234" s="145">
        <v>58366.93134</v>
      </c>
      <c r="O234" s="145">
        <v>75905.89335</v>
      </c>
      <c r="P234" s="145">
        <v>35653.75174</v>
      </c>
      <c r="Q234" s="145">
        <v>0</v>
      </c>
      <c r="R234" s="146">
        <v>35653.75174</v>
      </c>
      <c r="S234" s="5"/>
      <c r="T234" s="5"/>
      <c r="U234" s="5"/>
      <c r="V234" s="5"/>
      <c r="W234" s="5"/>
      <c r="X234" s="5"/>
      <c r="Y234" s="5"/>
      <c r="Z234" s="5"/>
      <c r="AA234" s="5"/>
      <c r="AB234" s="5"/>
    </row>
    <row r="235" spans="1:28" ht="13.5">
      <c r="A235" s="147"/>
      <c r="B235" s="147"/>
      <c r="C235" s="147"/>
      <c r="D235" s="143" t="s">
        <v>169</v>
      </c>
      <c r="E235" s="143">
        <v>80</v>
      </c>
      <c r="F235" s="144">
        <v>0</v>
      </c>
      <c r="G235" s="145">
        <v>0</v>
      </c>
      <c r="H235" s="145">
        <v>0</v>
      </c>
      <c r="I235" s="145">
        <v>5201.73109</v>
      </c>
      <c r="J235" s="145">
        <v>59.47523</v>
      </c>
      <c r="K235" s="145">
        <v>5261.20632</v>
      </c>
      <c r="L235" s="145">
        <v>3531.9820499999996</v>
      </c>
      <c r="M235" s="145">
        <v>0.009550000000000001</v>
      </c>
      <c r="N235" s="145">
        <v>3531.9916000000003</v>
      </c>
      <c r="O235" s="145">
        <v>8793.19792</v>
      </c>
      <c r="P235" s="145">
        <v>44938.38182</v>
      </c>
      <c r="Q235" s="145">
        <v>0</v>
      </c>
      <c r="R235" s="146">
        <v>44938.38182</v>
      </c>
      <c r="S235" s="5"/>
      <c r="T235" s="5"/>
      <c r="U235" s="5"/>
      <c r="V235" s="5"/>
      <c r="W235" s="5"/>
      <c r="X235" s="5"/>
      <c r="Y235" s="5"/>
      <c r="Z235" s="5"/>
      <c r="AA235" s="5"/>
      <c r="AB235" s="5"/>
    </row>
    <row r="236" spans="1:28" ht="13.5">
      <c r="A236" s="147"/>
      <c r="B236" s="147"/>
      <c r="C236" s="147"/>
      <c r="D236" s="143" t="s">
        <v>170</v>
      </c>
      <c r="E236" s="143">
        <v>99</v>
      </c>
      <c r="F236" s="144">
        <v>0</v>
      </c>
      <c r="G236" s="145">
        <v>0</v>
      </c>
      <c r="H236" s="145">
        <v>0</v>
      </c>
      <c r="I236" s="145">
        <v>2846.53379</v>
      </c>
      <c r="J236" s="145">
        <v>7.50185</v>
      </c>
      <c r="K236" s="145">
        <v>2854.03564</v>
      </c>
      <c r="L236" s="145">
        <v>1054.6199199999999</v>
      </c>
      <c r="M236" s="145">
        <v>0.00188</v>
      </c>
      <c r="N236" s="145">
        <v>1054.6218000000001</v>
      </c>
      <c r="O236" s="145">
        <v>3908.65744</v>
      </c>
      <c r="P236" s="145">
        <v>28718.57461</v>
      </c>
      <c r="Q236" s="145">
        <v>0</v>
      </c>
      <c r="R236" s="146">
        <v>28718.57461</v>
      </c>
      <c r="S236" s="5"/>
      <c r="T236" s="5"/>
      <c r="U236" s="5"/>
      <c r="V236" s="5"/>
      <c r="W236" s="5"/>
      <c r="X236" s="5"/>
      <c r="Y236" s="5"/>
      <c r="Z236" s="5"/>
      <c r="AA236" s="5"/>
      <c r="AB236" s="5"/>
    </row>
    <row r="237" spans="1:28" ht="13.5">
      <c r="A237" s="147"/>
      <c r="B237" s="147"/>
      <c r="C237" s="147"/>
      <c r="D237" s="147"/>
      <c r="E237" s="148">
        <v>101</v>
      </c>
      <c r="F237" s="149">
        <v>0</v>
      </c>
      <c r="G237" s="150">
        <v>0</v>
      </c>
      <c r="H237" s="150">
        <v>0</v>
      </c>
      <c r="I237" s="150">
        <v>2808.04328</v>
      </c>
      <c r="J237" s="150">
        <v>33.86641</v>
      </c>
      <c r="K237" s="150">
        <v>2841.90969</v>
      </c>
      <c r="L237" s="150">
        <v>2272.3840099999998</v>
      </c>
      <c r="M237" s="150">
        <v>0</v>
      </c>
      <c r="N237" s="150">
        <v>2272.3840099999998</v>
      </c>
      <c r="O237" s="150">
        <v>5114.2937</v>
      </c>
      <c r="P237" s="150">
        <v>25889.85753</v>
      </c>
      <c r="Q237" s="150">
        <v>0</v>
      </c>
      <c r="R237" s="151">
        <v>25889.85753</v>
      </c>
      <c r="S237" s="5"/>
      <c r="T237" s="5"/>
      <c r="U237" s="5"/>
      <c r="V237" s="5"/>
      <c r="W237" s="5"/>
      <c r="X237" s="5"/>
      <c r="Y237" s="5"/>
      <c r="Z237" s="5"/>
      <c r="AA237" s="5"/>
      <c r="AB237" s="5"/>
    </row>
    <row r="238" spans="1:28" ht="13.5">
      <c r="A238" s="147"/>
      <c r="B238" s="147"/>
      <c r="C238" s="147"/>
      <c r="D238" s="143" t="s">
        <v>171</v>
      </c>
      <c r="E238" s="143">
        <v>27</v>
      </c>
      <c r="F238" s="144">
        <v>0</v>
      </c>
      <c r="G238" s="145">
        <v>0</v>
      </c>
      <c r="H238" s="145">
        <v>0</v>
      </c>
      <c r="I238" s="145">
        <v>3625.2381600000003</v>
      </c>
      <c r="J238" s="145">
        <v>5.73598</v>
      </c>
      <c r="K238" s="145">
        <v>3630.9741400000003</v>
      </c>
      <c r="L238" s="145">
        <v>7271.52106</v>
      </c>
      <c r="M238" s="145">
        <v>0.01005</v>
      </c>
      <c r="N238" s="145">
        <v>7271.53111</v>
      </c>
      <c r="O238" s="145">
        <v>10902.50525</v>
      </c>
      <c r="P238" s="145">
        <v>33305.96295</v>
      </c>
      <c r="Q238" s="145">
        <v>0</v>
      </c>
      <c r="R238" s="146">
        <v>33305.96295</v>
      </c>
      <c r="S238" s="5"/>
      <c r="T238" s="5"/>
      <c r="U238" s="5"/>
      <c r="V238" s="5"/>
      <c r="W238" s="5"/>
      <c r="X238" s="5"/>
      <c r="Y238" s="5"/>
      <c r="Z238" s="5"/>
      <c r="AA238" s="5"/>
      <c r="AB238" s="5"/>
    </row>
    <row r="239" spans="1:28" ht="13.5">
      <c r="A239" s="147"/>
      <c r="B239" s="147"/>
      <c r="C239" s="147"/>
      <c r="D239" s="143" t="s">
        <v>215</v>
      </c>
      <c r="E239" s="143">
        <v>84</v>
      </c>
      <c r="F239" s="144">
        <v>0</v>
      </c>
      <c r="G239" s="145">
        <v>0</v>
      </c>
      <c r="H239" s="145">
        <v>0</v>
      </c>
      <c r="I239" s="145">
        <v>2093.7608</v>
      </c>
      <c r="J239" s="145">
        <v>24.41887</v>
      </c>
      <c r="K239" s="145">
        <v>2118.17967</v>
      </c>
      <c r="L239" s="145">
        <v>1377.28079</v>
      </c>
      <c r="M239" s="145">
        <v>0.0008399999999999999</v>
      </c>
      <c r="N239" s="145">
        <v>1377.28163</v>
      </c>
      <c r="O239" s="145">
        <v>3495.4613</v>
      </c>
      <c r="P239" s="145">
        <v>30242.85145</v>
      </c>
      <c r="Q239" s="145">
        <v>0</v>
      </c>
      <c r="R239" s="146">
        <v>30242.85145</v>
      </c>
      <c r="S239" s="5"/>
      <c r="T239" s="5"/>
      <c r="U239" s="5"/>
      <c r="V239" s="5"/>
      <c r="W239" s="5"/>
      <c r="X239" s="5"/>
      <c r="Y239" s="5"/>
      <c r="Z239" s="5"/>
      <c r="AA239" s="5"/>
      <c r="AB239" s="5"/>
    </row>
    <row r="240" spans="1:28" ht="13.5">
      <c r="A240" s="147"/>
      <c r="B240" s="147"/>
      <c r="C240" s="147"/>
      <c r="D240" s="143" t="s">
        <v>172</v>
      </c>
      <c r="E240" s="143">
        <v>83</v>
      </c>
      <c r="F240" s="144">
        <v>0</v>
      </c>
      <c r="G240" s="145">
        <v>0</v>
      </c>
      <c r="H240" s="145">
        <v>0</v>
      </c>
      <c r="I240" s="145">
        <v>7232.72243</v>
      </c>
      <c r="J240" s="145">
        <v>275.42112</v>
      </c>
      <c r="K240" s="145">
        <v>7508.14355</v>
      </c>
      <c r="L240" s="145">
        <v>13777.2375</v>
      </c>
      <c r="M240" s="145">
        <v>0.004030000000000001</v>
      </c>
      <c r="N240" s="145">
        <v>13777.24153</v>
      </c>
      <c r="O240" s="145">
        <v>21285.38508</v>
      </c>
      <c r="P240" s="145">
        <v>38925.291520000006</v>
      </c>
      <c r="Q240" s="145">
        <v>0</v>
      </c>
      <c r="R240" s="146">
        <v>38925.291520000006</v>
      </c>
      <c r="S240" s="5"/>
      <c r="T240" s="5"/>
      <c r="U240" s="5"/>
      <c r="V240" s="5"/>
      <c r="W240" s="5"/>
      <c r="X240" s="5"/>
      <c r="Y240" s="5"/>
      <c r="Z240" s="5"/>
      <c r="AA240" s="5"/>
      <c r="AB240" s="5"/>
    </row>
    <row r="241" spans="1:28" ht="13.5">
      <c r="A241" s="147"/>
      <c r="B241" s="147"/>
      <c r="C241" s="147"/>
      <c r="D241" s="143" t="s">
        <v>216</v>
      </c>
      <c r="E241" s="143">
        <v>31</v>
      </c>
      <c r="F241" s="144">
        <v>0</v>
      </c>
      <c r="G241" s="145">
        <v>0</v>
      </c>
      <c r="H241" s="145">
        <v>0</v>
      </c>
      <c r="I241" s="145">
        <v>2516.3511000000003</v>
      </c>
      <c r="J241" s="145">
        <v>25.380470000000003</v>
      </c>
      <c r="K241" s="145">
        <v>2541.73157</v>
      </c>
      <c r="L241" s="145">
        <v>3457.2446600000003</v>
      </c>
      <c r="M241" s="145">
        <v>0</v>
      </c>
      <c r="N241" s="145">
        <v>3457.2446600000003</v>
      </c>
      <c r="O241" s="145">
        <v>5998.97623</v>
      </c>
      <c r="P241" s="145">
        <v>28598.78637</v>
      </c>
      <c r="Q241" s="145">
        <v>0</v>
      </c>
      <c r="R241" s="146">
        <v>28598.78637</v>
      </c>
      <c r="S241" s="5"/>
      <c r="T241" s="5"/>
      <c r="U241" s="5"/>
      <c r="V241" s="5"/>
      <c r="W241" s="5"/>
      <c r="X241" s="5"/>
      <c r="Y241" s="5"/>
      <c r="Z241" s="5"/>
      <c r="AA241" s="5"/>
      <c r="AB241" s="5"/>
    </row>
    <row r="242" spans="1:28" ht="13.5">
      <c r="A242" s="147"/>
      <c r="B242" s="147"/>
      <c r="C242" s="143" t="s">
        <v>217</v>
      </c>
      <c r="D242" s="143" t="s">
        <v>218</v>
      </c>
      <c r="E242" s="143">
        <v>95</v>
      </c>
      <c r="F242" s="144">
        <v>0</v>
      </c>
      <c r="G242" s="145">
        <v>0</v>
      </c>
      <c r="H242" s="145">
        <v>0</v>
      </c>
      <c r="I242" s="145">
        <v>2117.67723</v>
      </c>
      <c r="J242" s="145">
        <v>11.28638</v>
      </c>
      <c r="K242" s="145">
        <v>2128.96361</v>
      </c>
      <c r="L242" s="145">
        <v>1236.53406</v>
      </c>
      <c r="M242" s="145">
        <v>0</v>
      </c>
      <c r="N242" s="145">
        <v>1236.53406</v>
      </c>
      <c r="O242" s="145">
        <v>3365.4976699999997</v>
      </c>
      <c r="P242" s="145">
        <v>24484.92807</v>
      </c>
      <c r="Q242" s="145">
        <v>0</v>
      </c>
      <c r="R242" s="146">
        <v>24484.92807</v>
      </c>
      <c r="S242" s="5"/>
      <c r="T242" s="5"/>
      <c r="U242" s="5"/>
      <c r="V242" s="5"/>
      <c r="W242" s="5"/>
      <c r="X242" s="5"/>
      <c r="Y242" s="5"/>
      <c r="Z242" s="5"/>
      <c r="AA242" s="5"/>
      <c r="AB242" s="5"/>
    </row>
    <row r="243" spans="1:28" ht="13.5">
      <c r="A243" s="147"/>
      <c r="B243" s="143" t="s">
        <v>17</v>
      </c>
      <c r="C243" s="143" t="s">
        <v>177</v>
      </c>
      <c r="D243" s="143" t="s">
        <v>178</v>
      </c>
      <c r="E243" s="143">
        <v>107</v>
      </c>
      <c r="F243" s="144">
        <v>0</v>
      </c>
      <c r="G243" s="145">
        <v>0</v>
      </c>
      <c r="H243" s="145">
        <v>0</v>
      </c>
      <c r="I243" s="145">
        <v>2603.07656</v>
      </c>
      <c r="J243" s="145">
        <v>0.8061799999999999</v>
      </c>
      <c r="K243" s="145">
        <v>2603.88274</v>
      </c>
      <c r="L243" s="145">
        <v>845.782</v>
      </c>
      <c r="M243" s="145">
        <v>0</v>
      </c>
      <c r="N243" s="145">
        <v>845.782</v>
      </c>
      <c r="O243" s="145">
        <v>3449.66474</v>
      </c>
      <c r="P243" s="145">
        <v>33678.03028</v>
      </c>
      <c r="Q243" s="145">
        <v>0</v>
      </c>
      <c r="R243" s="146">
        <v>33678.03028</v>
      </c>
      <c r="S243" s="5"/>
      <c r="T243" s="5"/>
      <c r="U243" s="5"/>
      <c r="V243" s="5"/>
      <c r="W243" s="5"/>
      <c r="X243" s="5"/>
      <c r="Y243" s="5"/>
      <c r="Z243" s="5"/>
      <c r="AA243" s="5"/>
      <c r="AB243" s="5"/>
    </row>
    <row r="244" spans="1:28" ht="13.5">
      <c r="A244" s="147"/>
      <c r="B244" s="143" t="s">
        <v>19</v>
      </c>
      <c r="C244" s="143" t="s">
        <v>181</v>
      </c>
      <c r="D244" s="143" t="s">
        <v>19</v>
      </c>
      <c r="E244" s="143">
        <v>50</v>
      </c>
      <c r="F244" s="144">
        <v>0</v>
      </c>
      <c r="G244" s="145">
        <v>0</v>
      </c>
      <c r="H244" s="145">
        <v>0</v>
      </c>
      <c r="I244" s="145">
        <v>1850.66502</v>
      </c>
      <c r="J244" s="145">
        <v>15.33589</v>
      </c>
      <c r="K244" s="145">
        <v>1866.00091</v>
      </c>
      <c r="L244" s="145">
        <v>1205.2404299999998</v>
      </c>
      <c r="M244" s="145">
        <v>0</v>
      </c>
      <c r="N244" s="145">
        <v>1205.2404299999998</v>
      </c>
      <c r="O244" s="145">
        <v>3071.24134</v>
      </c>
      <c r="P244" s="145">
        <v>17805.504350000003</v>
      </c>
      <c r="Q244" s="145">
        <v>0</v>
      </c>
      <c r="R244" s="146">
        <v>17805.504350000003</v>
      </c>
      <c r="S244" s="5"/>
      <c r="T244" s="5"/>
      <c r="U244" s="5"/>
      <c r="V244" s="5"/>
      <c r="W244" s="5"/>
      <c r="X244" s="5"/>
      <c r="Y244" s="5"/>
      <c r="Z244" s="5"/>
      <c r="AA244" s="5"/>
      <c r="AB244" s="5"/>
    </row>
    <row r="245" spans="1:28" ht="13.5">
      <c r="A245" s="147"/>
      <c r="B245" s="143" t="s">
        <v>21</v>
      </c>
      <c r="C245" s="143" t="s">
        <v>183</v>
      </c>
      <c r="D245" s="143" t="s">
        <v>184</v>
      </c>
      <c r="E245" s="143">
        <v>62</v>
      </c>
      <c r="F245" s="144">
        <v>0</v>
      </c>
      <c r="G245" s="145">
        <v>0</v>
      </c>
      <c r="H245" s="145">
        <v>0</v>
      </c>
      <c r="I245" s="145">
        <v>1100.76499</v>
      </c>
      <c r="J245" s="145">
        <v>0</v>
      </c>
      <c r="K245" s="145">
        <v>1100.76499</v>
      </c>
      <c r="L245" s="145">
        <v>595.11885</v>
      </c>
      <c r="M245" s="145">
        <v>0</v>
      </c>
      <c r="N245" s="145">
        <v>595.11885</v>
      </c>
      <c r="O245" s="145">
        <v>1695.8838400000002</v>
      </c>
      <c r="P245" s="145">
        <v>8090.28492</v>
      </c>
      <c r="Q245" s="145">
        <v>0</v>
      </c>
      <c r="R245" s="146">
        <v>8090.28492</v>
      </c>
      <c r="S245" s="5"/>
      <c r="T245" s="5"/>
      <c r="U245" s="5"/>
      <c r="V245" s="5"/>
      <c r="W245" s="5"/>
      <c r="X245" s="5"/>
      <c r="Y245" s="5"/>
      <c r="Z245" s="5"/>
      <c r="AA245" s="5"/>
      <c r="AB245" s="5"/>
    </row>
    <row r="246" spans="1:28" ht="13.5">
      <c r="A246" s="147"/>
      <c r="B246" s="147"/>
      <c r="C246" s="143" t="s">
        <v>21</v>
      </c>
      <c r="D246" s="143" t="s">
        <v>186</v>
      </c>
      <c r="E246" s="143">
        <v>88</v>
      </c>
      <c r="F246" s="144">
        <v>0</v>
      </c>
      <c r="G246" s="145">
        <v>0</v>
      </c>
      <c r="H246" s="145">
        <v>0</v>
      </c>
      <c r="I246" s="145">
        <v>3216.82008</v>
      </c>
      <c r="J246" s="145">
        <v>0.1154</v>
      </c>
      <c r="K246" s="145">
        <v>3216.93548</v>
      </c>
      <c r="L246" s="145">
        <v>476.90209999999996</v>
      </c>
      <c r="M246" s="145">
        <v>0</v>
      </c>
      <c r="N246" s="145">
        <v>476.90209999999996</v>
      </c>
      <c r="O246" s="145">
        <v>3693.83758</v>
      </c>
      <c r="P246" s="145">
        <v>36656.49592</v>
      </c>
      <c r="Q246" s="145">
        <v>0</v>
      </c>
      <c r="R246" s="146">
        <v>36656.49592</v>
      </c>
      <c r="S246" s="5"/>
      <c r="T246" s="5"/>
      <c r="U246" s="5"/>
      <c r="V246" s="5"/>
      <c r="W246" s="5"/>
      <c r="X246" s="5"/>
      <c r="Y246" s="5"/>
      <c r="Z246" s="5"/>
      <c r="AA246" s="5"/>
      <c r="AB246" s="5"/>
    </row>
    <row r="247" spans="1:28" ht="13.5">
      <c r="A247" s="147"/>
      <c r="B247" s="147"/>
      <c r="C247" s="147"/>
      <c r="D247" s="143" t="s">
        <v>219</v>
      </c>
      <c r="E247" s="143">
        <v>64</v>
      </c>
      <c r="F247" s="144">
        <v>0</v>
      </c>
      <c r="G247" s="145">
        <v>0</v>
      </c>
      <c r="H247" s="145">
        <v>0</v>
      </c>
      <c r="I247" s="145">
        <v>2555.92683</v>
      </c>
      <c r="J247" s="145">
        <v>0</v>
      </c>
      <c r="K247" s="145">
        <v>2555.92683</v>
      </c>
      <c r="L247" s="145">
        <v>45.55806</v>
      </c>
      <c r="M247" s="145">
        <v>0</v>
      </c>
      <c r="N247" s="145">
        <v>45.55806</v>
      </c>
      <c r="O247" s="145">
        <v>2601.48489</v>
      </c>
      <c r="P247" s="145">
        <v>20383.00804</v>
      </c>
      <c r="Q247" s="145">
        <v>0</v>
      </c>
      <c r="R247" s="146">
        <v>20383.00804</v>
      </c>
      <c r="S247" s="5"/>
      <c r="T247" s="5"/>
      <c r="U247" s="5"/>
      <c r="V247" s="5"/>
      <c r="W247" s="5"/>
      <c r="X247" s="5"/>
      <c r="Y247" s="5"/>
      <c r="Z247" s="5"/>
      <c r="AA247" s="5"/>
      <c r="AB247" s="5"/>
    </row>
    <row r="248" spans="1:28" ht="13.5">
      <c r="A248" s="147"/>
      <c r="B248" s="147"/>
      <c r="C248" s="147"/>
      <c r="D248" s="143" t="s">
        <v>21</v>
      </c>
      <c r="E248" s="143">
        <v>47</v>
      </c>
      <c r="F248" s="144">
        <v>0</v>
      </c>
      <c r="G248" s="145">
        <v>0</v>
      </c>
      <c r="H248" s="145">
        <v>0</v>
      </c>
      <c r="I248" s="145">
        <v>4087.4749300000003</v>
      </c>
      <c r="J248" s="145">
        <v>2.16268</v>
      </c>
      <c r="K248" s="145">
        <v>4089.6376099999998</v>
      </c>
      <c r="L248" s="145">
        <v>3223.98404</v>
      </c>
      <c r="M248" s="145">
        <v>0.01925</v>
      </c>
      <c r="N248" s="145">
        <v>3224.00329</v>
      </c>
      <c r="O248" s="145">
        <v>7313.6409</v>
      </c>
      <c r="P248" s="145">
        <v>40003.87044</v>
      </c>
      <c r="Q248" s="145">
        <v>0</v>
      </c>
      <c r="R248" s="146">
        <v>40003.87044</v>
      </c>
      <c r="S248" s="5"/>
      <c r="T248" s="5"/>
      <c r="U248" s="5"/>
      <c r="V248" s="5"/>
      <c r="W248" s="5"/>
      <c r="X248" s="5"/>
      <c r="Y248" s="5"/>
      <c r="Z248" s="5"/>
      <c r="AA248" s="5"/>
      <c r="AB248" s="5"/>
    </row>
    <row r="249" spans="1:28" ht="13.5">
      <c r="A249" s="147"/>
      <c r="B249" s="147"/>
      <c r="C249" s="147"/>
      <c r="D249" s="143" t="s">
        <v>187</v>
      </c>
      <c r="E249" s="143">
        <v>76</v>
      </c>
      <c r="F249" s="144">
        <v>0</v>
      </c>
      <c r="G249" s="145">
        <v>0</v>
      </c>
      <c r="H249" s="145">
        <v>0</v>
      </c>
      <c r="I249" s="145">
        <v>1096.54352</v>
      </c>
      <c r="J249" s="145">
        <v>0</v>
      </c>
      <c r="K249" s="145">
        <v>1096.54352</v>
      </c>
      <c r="L249" s="145">
        <v>223.98629</v>
      </c>
      <c r="M249" s="145">
        <v>0</v>
      </c>
      <c r="N249" s="145">
        <v>223.98629</v>
      </c>
      <c r="O249" s="145">
        <v>1320.52981</v>
      </c>
      <c r="P249" s="145">
        <v>9384.137480000001</v>
      </c>
      <c r="Q249" s="145">
        <v>0</v>
      </c>
      <c r="R249" s="146">
        <v>9384.137480000001</v>
      </c>
      <c r="S249" s="5"/>
      <c r="T249" s="5"/>
      <c r="U249" s="5"/>
      <c r="V249" s="5"/>
      <c r="W249" s="5"/>
      <c r="X249" s="5"/>
      <c r="Y249" s="5"/>
      <c r="Z249" s="5"/>
      <c r="AA249" s="5"/>
      <c r="AB249" s="5"/>
    </row>
    <row r="250" spans="1:28" ht="13.5">
      <c r="A250" s="147"/>
      <c r="B250" s="147"/>
      <c r="C250" s="143" t="s">
        <v>188</v>
      </c>
      <c r="D250" s="143" t="s">
        <v>188</v>
      </c>
      <c r="E250" s="143">
        <v>51</v>
      </c>
      <c r="F250" s="144">
        <v>0</v>
      </c>
      <c r="G250" s="145">
        <v>0</v>
      </c>
      <c r="H250" s="145">
        <v>0</v>
      </c>
      <c r="I250" s="145">
        <v>2980.79842</v>
      </c>
      <c r="J250" s="145">
        <v>78.57039999999999</v>
      </c>
      <c r="K250" s="145">
        <v>3059.3688199999997</v>
      </c>
      <c r="L250" s="145">
        <v>77.7712</v>
      </c>
      <c r="M250" s="145">
        <v>0</v>
      </c>
      <c r="N250" s="145">
        <v>77.7712</v>
      </c>
      <c r="O250" s="145">
        <v>3137.14002</v>
      </c>
      <c r="P250" s="145">
        <v>27160.07965</v>
      </c>
      <c r="Q250" s="145">
        <v>0</v>
      </c>
      <c r="R250" s="146">
        <v>27160.07965</v>
      </c>
      <c r="S250" s="5"/>
      <c r="T250" s="5"/>
      <c r="U250" s="5"/>
      <c r="V250" s="5"/>
      <c r="W250" s="5"/>
      <c r="X250" s="5"/>
      <c r="Y250" s="5"/>
      <c r="Z250" s="5"/>
      <c r="AA250" s="5"/>
      <c r="AB250" s="5"/>
    </row>
    <row r="251" spans="1:28" ht="13.5">
      <c r="A251" s="147"/>
      <c r="B251" s="147"/>
      <c r="C251" s="147"/>
      <c r="D251" s="147"/>
      <c r="E251" s="148">
        <v>85</v>
      </c>
      <c r="F251" s="149">
        <v>0</v>
      </c>
      <c r="G251" s="150">
        <v>0</v>
      </c>
      <c r="H251" s="150">
        <v>0</v>
      </c>
      <c r="I251" s="150">
        <v>3256.46886</v>
      </c>
      <c r="J251" s="150">
        <v>27.35357</v>
      </c>
      <c r="K251" s="150">
        <v>3283.82243</v>
      </c>
      <c r="L251" s="150">
        <v>997.96948</v>
      </c>
      <c r="M251" s="150">
        <v>0</v>
      </c>
      <c r="N251" s="150">
        <v>997.96948</v>
      </c>
      <c r="O251" s="150">
        <v>4281.79191</v>
      </c>
      <c r="P251" s="150">
        <v>33504.87125</v>
      </c>
      <c r="Q251" s="150">
        <v>0</v>
      </c>
      <c r="R251" s="151">
        <v>33504.87125</v>
      </c>
      <c r="S251" s="5"/>
      <c r="T251" s="5"/>
      <c r="U251" s="5"/>
      <c r="V251" s="5"/>
      <c r="W251" s="5"/>
      <c r="X251" s="5"/>
      <c r="Y251" s="5"/>
      <c r="Z251" s="5"/>
      <c r="AA251" s="5"/>
      <c r="AB251" s="5"/>
    </row>
    <row r="252" spans="1:28" ht="13.5">
      <c r="A252" s="147"/>
      <c r="B252" s="147"/>
      <c r="C252" s="147"/>
      <c r="D252" s="143" t="s">
        <v>220</v>
      </c>
      <c r="E252" s="143">
        <v>78</v>
      </c>
      <c r="F252" s="144">
        <v>0</v>
      </c>
      <c r="G252" s="145">
        <v>0</v>
      </c>
      <c r="H252" s="145">
        <v>0</v>
      </c>
      <c r="I252" s="145">
        <v>1189.9943700000001</v>
      </c>
      <c r="J252" s="145">
        <v>0.038380000000000004</v>
      </c>
      <c r="K252" s="145">
        <v>1190.03275</v>
      </c>
      <c r="L252" s="145">
        <v>5.7982</v>
      </c>
      <c r="M252" s="145">
        <v>0.00019</v>
      </c>
      <c r="N252" s="145">
        <v>5.79839</v>
      </c>
      <c r="O252" s="145">
        <v>1195.83114</v>
      </c>
      <c r="P252" s="145">
        <v>8379.79436</v>
      </c>
      <c r="Q252" s="145">
        <v>0</v>
      </c>
      <c r="R252" s="146">
        <v>8379.79436</v>
      </c>
      <c r="S252" s="5"/>
      <c r="T252" s="5"/>
      <c r="U252" s="5"/>
      <c r="V252" s="5"/>
      <c r="W252" s="5"/>
      <c r="X252" s="5"/>
      <c r="Y252" s="5"/>
      <c r="Z252" s="5"/>
      <c r="AA252" s="5"/>
      <c r="AB252" s="5"/>
    </row>
    <row r="253" spans="1:28" ht="13.5">
      <c r="A253" s="147"/>
      <c r="B253" s="147"/>
      <c r="C253" s="143" t="s">
        <v>189</v>
      </c>
      <c r="D253" s="143" t="s">
        <v>221</v>
      </c>
      <c r="E253" s="143">
        <v>73</v>
      </c>
      <c r="F253" s="144">
        <v>0</v>
      </c>
      <c r="G253" s="145">
        <v>0</v>
      </c>
      <c r="H253" s="145">
        <v>0</v>
      </c>
      <c r="I253" s="145">
        <v>909.73755</v>
      </c>
      <c r="J253" s="145">
        <v>0</v>
      </c>
      <c r="K253" s="145">
        <v>909.73755</v>
      </c>
      <c r="L253" s="145">
        <v>59.95958</v>
      </c>
      <c r="M253" s="145">
        <v>0</v>
      </c>
      <c r="N253" s="145">
        <v>59.95958</v>
      </c>
      <c r="O253" s="145">
        <v>969.69713</v>
      </c>
      <c r="P253" s="145">
        <v>5839.96115</v>
      </c>
      <c r="Q253" s="145">
        <v>0</v>
      </c>
      <c r="R253" s="146">
        <v>5839.96115</v>
      </c>
      <c r="S253" s="5"/>
      <c r="T253" s="5"/>
      <c r="U253" s="5"/>
      <c r="V253" s="5"/>
      <c r="W253" s="5"/>
      <c r="X253" s="5"/>
      <c r="Y253" s="5"/>
      <c r="Z253" s="5"/>
      <c r="AA253" s="5"/>
      <c r="AB253" s="5"/>
    </row>
    <row r="254" spans="1:28" ht="13.5">
      <c r="A254" s="147"/>
      <c r="B254" s="147"/>
      <c r="C254" s="147"/>
      <c r="D254" s="143" t="s">
        <v>190</v>
      </c>
      <c r="E254" s="143">
        <v>65</v>
      </c>
      <c r="F254" s="144">
        <v>0</v>
      </c>
      <c r="G254" s="145">
        <v>0</v>
      </c>
      <c r="H254" s="145">
        <v>0</v>
      </c>
      <c r="I254" s="145">
        <v>1889.8317</v>
      </c>
      <c r="J254" s="145">
        <v>0</v>
      </c>
      <c r="K254" s="145">
        <v>1889.8317</v>
      </c>
      <c r="L254" s="145">
        <v>378.2491</v>
      </c>
      <c r="M254" s="145">
        <v>0</v>
      </c>
      <c r="N254" s="145">
        <v>378.2491</v>
      </c>
      <c r="O254" s="145">
        <v>2268.0807999999997</v>
      </c>
      <c r="P254" s="145">
        <v>12733.70032</v>
      </c>
      <c r="Q254" s="145">
        <v>0</v>
      </c>
      <c r="R254" s="146">
        <v>12733.70032</v>
      </c>
      <c r="S254" s="5"/>
      <c r="T254" s="5"/>
      <c r="U254" s="5"/>
      <c r="V254" s="5"/>
      <c r="W254" s="5"/>
      <c r="X254" s="5"/>
      <c r="Y254" s="5"/>
      <c r="Z254" s="5"/>
      <c r="AA254" s="5"/>
      <c r="AB254" s="5"/>
    </row>
    <row r="255" spans="1:28" ht="13.5">
      <c r="A255" s="147"/>
      <c r="B255" s="143" t="s">
        <v>22</v>
      </c>
      <c r="C255" s="143" t="s">
        <v>22</v>
      </c>
      <c r="D255" s="143" t="s">
        <v>22</v>
      </c>
      <c r="E255" s="143">
        <v>33</v>
      </c>
      <c r="F255" s="144">
        <v>0</v>
      </c>
      <c r="G255" s="145">
        <v>0</v>
      </c>
      <c r="H255" s="145">
        <v>0</v>
      </c>
      <c r="I255" s="145">
        <v>3115.1503700000003</v>
      </c>
      <c r="J255" s="145">
        <v>0.08005</v>
      </c>
      <c r="K255" s="145">
        <v>3115.23042</v>
      </c>
      <c r="L255" s="145">
        <v>1275.0164499999998</v>
      </c>
      <c r="M255" s="145">
        <v>0</v>
      </c>
      <c r="N255" s="145">
        <v>1275.0164499999998</v>
      </c>
      <c r="O255" s="145">
        <v>4390.24687</v>
      </c>
      <c r="P255" s="145">
        <v>29516.233379999998</v>
      </c>
      <c r="Q255" s="145">
        <v>0</v>
      </c>
      <c r="R255" s="146">
        <v>29516.233379999998</v>
      </c>
      <c r="S255" s="5"/>
      <c r="T255" s="5"/>
      <c r="U255" s="5"/>
      <c r="V255" s="5"/>
      <c r="W255" s="5"/>
      <c r="X255" s="5"/>
      <c r="Y255" s="5"/>
      <c r="Z255" s="5"/>
      <c r="AA255" s="5"/>
      <c r="AB255" s="5"/>
    </row>
    <row r="256" spans="1:28" ht="13.5">
      <c r="A256" s="147"/>
      <c r="B256" s="147"/>
      <c r="C256" s="143" t="s">
        <v>193</v>
      </c>
      <c r="D256" s="143" t="s">
        <v>194</v>
      </c>
      <c r="E256" s="143">
        <v>48</v>
      </c>
      <c r="F256" s="144">
        <v>0</v>
      </c>
      <c r="G256" s="145">
        <v>0</v>
      </c>
      <c r="H256" s="145">
        <v>0</v>
      </c>
      <c r="I256" s="145">
        <v>2549.5633900000003</v>
      </c>
      <c r="J256" s="145">
        <v>15.59816</v>
      </c>
      <c r="K256" s="145">
        <v>2565.16155</v>
      </c>
      <c r="L256" s="145">
        <v>564.56241</v>
      </c>
      <c r="M256" s="145">
        <v>0</v>
      </c>
      <c r="N256" s="145">
        <v>564.56241</v>
      </c>
      <c r="O256" s="145">
        <v>3129.72396</v>
      </c>
      <c r="P256" s="145">
        <v>34747.27685</v>
      </c>
      <c r="Q256" s="145">
        <v>0</v>
      </c>
      <c r="R256" s="146">
        <v>34747.27685</v>
      </c>
      <c r="S256" s="5"/>
      <c r="T256" s="5"/>
      <c r="U256" s="5"/>
      <c r="V256" s="5"/>
      <c r="W256" s="5"/>
      <c r="X256" s="5"/>
      <c r="Y256" s="5"/>
      <c r="Z256" s="5"/>
      <c r="AA256" s="5"/>
      <c r="AB256" s="5"/>
    </row>
    <row r="257" spans="1:28" ht="13.5">
      <c r="A257" s="147"/>
      <c r="B257" s="143" t="s">
        <v>195</v>
      </c>
      <c r="C257" s="143" t="s">
        <v>196</v>
      </c>
      <c r="D257" s="143" t="s">
        <v>196</v>
      </c>
      <c r="E257" s="143">
        <v>104</v>
      </c>
      <c r="F257" s="144">
        <v>0</v>
      </c>
      <c r="G257" s="145">
        <v>0</v>
      </c>
      <c r="H257" s="145">
        <v>0</v>
      </c>
      <c r="I257" s="145">
        <v>1003.31395</v>
      </c>
      <c r="J257" s="145">
        <v>0.53695</v>
      </c>
      <c r="K257" s="145">
        <v>1003.8509</v>
      </c>
      <c r="L257" s="145">
        <v>100</v>
      </c>
      <c r="M257" s="145">
        <v>0</v>
      </c>
      <c r="N257" s="145">
        <v>100</v>
      </c>
      <c r="O257" s="145">
        <v>1103.8509</v>
      </c>
      <c r="P257" s="145">
        <v>18524.153140000002</v>
      </c>
      <c r="Q257" s="145">
        <v>0</v>
      </c>
      <c r="R257" s="146">
        <v>18524.153140000002</v>
      </c>
      <c r="S257" s="5"/>
      <c r="T257" s="5"/>
      <c r="U257" s="5"/>
      <c r="V257" s="5"/>
      <c r="W257" s="5"/>
      <c r="X257" s="5"/>
      <c r="Y257" s="5"/>
      <c r="Z257" s="5"/>
      <c r="AA257" s="5"/>
      <c r="AB257" s="5"/>
    </row>
    <row r="258" spans="1:28" ht="13.5">
      <c r="A258" s="147"/>
      <c r="B258" s="147"/>
      <c r="C258" s="143" t="s">
        <v>195</v>
      </c>
      <c r="D258" s="143" t="s">
        <v>199</v>
      </c>
      <c r="E258" s="143">
        <v>105</v>
      </c>
      <c r="F258" s="144">
        <v>0</v>
      </c>
      <c r="G258" s="145">
        <v>0</v>
      </c>
      <c r="H258" s="145">
        <v>0</v>
      </c>
      <c r="I258" s="145">
        <v>2287.64165</v>
      </c>
      <c r="J258" s="145">
        <v>0.00046</v>
      </c>
      <c r="K258" s="145">
        <v>2287.64211</v>
      </c>
      <c r="L258" s="145">
        <v>406.5</v>
      </c>
      <c r="M258" s="145">
        <v>0</v>
      </c>
      <c r="N258" s="145">
        <v>406.5</v>
      </c>
      <c r="O258" s="145">
        <v>2694.14211</v>
      </c>
      <c r="P258" s="145">
        <v>31337.19507</v>
      </c>
      <c r="Q258" s="145">
        <v>0</v>
      </c>
      <c r="R258" s="146">
        <v>31337.19507</v>
      </c>
      <c r="S258" s="5"/>
      <c r="T258" s="5"/>
      <c r="U258" s="5"/>
      <c r="V258" s="5"/>
      <c r="W258" s="5"/>
      <c r="X258" s="5"/>
      <c r="Y258" s="5"/>
      <c r="Z258" s="5"/>
      <c r="AA258" s="5"/>
      <c r="AB258" s="5"/>
    </row>
    <row r="259" spans="1:28" ht="13.5">
      <c r="A259" s="147"/>
      <c r="B259" s="143" t="s">
        <v>24</v>
      </c>
      <c r="C259" s="143" t="s">
        <v>24</v>
      </c>
      <c r="D259" s="143" t="s">
        <v>222</v>
      </c>
      <c r="E259" s="143">
        <v>98</v>
      </c>
      <c r="F259" s="144">
        <v>0</v>
      </c>
      <c r="G259" s="145">
        <v>0</v>
      </c>
      <c r="H259" s="145">
        <v>0</v>
      </c>
      <c r="I259" s="145">
        <v>1710.87476</v>
      </c>
      <c r="J259" s="145">
        <v>17.5335</v>
      </c>
      <c r="K259" s="145">
        <v>1728.40826</v>
      </c>
      <c r="L259" s="145">
        <v>231.37511999999998</v>
      </c>
      <c r="M259" s="145">
        <v>0</v>
      </c>
      <c r="N259" s="145">
        <v>231.37511999999998</v>
      </c>
      <c r="O259" s="145">
        <v>1959.7833799999999</v>
      </c>
      <c r="P259" s="145">
        <v>6305.90443</v>
      </c>
      <c r="Q259" s="145">
        <v>0</v>
      </c>
      <c r="R259" s="146">
        <v>6305.90443</v>
      </c>
      <c r="S259" s="5"/>
      <c r="T259" s="5"/>
      <c r="U259" s="5"/>
      <c r="V259" s="5"/>
      <c r="W259" s="5"/>
      <c r="X259" s="5"/>
      <c r="Y259" s="5"/>
      <c r="Z259" s="5"/>
      <c r="AA259" s="5"/>
      <c r="AB259" s="5"/>
    </row>
    <row r="260" spans="1:28" ht="13.5">
      <c r="A260" s="147"/>
      <c r="B260" s="147"/>
      <c r="C260" s="147"/>
      <c r="D260" s="143" t="s">
        <v>24</v>
      </c>
      <c r="E260" s="143">
        <v>43</v>
      </c>
      <c r="F260" s="144">
        <v>0</v>
      </c>
      <c r="G260" s="145">
        <v>0</v>
      </c>
      <c r="H260" s="145">
        <v>0</v>
      </c>
      <c r="I260" s="145">
        <v>3858.20131</v>
      </c>
      <c r="J260" s="145">
        <v>105.27544999999999</v>
      </c>
      <c r="K260" s="145">
        <v>3963.4767599999996</v>
      </c>
      <c r="L260" s="145">
        <v>5979.072980000001</v>
      </c>
      <c r="M260" s="145">
        <v>0</v>
      </c>
      <c r="N260" s="145">
        <v>5979.072980000001</v>
      </c>
      <c r="O260" s="145">
        <v>9942.54974</v>
      </c>
      <c r="P260" s="145">
        <v>25719.9225</v>
      </c>
      <c r="Q260" s="145">
        <v>0</v>
      </c>
      <c r="R260" s="146">
        <v>25719.9225</v>
      </c>
      <c r="S260" s="5"/>
      <c r="T260" s="5"/>
      <c r="U260" s="5"/>
      <c r="V260" s="5"/>
      <c r="W260" s="5"/>
      <c r="X260" s="5"/>
      <c r="Y260" s="5"/>
      <c r="Z260" s="5"/>
      <c r="AA260" s="5"/>
      <c r="AB260" s="5"/>
    </row>
    <row r="261" spans="1:28" ht="13.5">
      <c r="A261" s="147"/>
      <c r="B261" s="143" t="s">
        <v>25</v>
      </c>
      <c r="C261" s="143" t="s">
        <v>25</v>
      </c>
      <c r="D261" s="143" t="s">
        <v>25</v>
      </c>
      <c r="E261" s="143">
        <v>52</v>
      </c>
      <c r="F261" s="144">
        <v>0</v>
      </c>
      <c r="G261" s="145">
        <v>0</v>
      </c>
      <c r="H261" s="145">
        <v>0</v>
      </c>
      <c r="I261" s="145">
        <v>2715.13747</v>
      </c>
      <c r="J261" s="145">
        <v>0</v>
      </c>
      <c r="K261" s="145">
        <v>2715.13747</v>
      </c>
      <c r="L261" s="145">
        <v>337.04087</v>
      </c>
      <c r="M261" s="145">
        <v>0</v>
      </c>
      <c r="N261" s="145">
        <v>337.04087</v>
      </c>
      <c r="O261" s="145">
        <v>3052.17834</v>
      </c>
      <c r="P261" s="145">
        <v>17910.87112</v>
      </c>
      <c r="Q261" s="145">
        <v>0</v>
      </c>
      <c r="R261" s="146">
        <v>17910.87112</v>
      </c>
      <c r="S261" s="5"/>
      <c r="T261" s="5"/>
      <c r="U261" s="5"/>
      <c r="V261" s="5"/>
      <c r="W261" s="5"/>
      <c r="X261" s="5"/>
      <c r="Y261" s="5"/>
      <c r="Z261" s="5"/>
      <c r="AA261" s="5"/>
      <c r="AB261" s="5"/>
    </row>
    <row r="262" spans="1:28" ht="13.5">
      <c r="A262" s="147"/>
      <c r="B262" s="143" t="s">
        <v>26</v>
      </c>
      <c r="C262" s="143" t="s">
        <v>200</v>
      </c>
      <c r="D262" s="143" t="s">
        <v>201</v>
      </c>
      <c r="E262" s="143">
        <v>113</v>
      </c>
      <c r="F262" s="144">
        <v>0</v>
      </c>
      <c r="G262" s="145">
        <v>0</v>
      </c>
      <c r="H262" s="145">
        <v>0</v>
      </c>
      <c r="I262" s="145">
        <v>3326.1985099999997</v>
      </c>
      <c r="J262" s="145">
        <v>0.03857</v>
      </c>
      <c r="K262" s="145">
        <v>3326.23708</v>
      </c>
      <c r="L262" s="145">
        <v>520.62477</v>
      </c>
      <c r="M262" s="145">
        <v>0</v>
      </c>
      <c r="N262" s="145">
        <v>520.62477</v>
      </c>
      <c r="O262" s="145">
        <v>3846.8618500000002</v>
      </c>
      <c r="P262" s="145">
        <v>34472.09335</v>
      </c>
      <c r="Q262" s="145">
        <v>0</v>
      </c>
      <c r="R262" s="146">
        <v>34472.09335</v>
      </c>
      <c r="S262" s="5"/>
      <c r="T262" s="5"/>
      <c r="U262" s="5"/>
      <c r="V262" s="5"/>
      <c r="W262" s="5"/>
      <c r="X262" s="5"/>
      <c r="Y262" s="5"/>
      <c r="Z262" s="5"/>
      <c r="AA262" s="5"/>
      <c r="AB262" s="5"/>
    </row>
    <row r="263" spans="1:28" ht="13.5">
      <c r="A263" s="143" t="s">
        <v>223</v>
      </c>
      <c r="B263" s="143" t="s">
        <v>2</v>
      </c>
      <c r="C263" s="143" t="s">
        <v>224</v>
      </c>
      <c r="D263" s="143" t="s">
        <v>224</v>
      </c>
      <c r="E263" s="143">
        <v>185</v>
      </c>
      <c r="F263" s="144">
        <v>0</v>
      </c>
      <c r="G263" s="145">
        <v>0</v>
      </c>
      <c r="H263" s="145">
        <v>0</v>
      </c>
      <c r="I263" s="145">
        <v>2009.53181</v>
      </c>
      <c r="J263" s="145">
        <v>0.05479</v>
      </c>
      <c r="K263" s="145">
        <v>2009.5866</v>
      </c>
      <c r="L263" s="145">
        <v>2316.63836</v>
      </c>
      <c r="M263" s="145">
        <v>11.85542</v>
      </c>
      <c r="N263" s="145">
        <v>2328.49378</v>
      </c>
      <c r="O263" s="145">
        <v>4338.08038</v>
      </c>
      <c r="P263" s="145">
        <v>40944.376</v>
      </c>
      <c r="Q263" s="145">
        <v>0</v>
      </c>
      <c r="R263" s="146">
        <v>40944.376</v>
      </c>
      <c r="S263" s="5"/>
      <c r="T263" s="5"/>
      <c r="U263" s="5"/>
      <c r="V263" s="5"/>
      <c r="W263" s="5"/>
      <c r="X263" s="5"/>
      <c r="Y263" s="5"/>
      <c r="Z263" s="5"/>
      <c r="AA263" s="5"/>
      <c r="AB263" s="5"/>
    </row>
    <row r="264" spans="1:28" ht="13.5">
      <c r="A264" s="147"/>
      <c r="B264" s="143" t="s">
        <v>3</v>
      </c>
      <c r="C264" s="143" t="s">
        <v>204</v>
      </c>
      <c r="D264" s="143" t="s">
        <v>204</v>
      </c>
      <c r="E264" s="143">
        <v>184</v>
      </c>
      <c r="F264" s="144">
        <v>0</v>
      </c>
      <c r="G264" s="145">
        <v>0</v>
      </c>
      <c r="H264" s="145">
        <v>0</v>
      </c>
      <c r="I264" s="145">
        <v>1779.26898</v>
      </c>
      <c r="J264" s="145">
        <v>5.31756</v>
      </c>
      <c r="K264" s="145">
        <v>1784.58654</v>
      </c>
      <c r="L264" s="145">
        <v>2875.68426</v>
      </c>
      <c r="M264" s="145">
        <v>0</v>
      </c>
      <c r="N264" s="145">
        <v>2875.68426</v>
      </c>
      <c r="O264" s="145">
        <v>4660.2708</v>
      </c>
      <c r="P264" s="145">
        <v>12276.585449999999</v>
      </c>
      <c r="Q264" s="145">
        <v>0</v>
      </c>
      <c r="R264" s="146">
        <v>12276.585449999999</v>
      </c>
      <c r="S264" s="5"/>
      <c r="T264" s="5"/>
      <c r="U264" s="5"/>
      <c r="V264" s="5"/>
      <c r="W264" s="5"/>
      <c r="X264" s="5"/>
      <c r="Y264" s="5"/>
      <c r="Z264" s="5"/>
      <c r="AA264" s="5"/>
      <c r="AB264" s="5"/>
    </row>
    <row r="265" spans="1:28" ht="13.5">
      <c r="A265" s="147"/>
      <c r="B265" s="147"/>
      <c r="C265" s="143" t="s">
        <v>102</v>
      </c>
      <c r="D265" s="143" t="s">
        <v>102</v>
      </c>
      <c r="E265" s="143">
        <v>178</v>
      </c>
      <c r="F265" s="144">
        <v>0</v>
      </c>
      <c r="G265" s="145">
        <v>0</v>
      </c>
      <c r="H265" s="145">
        <v>0</v>
      </c>
      <c r="I265" s="145">
        <v>597.86991</v>
      </c>
      <c r="J265" s="145">
        <v>30.00749</v>
      </c>
      <c r="K265" s="145">
        <v>627.8774000000001</v>
      </c>
      <c r="L265" s="145">
        <v>4691.53201</v>
      </c>
      <c r="M265" s="145">
        <v>0</v>
      </c>
      <c r="N265" s="145">
        <v>4691.53201</v>
      </c>
      <c r="O265" s="145">
        <v>5319.40941</v>
      </c>
      <c r="P265" s="145">
        <v>12436.24611</v>
      </c>
      <c r="Q265" s="145">
        <v>0</v>
      </c>
      <c r="R265" s="146">
        <v>12436.24611</v>
      </c>
      <c r="S265" s="5"/>
      <c r="T265" s="5"/>
      <c r="U265" s="5"/>
      <c r="V265" s="5"/>
      <c r="W265" s="5"/>
      <c r="X265" s="5"/>
      <c r="Y265" s="5"/>
      <c r="Z265" s="5"/>
      <c r="AA265" s="5"/>
      <c r="AB265" s="5"/>
    </row>
    <row r="266" spans="1:28" ht="13.5">
      <c r="A266" s="147"/>
      <c r="B266" s="147"/>
      <c r="C266" s="143" t="s">
        <v>103</v>
      </c>
      <c r="D266" s="143" t="s">
        <v>104</v>
      </c>
      <c r="E266" s="143">
        <v>84</v>
      </c>
      <c r="F266" s="144">
        <v>0</v>
      </c>
      <c r="G266" s="145">
        <v>0</v>
      </c>
      <c r="H266" s="145">
        <v>0</v>
      </c>
      <c r="I266" s="145">
        <v>2263.37326</v>
      </c>
      <c r="J266" s="145">
        <v>33.106550000000006</v>
      </c>
      <c r="K266" s="145">
        <v>2296.4798100000003</v>
      </c>
      <c r="L266" s="145">
        <v>5015.189969999999</v>
      </c>
      <c r="M266" s="145">
        <v>8.88265</v>
      </c>
      <c r="N266" s="145">
        <v>5024.07262</v>
      </c>
      <c r="O266" s="145">
        <v>7320.55243</v>
      </c>
      <c r="P266" s="145">
        <v>30329.26728</v>
      </c>
      <c r="Q266" s="145">
        <v>0</v>
      </c>
      <c r="R266" s="146">
        <v>30329.26728</v>
      </c>
      <c r="S266" s="5"/>
      <c r="T266" s="5"/>
      <c r="U266" s="5"/>
      <c r="V266" s="5"/>
      <c r="W266" s="5"/>
      <c r="X266" s="5"/>
      <c r="Y266" s="5"/>
      <c r="Z266" s="5"/>
      <c r="AA266" s="5"/>
      <c r="AB266" s="5"/>
    </row>
    <row r="267" spans="1:28" ht="13.5">
      <c r="A267" s="147"/>
      <c r="B267" s="147"/>
      <c r="C267" s="147"/>
      <c r="D267" s="143" t="s">
        <v>225</v>
      </c>
      <c r="E267" s="143">
        <v>121</v>
      </c>
      <c r="F267" s="144">
        <v>0</v>
      </c>
      <c r="G267" s="145">
        <v>0</v>
      </c>
      <c r="H267" s="145">
        <v>0</v>
      </c>
      <c r="I267" s="145">
        <v>0</v>
      </c>
      <c r="J267" s="145">
        <v>0</v>
      </c>
      <c r="K267" s="145">
        <v>0</v>
      </c>
      <c r="L267" s="145">
        <v>0</v>
      </c>
      <c r="M267" s="145">
        <v>0</v>
      </c>
      <c r="N267" s="145">
        <v>0</v>
      </c>
      <c r="O267" s="145">
        <v>0</v>
      </c>
      <c r="P267" s="145">
        <v>112.3593</v>
      </c>
      <c r="Q267" s="145">
        <v>0</v>
      </c>
      <c r="R267" s="146">
        <v>112.3593</v>
      </c>
      <c r="S267" s="5"/>
      <c r="T267" s="5"/>
      <c r="U267" s="5"/>
      <c r="V267" s="5"/>
      <c r="W267" s="5"/>
      <c r="X267" s="5"/>
      <c r="Y267" s="5"/>
      <c r="Z267" s="5"/>
      <c r="AA267" s="5"/>
      <c r="AB267" s="5"/>
    </row>
    <row r="268" spans="1:28" ht="13.5">
      <c r="A268" s="147"/>
      <c r="B268" s="143" t="s">
        <v>66</v>
      </c>
      <c r="C268" s="143" t="s">
        <v>105</v>
      </c>
      <c r="D268" s="143" t="s">
        <v>105</v>
      </c>
      <c r="E268" s="143">
        <v>203</v>
      </c>
      <c r="F268" s="144">
        <v>0</v>
      </c>
      <c r="G268" s="145">
        <v>0</v>
      </c>
      <c r="H268" s="145">
        <v>0</v>
      </c>
      <c r="I268" s="145">
        <v>2820.40821</v>
      </c>
      <c r="J268" s="145">
        <v>39.43364</v>
      </c>
      <c r="K268" s="145">
        <v>2859.8418500000002</v>
      </c>
      <c r="L268" s="145">
        <v>1817.1568300000001</v>
      </c>
      <c r="M268" s="145">
        <v>0</v>
      </c>
      <c r="N268" s="145">
        <v>1817.1568300000001</v>
      </c>
      <c r="O268" s="145">
        <v>4676.99868</v>
      </c>
      <c r="P268" s="145">
        <v>16552.99665</v>
      </c>
      <c r="Q268" s="145">
        <v>0</v>
      </c>
      <c r="R268" s="146">
        <v>16552.99665</v>
      </c>
      <c r="S268" s="5"/>
      <c r="T268" s="5"/>
      <c r="U268" s="5"/>
      <c r="V268" s="5"/>
      <c r="W268" s="5"/>
      <c r="X268" s="5"/>
      <c r="Y268" s="5"/>
      <c r="Z268" s="5"/>
      <c r="AA268" s="5"/>
      <c r="AB268" s="5"/>
    </row>
    <row r="269" spans="1:28" ht="13.5">
      <c r="A269" s="147"/>
      <c r="B269" s="147"/>
      <c r="C269" s="143" t="s">
        <v>226</v>
      </c>
      <c r="D269" s="143" t="s">
        <v>226</v>
      </c>
      <c r="E269" s="143">
        <v>188</v>
      </c>
      <c r="F269" s="144">
        <v>0</v>
      </c>
      <c r="G269" s="145">
        <v>0</v>
      </c>
      <c r="H269" s="145">
        <v>0</v>
      </c>
      <c r="I269" s="145">
        <v>2171.26766</v>
      </c>
      <c r="J269" s="145">
        <v>0.09939</v>
      </c>
      <c r="K269" s="145">
        <v>2171.36705</v>
      </c>
      <c r="L269" s="145">
        <v>1104.47846</v>
      </c>
      <c r="M269" s="145">
        <v>10.4049</v>
      </c>
      <c r="N269" s="145">
        <v>1114.88336</v>
      </c>
      <c r="O269" s="145">
        <v>3286.25041</v>
      </c>
      <c r="P269" s="145">
        <v>28523.07438</v>
      </c>
      <c r="Q269" s="145">
        <v>0</v>
      </c>
      <c r="R269" s="146">
        <v>28523.07438</v>
      </c>
      <c r="S269" s="5"/>
      <c r="T269" s="5"/>
      <c r="U269" s="5"/>
      <c r="V269" s="5"/>
      <c r="W269" s="5"/>
      <c r="X269" s="5"/>
      <c r="Y269" s="5"/>
      <c r="Z269" s="5"/>
      <c r="AA269" s="5"/>
      <c r="AB269" s="5"/>
    </row>
    <row r="270" spans="1:28" ht="13.5">
      <c r="A270" s="147"/>
      <c r="B270" s="143" t="s">
        <v>5</v>
      </c>
      <c r="C270" s="143" t="s">
        <v>5</v>
      </c>
      <c r="D270" s="143" t="s">
        <v>5</v>
      </c>
      <c r="E270" s="143">
        <v>128</v>
      </c>
      <c r="F270" s="144">
        <v>0</v>
      </c>
      <c r="G270" s="145">
        <v>0</v>
      </c>
      <c r="H270" s="145">
        <v>0</v>
      </c>
      <c r="I270" s="145">
        <v>1356.62691</v>
      </c>
      <c r="J270" s="145">
        <v>399.52764</v>
      </c>
      <c r="K270" s="145">
        <v>1756.15455</v>
      </c>
      <c r="L270" s="145">
        <v>11046.82187</v>
      </c>
      <c r="M270" s="145">
        <v>226.64445999999998</v>
      </c>
      <c r="N270" s="145">
        <v>11273.46633</v>
      </c>
      <c r="O270" s="145">
        <v>13029.62088</v>
      </c>
      <c r="P270" s="145">
        <v>18346.730809999997</v>
      </c>
      <c r="Q270" s="145">
        <v>0</v>
      </c>
      <c r="R270" s="146">
        <v>18346.730809999997</v>
      </c>
      <c r="S270" s="5"/>
      <c r="T270" s="5"/>
      <c r="U270" s="5"/>
      <c r="V270" s="5"/>
      <c r="W270" s="5"/>
      <c r="X270" s="5"/>
      <c r="Y270" s="5"/>
      <c r="Z270" s="5"/>
      <c r="AA270" s="5"/>
      <c r="AB270" s="5"/>
    </row>
    <row r="271" spans="1:28" ht="13.5">
      <c r="A271" s="147"/>
      <c r="B271" s="147"/>
      <c r="C271" s="147"/>
      <c r="D271" s="143" t="s">
        <v>106</v>
      </c>
      <c r="E271" s="143">
        <v>129</v>
      </c>
      <c r="F271" s="144">
        <v>0</v>
      </c>
      <c r="G271" s="145">
        <v>0</v>
      </c>
      <c r="H271" s="145">
        <v>0</v>
      </c>
      <c r="I271" s="145">
        <v>7350.77297</v>
      </c>
      <c r="J271" s="145">
        <v>2251.9623300000003</v>
      </c>
      <c r="K271" s="145">
        <v>9602.7353</v>
      </c>
      <c r="L271" s="145">
        <v>73208.88898</v>
      </c>
      <c r="M271" s="145">
        <v>1540.92936</v>
      </c>
      <c r="N271" s="145">
        <v>74749.81834</v>
      </c>
      <c r="O271" s="145">
        <v>84352.55364</v>
      </c>
      <c r="P271" s="145">
        <v>27535.94712</v>
      </c>
      <c r="Q271" s="145">
        <v>225.73434</v>
      </c>
      <c r="R271" s="146">
        <v>27761.68146</v>
      </c>
      <c r="S271" s="5"/>
      <c r="T271" s="5"/>
      <c r="U271" s="5"/>
      <c r="V271" s="5"/>
      <c r="W271" s="5"/>
      <c r="X271" s="5"/>
      <c r="Y271" s="5"/>
      <c r="Z271" s="5"/>
      <c r="AA271" s="5"/>
      <c r="AB271" s="5"/>
    </row>
    <row r="272" spans="1:28" ht="13.5">
      <c r="A272" s="147"/>
      <c r="B272" s="147"/>
      <c r="C272" s="147"/>
      <c r="D272" s="143" t="s">
        <v>206</v>
      </c>
      <c r="E272" s="143">
        <v>209</v>
      </c>
      <c r="F272" s="144">
        <v>0</v>
      </c>
      <c r="G272" s="145">
        <v>0</v>
      </c>
      <c r="H272" s="145">
        <v>0</v>
      </c>
      <c r="I272" s="145">
        <v>352.79085</v>
      </c>
      <c r="J272" s="145">
        <v>25.2707</v>
      </c>
      <c r="K272" s="145">
        <v>378.06155</v>
      </c>
      <c r="L272" s="145">
        <v>1284.26317</v>
      </c>
      <c r="M272" s="145">
        <v>0</v>
      </c>
      <c r="N272" s="145">
        <v>1284.26317</v>
      </c>
      <c r="O272" s="145">
        <v>1662.32472</v>
      </c>
      <c r="P272" s="145">
        <v>9108.16588</v>
      </c>
      <c r="Q272" s="145">
        <v>19.36136</v>
      </c>
      <c r="R272" s="146">
        <v>9127.52724</v>
      </c>
      <c r="S272" s="5"/>
      <c r="T272" s="5"/>
      <c r="U272" s="5"/>
      <c r="V272" s="5"/>
      <c r="W272" s="5"/>
      <c r="X272" s="5"/>
      <c r="Y272" s="5"/>
      <c r="Z272" s="5"/>
      <c r="AA272" s="5"/>
      <c r="AB272" s="5"/>
    </row>
    <row r="273" spans="1:28" ht="13.5">
      <c r="A273" s="147"/>
      <c r="B273" s="147"/>
      <c r="C273" s="147"/>
      <c r="D273" s="143" t="s">
        <v>107</v>
      </c>
      <c r="E273" s="143">
        <v>135</v>
      </c>
      <c r="F273" s="144">
        <v>0</v>
      </c>
      <c r="G273" s="145">
        <v>0</v>
      </c>
      <c r="H273" s="145">
        <v>0</v>
      </c>
      <c r="I273" s="145">
        <v>1066.72897</v>
      </c>
      <c r="J273" s="145">
        <v>31.265279999999997</v>
      </c>
      <c r="K273" s="145">
        <v>1097.99425</v>
      </c>
      <c r="L273" s="145">
        <v>6388.072190000001</v>
      </c>
      <c r="M273" s="145">
        <v>85.77122</v>
      </c>
      <c r="N273" s="145">
        <v>6473.84341</v>
      </c>
      <c r="O273" s="145">
        <v>7571.83766</v>
      </c>
      <c r="P273" s="145">
        <v>14031.603019999999</v>
      </c>
      <c r="Q273" s="145">
        <v>0</v>
      </c>
      <c r="R273" s="146">
        <v>14031.603019999999</v>
      </c>
      <c r="S273" s="5"/>
      <c r="T273" s="5"/>
      <c r="U273" s="5"/>
      <c r="V273" s="5"/>
      <c r="W273" s="5"/>
      <c r="X273" s="5"/>
      <c r="Y273" s="5"/>
      <c r="Z273" s="5"/>
      <c r="AA273" s="5"/>
      <c r="AB273" s="5"/>
    </row>
    <row r="274" spans="1:28" ht="13.5">
      <c r="A274" s="147"/>
      <c r="B274" s="147"/>
      <c r="C274" s="147"/>
      <c r="D274" s="143" t="s">
        <v>227</v>
      </c>
      <c r="E274" s="143">
        <v>130</v>
      </c>
      <c r="F274" s="144">
        <v>0</v>
      </c>
      <c r="G274" s="145">
        <v>0</v>
      </c>
      <c r="H274" s="145">
        <v>0</v>
      </c>
      <c r="I274" s="145">
        <v>2880.5694700000004</v>
      </c>
      <c r="J274" s="145">
        <v>405.05508000000003</v>
      </c>
      <c r="K274" s="145">
        <v>3285.62455</v>
      </c>
      <c r="L274" s="145">
        <v>2611.9546299999997</v>
      </c>
      <c r="M274" s="145">
        <v>20.829009999999997</v>
      </c>
      <c r="N274" s="145">
        <v>2632.78364</v>
      </c>
      <c r="O274" s="145">
        <v>5918.40819</v>
      </c>
      <c r="P274" s="145">
        <v>13181.96518</v>
      </c>
      <c r="Q274" s="145">
        <v>0</v>
      </c>
      <c r="R274" s="146">
        <v>13181.96518</v>
      </c>
      <c r="S274" s="5"/>
      <c r="T274" s="5"/>
      <c r="U274" s="5"/>
      <c r="V274" s="5"/>
      <c r="W274" s="5"/>
      <c r="X274" s="5"/>
      <c r="Y274" s="5"/>
      <c r="Z274" s="5"/>
      <c r="AA274" s="5"/>
      <c r="AB274" s="5"/>
    </row>
    <row r="275" spans="1:28" ht="13.5">
      <c r="A275" s="147"/>
      <c r="B275" s="147"/>
      <c r="C275" s="143" t="s">
        <v>108</v>
      </c>
      <c r="D275" s="143" t="s">
        <v>108</v>
      </c>
      <c r="E275" s="143">
        <v>123</v>
      </c>
      <c r="F275" s="144">
        <v>0</v>
      </c>
      <c r="G275" s="145">
        <v>0</v>
      </c>
      <c r="H275" s="145">
        <v>0</v>
      </c>
      <c r="I275" s="145">
        <v>2124.41698</v>
      </c>
      <c r="J275" s="145">
        <v>45.95784</v>
      </c>
      <c r="K275" s="145">
        <v>2170.37482</v>
      </c>
      <c r="L275" s="145">
        <v>2403.70721</v>
      </c>
      <c r="M275" s="145">
        <v>37.14372</v>
      </c>
      <c r="N275" s="145">
        <v>2440.85093</v>
      </c>
      <c r="O275" s="145">
        <v>4611.22575</v>
      </c>
      <c r="P275" s="145">
        <v>13039.4883</v>
      </c>
      <c r="Q275" s="145">
        <v>0</v>
      </c>
      <c r="R275" s="146">
        <v>13039.4883</v>
      </c>
      <c r="S275" s="5"/>
      <c r="T275" s="5"/>
      <c r="U275" s="5"/>
      <c r="V275" s="5"/>
      <c r="W275" s="5"/>
      <c r="X275" s="5"/>
      <c r="Y275" s="5"/>
      <c r="Z275" s="5"/>
      <c r="AA275" s="5"/>
      <c r="AB275" s="5"/>
    </row>
    <row r="276" spans="1:28" ht="13.5">
      <c r="A276" s="147"/>
      <c r="B276" s="147"/>
      <c r="C276" s="143" t="s">
        <v>186</v>
      </c>
      <c r="D276" s="143" t="s">
        <v>228</v>
      </c>
      <c r="E276" s="143">
        <v>127</v>
      </c>
      <c r="F276" s="144">
        <v>0</v>
      </c>
      <c r="G276" s="145">
        <v>0</v>
      </c>
      <c r="H276" s="145">
        <v>0</v>
      </c>
      <c r="I276" s="145">
        <v>2035.6176</v>
      </c>
      <c r="J276" s="145">
        <v>115.39581</v>
      </c>
      <c r="K276" s="145">
        <v>2151.01341</v>
      </c>
      <c r="L276" s="145">
        <v>1495.28657</v>
      </c>
      <c r="M276" s="145">
        <v>7.1445799999999995</v>
      </c>
      <c r="N276" s="145">
        <v>1502.43115</v>
      </c>
      <c r="O276" s="145">
        <v>3653.44456</v>
      </c>
      <c r="P276" s="145">
        <v>20918.26809</v>
      </c>
      <c r="Q276" s="145">
        <v>0</v>
      </c>
      <c r="R276" s="146">
        <v>20918.26809</v>
      </c>
      <c r="S276" s="5"/>
      <c r="T276" s="5"/>
      <c r="U276" s="5"/>
      <c r="V276" s="5"/>
      <c r="W276" s="5"/>
      <c r="X276" s="5"/>
      <c r="Y276" s="5"/>
      <c r="Z276" s="5"/>
      <c r="AA276" s="5"/>
      <c r="AB276" s="5"/>
    </row>
    <row r="277" spans="1:28" ht="13.5">
      <c r="A277" s="147"/>
      <c r="B277" s="147"/>
      <c r="C277" s="143" t="s">
        <v>109</v>
      </c>
      <c r="D277" s="143" t="s">
        <v>229</v>
      </c>
      <c r="E277" s="143">
        <v>132</v>
      </c>
      <c r="F277" s="144">
        <v>0</v>
      </c>
      <c r="G277" s="145">
        <v>0</v>
      </c>
      <c r="H277" s="145">
        <v>0</v>
      </c>
      <c r="I277" s="145">
        <v>930.54015</v>
      </c>
      <c r="J277" s="145">
        <v>0.13182</v>
      </c>
      <c r="K277" s="145">
        <v>930.67197</v>
      </c>
      <c r="L277" s="145">
        <v>1184.17617</v>
      </c>
      <c r="M277" s="145">
        <v>0</v>
      </c>
      <c r="N277" s="145">
        <v>1184.17617</v>
      </c>
      <c r="O277" s="145">
        <v>2114.84814</v>
      </c>
      <c r="P277" s="145">
        <v>13190.34748</v>
      </c>
      <c r="Q277" s="145">
        <v>0</v>
      </c>
      <c r="R277" s="146">
        <v>13190.34748</v>
      </c>
      <c r="S277" s="5"/>
      <c r="T277" s="5"/>
      <c r="U277" s="5"/>
      <c r="V277" s="5"/>
      <c r="W277" s="5"/>
      <c r="X277" s="5"/>
      <c r="Y277" s="5"/>
      <c r="Z277" s="5"/>
      <c r="AA277" s="5"/>
      <c r="AB277" s="5"/>
    </row>
    <row r="278" spans="1:28" ht="13.5">
      <c r="A278" s="147"/>
      <c r="B278" s="147"/>
      <c r="C278" s="147"/>
      <c r="D278" s="143" t="s">
        <v>110</v>
      </c>
      <c r="E278" s="143">
        <v>126</v>
      </c>
      <c r="F278" s="144">
        <v>0</v>
      </c>
      <c r="G278" s="145">
        <v>0</v>
      </c>
      <c r="H278" s="145">
        <v>0</v>
      </c>
      <c r="I278" s="145">
        <v>10718.90442</v>
      </c>
      <c r="J278" s="145">
        <v>535.12989</v>
      </c>
      <c r="K278" s="145">
        <v>11254.034310000001</v>
      </c>
      <c r="L278" s="145">
        <v>9082.97094</v>
      </c>
      <c r="M278" s="145">
        <v>552.49921</v>
      </c>
      <c r="N278" s="145">
        <v>9635.470150000001</v>
      </c>
      <c r="O278" s="145">
        <v>20889.50446</v>
      </c>
      <c r="P278" s="145">
        <v>17119.22399</v>
      </c>
      <c r="Q278" s="145">
        <v>0</v>
      </c>
      <c r="R278" s="146">
        <v>17119.22399</v>
      </c>
      <c r="S278" s="5"/>
      <c r="T278" s="5"/>
      <c r="U278" s="5"/>
      <c r="V278" s="5"/>
      <c r="W278" s="5"/>
      <c r="X278" s="5"/>
      <c r="Y278" s="5"/>
      <c r="Z278" s="5"/>
      <c r="AA278" s="5"/>
      <c r="AB278" s="5"/>
    </row>
    <row r="279" spans="1:28" ht="13.5">
      <c r="A279" s="147"/>
      <c r="B279" s="147"/>
      <c r="C279" s="143" t="s">
        <v>111</v>
      </c>
      <c r="D279" s="143" t="s">
        <v>230</v>
      </c>
      <c r="E279" s="143">
        <v>131</v>
      </c>
      <c r="F279" s="144">
        <v>0</v>
      </c>
      <c r="G279" s="145">
        <v>0</v>
      </c>
      <c r="H279" s="145">
        <v>0</v>
      </c>
      <c r="I279" s="145">
        <v>1706.00329</v>
      </c>
      <c r="J279" s="145">
        <v>44.019769999999994</v>
      </c>
      <c r="K279" s="145">
        <v>1750.02306</v>
      </c>
      <c r="L279" s="145">
        <v>1338.13425</v>
      </c>
      <c r="M279" s="145">
        <v>1.3856400000000002</v>
      </c>
      <c r="N279" s="145">
        <v>1339.5198899999998</v>
      </c>
      <c r="O279" s="145">
        <v>3089.54295</v>
      </c>
      <c r="P279" s="145">
        <v>3911.57856</v>
      </c>
      <c r="Q279" s="145">
        <v>0</v>
      </c>
      <c r="R279" s="146">
        <v>3911.57856</v>
      </c>
      <c r="S279" s="5"/>
      <c r="T279" s="5"/>
      <c r="U279" s="5"/>
      <c r="V279" s="5"/>
      <c r="W279" s="5"/>
      <c r="X279" s="5"/>
      <c r="Y279" s="5"/>
      <c r="Z279" s="5"/>
      <c r="AA279" s="5"/>
      <c r="AB279" s="5"/>
    </row>
    <row r="280" spans="1:28" ht="13.5">
      <c r="A280" s="147"/>
      <c r="B280" s="147"/>
      <c r="C280" s="147"/>
      <c r="D280" s="143" t="s">
        <v>112</v>
      </c>
      <c r="E280" s="143">
        <v>124</v>
      </c>
      <c r="F280" s="144">
        <v>0</v>
      </c>
      <c r="G280" s="145">
        <v>0</v>
      </c>
      <c r="H280" s="145">
        <v>0</v>
      </c>
      <c r="I280" s="145">
        <v>4073.2351400000002</v>
      </c>
      <c r="J280" s="145">
        <v>566.3333</v>
      </c>
      <c r="K280" s="145">
        <v>4639.56844</v>
      </c>
      <c r="L280" s="145">
        <v>10901.50732</v>
      </c>
      <c r="M280" s="145">
        <v>366.31715</v>
      </c>
      <c r="N280" s="145">
        <v>11267.824470000001</v>
      </c>
      <c r="O280" s="145">
        <v>15907.39291</v>
      </c>
      <c r="P280" s="145">
        <v>7299.80944</v>
      </c>
      <c r="Q280" s="145">
        <v>0</v>
      </c>
      <c r="R280" s="146">
        <v>7299.80944</v>
      </c>
      <c r="S280" s="5"/>
      <c r="T280" s="5"/>
      <c r="U280" s="5"/>
      <c r="V280" s="5"/>
      <c r="W280" s="5"/>
      <c r="X280" s="5"/>
      <c r="Y280" s="5"/>
      <c r="Z280" s="5"/>
      <c r="AA280" s="5"/>
      <c r="AB280" s="5"/>
    </row>
    <row r="281" spans="1:28" ht="13.5">
      <c r="A281" s="147"/>
      <c r="B281" s="147"/>
      <c r="C281" s="143" t="s">
        <v>231</v>
      </c>
      <c r="D281" s="143" t="s">
        <v>232</v>
      </c>
      <c r="E281" s="143">
        <v>166</v>
      </c>
      <c r="F281" s="144">
        <v>0</v>
      </c>
      <c r="G281" s="145">
        <v>0</v>
      </c>
      <c r="H281" s="145">
        <v>0</v>
      </c>
      <c r="I281" s="145">
        <v>826.1487099999999</v>
      </c>
      <c r="J281" s="145">
        <v>178.72387</v>
      </c>
      <c r="K281" s="145">
        <v>1004.87258</v>
      </c>
      <c r="L281" s="145">
        <v>262.90360999999996</v>
      </c>
      <c r="M281" s="145">
        <v>0</v>
      </c>
      <c r="N281" s="145">
        <v>262.90360999999996</v>
      </c>
      <c r="O281" s="145">
        <v>1267.77619</v>
      </c>
      <c r="P281" s="145">
        <v>4785.27917</v>
      </c>
      <c r="Q281" s="145">
        <v>0</v>
      </c>
      <c r="R281" s="146">
        <v>4785.27917</v>
      </c>
      <c r="S281" s="5"/>
      <c r="T281" s="5"/>
      <c r="U281" s="5"/>
      <c r="V281" s="5"/>
      <c r="W281" s="5"/>
      <c r="X281" s="5"/>
      <c r="Y281" s="5"/>
      <c r="Z281" s="5"/>
      <c r="AA281" s="5"/>
      <c r="AB281" s="5"/>
    </row>
    <row r="282" spans="1:28" ht="13.5">
      <c r="A282" s="147"/>
      <c r="B282" s="143" t="s">
        <v>6</v>
      </c>
      <c r="C282" s="143" t="s">
        <v>113</v>
      </c>
      <c r="D282" s="143" t="s">
        <v>233</v>
      </c>
      <c r="E282" s="143">
        <v>190</v>
      </c>
      <c r="F282" s="144">
        <v>0</v>
      </c>
      <c r="G282" s="145">
        <v>0</v>
      </c>
      <c r="H282" s="145">
        <v>0</v>
      </c>
      <c r="I282" s="145">
        <v>1432.7054699999999</v>
      </c>
      <c r="J282" s="145">
        <v>0.57653</v>
      </c>
      <c r="K282" s="145">
        <v>1433.282</v>
      </c>
      <c r="L282" s="145">
        <v>835.47512</v>
      </c>
      <c r="M282" s="145">
        <v>0</v>
      </c>
      <c r="N282" s="145">
        <v>835.47512</v>
      </c>
      <c r="O282" s="145">
        <v>2268.75712</v>
      </c>
      <c r="P282" s="145">
        <v>20594.86145</v>
      </c>
      <c r="Q282" s="145">
        <v>0</v>
      </c>
      <c r="R282" s="146">
        <v>20594.86145</v>
      </c>
      <c r="S282" s="5"/>
      <c r="T282" s="5"/>
      <c r="U282" s="5"/>
      <c r="V282" s="5"/>
      <c r="W282" s="5"/>
      <c r="X282" s="5"/>
      <c r="Y282" s="5"/>
      <c r="Z282" s="5"/>
      <c r="AA282" s="5"/>
      <c r="AB282" s="5"/>
    </row>
    <row r="283" spans="1:28" ht="13.5">
      <c r="A283" s="147"/>
      <c r="B283" s="143" t="s">
        <v>7</v>
      </c>
      <c r="C283" s="143" t="s">
        <v>234</v>
      </c>
      <c r="D283" s="143" t="s">
        <v>234</v>
      </c>
      <c r="E283" s="143">
        <v>79</v>
      </c>
      <c r="F283" s="144">
        <v>0</v>
      </c>
      <c r="G283" s="145">
        <v>0</v>
      </c>
      <c r="H283" s="145">
        <v>0</v>
      </c>
      <c r="I283" s="145">
        <v>2782.6577</v>
      </c>
      <c r="J283" s="145">
        <v>32.27431</v>
      </c>
      <c r="K283" s="145">
        <v>2814.93201</v>
      </c>
      <c r="L283" s="145">
        <v>3601.70017</v>
      </c>
      <c r="M283" s="145">
        <v>0</v>
      </c>
      <c r="N283" s="145">
        <v>3601.70017</v>
      </c>
      <c r="O283" s="145">
        <v>6416.63218</v>
      </c>
      <c r="P283" s="145">
        <v>29902.36506</v>
      </c>
      <c r="Q283" s="145">
        <v>0</v>
      </c>
      <c r="R283" s="146">
        <v>29902.36506</v>
      </c>
      <c r="S283" s="5"/>
      <c r="T283" s="5"/>
      <c r="U283" s="5"/>
      <c r="V283" s="5"/>
      <c r="W283" s="5"/>
      <c r="X283" s="5"/>
      <c r="Y283" s="5"/>
      <c r="Z283" s="5"/>
      <c r="AA283" s="5"/>
      <c r="AB283" s="5"/>
    </row>
    <row r="284" spans="1:28" ht="13.5">
      <c r="A284" s="147"/>
      <c r="B284" s="147"/>
      <c r="C284" s="143" t="s">
        <v>7</v>
      </c>
      <c r="D284" s="143" t="s">
        <v>7</v>
      </c>
      <c r="E284" s="143">
        <v>76</v>
      </c>
      <c r="F284" s="144">
        <v>0</v>
      </c>
      <c r="G284" s="145">
        <v>0</v>
      </c>
      <c r="H284" s="145">
        <v>0</v>
      </c>
      <c r="I284" s="145">
        <v>1737.85942</v>
      </c>
      <c r="J284" s="145">
        <v>140.02611</v>
      </c>
      <c r="K284" s="145">
        <v>1877.88553</v>
      </c>
      <c r="L284" s="145">
        <v>6603.196849999999</v>
      </c>
      <c r="M284" s="145">
        <v>0</v>
      </c>
      <c r="N284" s="145">
        <v>6603.196849999999</v>
      </c>
      <c r="O284" s="145">
        <v>8481.082380000002</v>
      </c>
      <c r="P284" s="145">
        <v>35356.053420000004</v>
      </c>
      <c r="Q284" s="145">
        <v>0</v>
      </c>
      <c r="R284" s="146">
        <v>35356.053420000004</v>
      </c>
      <c r="S284" s="5"/>
      <c r="T284" s="5"/>
      <c r="U284" s="5"/>
      <c r="V284" s="5"/>
      <c r="W284" s="5"/>
      <c r="X284" s="5"/>
      <c r="Y284" s="5"/>
      <c r="Z284" s="5"/>
      <c r="AA284" s="5"/>
      <c r="AB284" s="5"/>
    </row>
    <row r="285" spans="1:28" ht="13.5">
      <c r="A285" s="147"/>
      <c r="B285" s="147"/>
      <c r="C285" s="143" t="s">
        <v>235</v>
      </c>
      <c r="D285" s="143" t="s">
        <v>235</v>
      </c>
      <c r="E285" s="143">
        <v>216</v>
      </c>
      <c r="F285" s="144">
        <v>0</v>
      </c>
      <c r="G285" s="145">
        <v>0</v>
      </c>
      <c r="H285" s="145">
        <v>0</v>
      </c>
      <c r="I285" s="145">
        <v>303.72719</v>
      </c>
      <c r="J285" s="145">
        <v>0</v>
      </c>
      <c r="K285" s="145">
        <v>303.72719</v>
      </c>
      <c r="L285" s="145">
        <v>243.6012</v>
      </c>
      <c r="M285" s="145">
        <v>0</v>
      </c>
      <c r="N285" s="145">
        <v>243.6012</v>
      </c>
      <c r="O285" s="145">
        <v>547.32839</v>
      </c>
      <c r="P285" s="145">
        <v>18481.15246</v>
      </c>
      <c r="Q285" s="145">
        <v>0</v>
      </c>
      <c r="R285" s="146">
        <v>18481.15246</v>
      </c>
      <c r="S285" s="5"/>
      <c r="T285" s="5"/>
      <c r="U285" s="5"/>
      <c r="V285" s="5"/>
      <c r="W285" s="5"/>
      <c r="X285" s="5"/>
      <c r="Y285" s="5"/>
      <c r="Z285" s="5"/>
      <c r="AA285" s="5"/>
      <c r="AB285" s="5"/>
    </row>
    <row r="286" spans="1:28" ht="13.5">
      <c r="A286" s="147"/>
      <c r="B286" s="147"/>
      <c r="C286" s="143" t="s">
        <v>210</v>
      </c>
      <c r="D286" s="143" t="s">
        <v>210</v>
      </c>
      <c r="E286" s="143">
        <v>164</v>
      </c>
      <c r="F286" s="144">
        <v>0</v>
      </c>
      <c r="G286" s="145">
        <v>0</v>
      </c>
      <c r="H286" s="145">
        <v>0</v>
      </c>
      <c r="I286" s="145">
        <v>2164.17121</v>
      </c>
      <c r="J286" s="145">
        <v>0.0034500000000000004</v>
      </c>
      <c r="K286" s="145">
        <v>2164.17466</v>
      </c>
      <c r="L286" s="145">
        <v>3639.7301</v>
      </c>
      <c r="M286" s="145">
        <v>0</v>
      </c>
      <c r="N286" s="145">
        <v>3639.7301</v>
      </c>
      <c r="O286" s="145">
        <v>5803.904759999999</v>
      </c>
      <c r="P286" s="145">
        <v>41218.06325</v>
      </c>
      <c r="Q286" s="145">
        <v>0</v>
      </c>
      <c r="R286" s="146">
        <v>41218.06325</v>
      </c>
      <c r="S286" s="5"/>
      <c r="T286" s="5"/>
      <c r="U286" s="5"/>
      <c r="V286" s="5"/>
      <c r="W286" s="5"/>
      <c r="X286" s="5"/>
      <c r="Y286" s="5"/>
      <c r="Z286" s="5"/>
      <c r="AA286" s="5"/>
      <c r="AB286" s="5"/>
    </row>
    <row r="287" spans="1:28" ht="13.5">
      <c r="A287" s="147"/>
      <c r="B287" s="147"/>
      <c r="C287" s="143" t="s">
        <v>236</v>
      </c>
      <c r="D287" s="143" t="s">
        <v>236</v>
      </c>
      <c r="E287" s="143">
        <v>217</v>
      </c>
      <c r="F287" s="144">
        <v>0</v>
      </c>
      <c r="G287" s="145">
        <v>0</v>
      </c>
      <c r="H287" s="145">
        <v>0</v>
      </c>
      <c r="I287" s="145">
        <v>798.27432</v>
      </c>
      <c r="J287" s="145">
        <v>0</v>
      </c>
      <c r="K287" s="145">
        <v>798.27432</v>
      </c>
      <c r="L287" s="145">
        <v>1315.8329199999998</v>
      </c>
      <c r="M287" s="145">
        <v>0</v>
      </c>
      <c r="N287" s="145">
        <v>1315.8329199999998</v>
      </c>
      <c r="O287" s="145">
        <v>2114.1072400000003</v>
      </c>
      <c r="P287" s="145">
        <v>13324.27399</v>
      </c>
      <c r="Q287" s="145">
        <v>0</v>
      </c>
      <c r="R287" s="146">
        <v>13324.27399</v>
      </c>
      <c r="S287" s="5"/>
      <c r="T287" s="5"/>
      <c r="U287" s="5"/>
      <c r="V287" s="5"/>
      <c r="W287" s="5"/>
      <c r="X287" s="5"/>
      <c r="Y287" s="5"/>
      <c r="Z287" s="5"/>
      <c r="AA287" s="5"/>
      <c r="AB287" s="5"/>
    </row>
    <row r="288" spans="1:28" ht="13.5">
      <c r="A288" s="147"/>
      <c r="B288" s="147"/>
      <c r="C288" s="143" t="s">
        <v>237</v>
      </c>
      <c r="D288" s="143" t="s">
        <v>238</v>
      </c>
      <c r="E288" s="143">
        <v>159</v>
      </c>
      <c r="F288" s="144">
        <v>0</v>
      </c>
      <c r="G288" s="145">
        <v>0</v>
      </c>
      <c r="H288" s="145">
        <v>0</v>
      </c>
      <c r="I288" s="145">
        <v>628.28427</v>
      </c>
      <c r="J288" s="145">
        <v>0.00326</v>
      </c>
      <c r="K288" s="145">
        <v>628.2875300000001</v>
      </c>
      <c r="L288" s="145">
        <v>2253.03162</v>
      </c>
      <c r="M288" s="145">
        <v>0</v>
      </c>
      <c r="N288" s="145">
        <v>2253.03162</v>
      </c>
      <c r="O288" s="145">
        <v>2881.31915</v>
      </c>
      <c r="P288" s="145">
        <v>24364.825350000003</v>
      </c>
      <c r="Q288" s="145">
        <v>0</v>
      </c>
      <c r="R288" s="146">
        <v>24364.825350000003</v>
      </c>
      <c r="S288" s="5"/>
      <c r="T288" s="5"/>
      <c r="U288" s="5"/>
      <c r="V288" s="5"/>
      <c r="W288" s="5"/>
      <c r="X288" s="5"/>
      <c r="Y288" s="5"/>
      <c r="Z288" s="5"/>
      <c r="AA288" s="5"/>
      <c r="AB288" s="5"/>
    </row>
    <row r="289" spans="1:28" ht="13.5">
      <c r="A289" s="147"/>
      <c r="B289" s="147"/>
      <c r="C289" s="143" t="s">
        <v>115</v>
      </c>
      <c r="D289" s="143" t="s">
        <v>115</v>
      </c>
      <c r="E289" s="143">
        <v>191</v>
      </c>
      <c r="F289" s="144">
        <v>0</v>
      </c>
      <c r="G289" s="145">
        <v>0</v>
      </c>
      <c r="H289" s="145">
        <v>0</v>
      </c>
      <c r="I289" s="145">
        <v>1721.90101</v>
      </c>
      <c r="J289" s="145">
        <v>156.80435</v>
      </c>
      <c r="K289" s="145">
        <v>1878.7053600000002</v>
      </c>
      <c r="L289" s="145">
        <v>2872.40708</v>
      </c>
      <c r="M289" s="145">
        <v>4E-05</v>
      </c>
      <c r="N289" s="145">
        <v>2872.4071200000003</v>
      </c>
      <c r="O289" s="145">
        <v>4751.112480000001</v>
      </c>
      <c r="P289" s="145">
        <v>17468.22054</v>
      </c>
      <c r="Q289" s="145">
        <v>0</v>
      </c>
      <c r="R289" s="146">
        <v>17468.22054</v>
      </c>
      <c r="S289" s="5"/>
      <c r="T289" s="5"/>
      <c r="U289" s="5"/>
      <c r="V289" s="5"/>
      <c r="W289" s="5"/>
      <c r="X289" s="5"/>
      <c r="Y289" s="5"/>
      <c r="Z289" s="5"/>
      <c r="AA289" s="5"/>
      <c r="AB289" s="5"/>
    </row>
    <row r="290" spans="1:28" ht="13.5">
      <c r="A290" s="147"/>
      <c r="B290" s="147"/>
      <c r="C290" s="143" t="s">
        <v>239</v>
      </c>
      <c r="D290" s="143" t="s">
        <v>240</v>
      </c>
      <c r="E290" s="143">
        <v>167</v>
      </c>
      <c r="F290" s="144">
        <v>0</v>
      </c>
      <c r="G290" s="145">
        <v>0</v>
      </c>
      <c r="H290" s="145">
        <v>0</v>
      </c>
      <c r="I290" s="145">
        <v>1601.11857</v>
      </c>
      <c r="J290" s="145">
        <v>1.1502000000000001</v>
      </c>
      <c r="K290" s="145">
        <v>1602.2687700000001</v>
      </c>
      <c r="L290" s="145">
        <v>1698.64241</v>
      </c>
      <c r="M290" s="145">
        <v>0</v>
      </c>
      <c r="N290" s="145">
        <v>1698.64241</v>
      </c>
      <c r="O290" s="145">
        <v>3300.91118</v>
      </c>
      <c r="P290" s="145">
        <v>16580.69205</v>
      </c>
      <c r="Q290" s="145">
        <v>0</v>
      </c>
      <c r="R290" s="146">
        <v>16580.69205</v>
      </c>
      <c r="S290" s="5"/>
      <c r="T290" s="5"/>
      <c r="U290" s="5"/>
      <c r="V290" s="5"/>
      <c r="W290" s="5"/>
      <c r="X290" s="5"/>
      <c r="Y290" s="5"/>
      <c r="Z290" s="5"/>
      <c r="AA290" s="5"/>
      <c r="AB290" s="5"/>
    </row>
    <row r="291" spans="1:28" ht="13.5">
      <c r="A291" s="147"/>
      <c r="B291" s="143" t="s">
        <v>8</v>
      </c>
      <c r="C291" s="143" t="s">
        <v>116</v>
      </c>
      <c r="D291" s="143" t="s">
        <v>117</v>
      </c>
      <c r="E291" s="143">
        <v>37</v>
      </c>
      <c r="F291" s="144">
        <v>0</v>
      </c>
      <c r="G291" s="145">
        <v>0</v>
      </c>
      <c r="H291" s="145">
        <v>0</v>
      </c>
      <c r="I291" s="145">
        <v>1331.18015</v>
      </c>
      <c r="J291" s="145">
        <v>17.98702</v>
      </c>
      <c r="K291" s="145">
        <v>1349.16717</v>
      </c>
      <c r="L291" s="145">
        <v>5836.35993</v>
      </c>
      <c r="M291" s="145">
        <v>62.17996</v>
      </c>
      <c r="N291" s="145">
        <v>5898.53989</v>
      </c>
      <c r="O291" s="145">
        <v>7247.70706</v>
      </c>
      <c r="P291" s="145">
        <v>13279.866779999998</v>
      </c>
      <c r="Q291" s="145">
        <v>0</v>
      </c>
      <c r="R291" s="146">
        <v>13279.866779999998</v>
      </c>
      <c r="S291" s="5"/>
      <c r="T291" s="5"/>
      <c r="U291" s="5"/>
      <c r="V291" s="5"/>
      <c r="W291" s="5"/>
      <c r="X291" s="5"/>
      <c r="Y291" s="5"/>
      <c r="Z291" s="5"/>
      <c r="AA291" s="5"/>
      <c r="AB291" s="5"/>
    </row>
    <row r="292" spans="1:28" ht="13.5">
      <c r="A292" s="147"/>
      <c r="B292" s="143" t="s">
        <v>9</v>
      </c>
      <c r="C292" s="143" t="s">
        <v>241</v>
      </c>
      <c r="D292" s="143" t="s">
        <v>241</v>
      </c>
      <c r="E292" s="143">
        <v>194</v>
      </c>
      <c r="F292" s="144">
        <v>0</v>
      </c>
      <c r="G292" s="145">
        <v>0</v>
      </c>
      <c r="H292" s="145">
        <v>0</v>
      </c>
      <c r="I292" s="145">
        <v>691.0225</v>
      </c>
      <c r="J292" s="145">
        <v>0.2228</v>
      </c>
      <c r="K292" s="145">
        <v>691.2453</v>
      </c>
      <c r="L292" s="145">
        <v>327.31052</v>
      </c>
      <c r="M292" s="145">
        <v>0</v>
      </c>
      <c r="N292" s="145">
        <v>327.31052</v>
      </c>
      <c r="O292" s="145">
        <v>1018.5558199999999</v>
      </c>
      <c r="P292" s="145">
        <v>13086.921789999999</v>
      </c>
      <c r="Q292" s="145">
        <v>0</v>
      </c>
      <c r="R292" s="146">
        <v>13086.921789999999</v>
      </c>
      <c r="S292" s="5"/>
      <c r="T292" s="5"/>
      <c r="U292" s="5"/>
      <c r="V292" s="5"/>
      <c r="W292" s="5"/>
      <c r="X292" s="5"/>
      <c r="Y292" s="5"/>
      <c r="Z292" s="5"/>
      <c r="AA292" s="5"/>
      <c r="AB292" s="5"/>
    </row>
    <row r="293" spans="1:28" ht="13.5">
      <c r="A293" s="147"/>
      <c r="B293" s="147"/>
      <c r="C293" s="143" t="s">
        <v>242</v>
      </c>
      <c r="D293" s="143" t="s">
        <v>243</v>
      </c>
      <c r="E293" s="143">
        <v>192</v>
      </c>
      <c r="F293" s="144">
        <v>0</v>
      </c>
      <c r="G293" s="145">
        <v>0</v>
      </c>
      <c r="H293" s="145">
        <v>0</v>
      </c>
      <c r="I293" s="145">
        <v>985.9494</v>
      </c>
      <c r="J293" s="145">
        <v>88.12325999999999</v>
      </c>
      <c r="K293" s="145">
        <v>1074.0726599999998</v>
      </c>
      <c r="L293" s="145">
        <v>1114.60705</v>
      </c>
      <c r="M293" s="145">
        <v>5.8331599999999995</v>
      </c>
      <c r="N293" s="145">
        <v>1120.44021</v>
      </c>
      <c r="O293" s="145">
        <v>2194.51287</v>
      </c>
      <c r="P293" s="145">
        <v>18181.41922</v>
      </c>
      <c r="Q293" s="145">
        <v>0</v>
      </c>
      <c r="R293" s="146">
        <v>18181.41922</v>
      </c>
      <c r="S293" s="5"/>
      <c r="T293" s="5"/>
      <c r="U293" s="5"/>
      <c r="V293" s="5"/>
      <c r="W293" s="5"/>
      <c r="X293" s="5"/>
      <c r="Y293" s="5"/>
      <c r="Z293" s="5"/>
      <c r="AA293" s="5"/>
      <c r="AB293" s="5"/>
    </row>
    <row r="294" spans="1:28" ht="13.5">
      <c r="A294" s="147"/>
      <c r="B294" s="147"/>
      <c r="C294" s="143" t="s">
        <v>9</v>
      </c>
      <c r="D294" s="143" t="s">
        <v>244</v>
      </c>
      <c r="E294" s="143">
        <v>172</v>
      </c>
      <c r="F294" s="144">
        <v>0</v>
      </c>
      <c r="G294" s="145">
        <v>0</v>
      </c>
      <c r="H294" s="145">
        <v>0</v>
      </c>
      <c r="I294" s="145">
        <v>581.24373</v>
      </c>
      <c r="J294" s="145">
        <v>10.28552</v>
      </c>
      <c r="K294" s="145">
        <v>591.52925</v>
      </c>
      <c r="L294" s="145">
        <v>1744.03368</v>
      </c>
      <c r="M294" s="145">
        <v>0</v>
      </c>
      <c r="N294" s="145">
        <v>1744.03368</v>
      </c>
      <c r="O294" s="145">
        <v>2335.56293</v>
      </c>
      <c r="P294" s="145">
        <v>12024.4576</v>
      </c>
      <c r="Q294" s="145">
        <v>0</v>
      </c>
      <c r="R294" s="146">
        <v>12024.4576</v>
      </c>
      <c r="S294" s="5"/>
      <c r="T294" s="5"/>
      <c r="U294" s="5"/>
      <c r="V294" s="5"/>
      <c r="W294" s="5"/>
      <c r="X294" s="5"/>
      <c r="Y294" s="5"/>
      <c r="Z294" s="5"/>
      <c r="AA294" s="5"/>
      <c r="AB294" s="5"/>
    </row>
    <row r="295" spans="1:28" ht="13.5">
      <c r="A295" s="147"/>
      <c r="B295" s="147"/>
      <c r="C295" s="143" t="s">
        <v>245</v>
      </c>
      <c r="D295" s="143" t="s">
        <v>246</v>
      </c>
      <c r="E295" s="143">
        <v>193</v>
      </c>
      <c r="F295" s="144">
        <v>0</v>
      </c>
      <c r="G295" s="145">
        <v>0</v>
      </c>
      <c r="H295" s="145">
        <v>0</v>
      </c>
      <c r="I295" s="145">
        <v>701.04142</v>
      </c>
      <c r="J295" s="145">
        <v>0.047729999999999995</v>
      </c>
      <c r="K295" s="145">
        <v>701.08915</v>
      </c>
      <c r="L295" s="145">
        <v>410.33551</v>
      </c>
      <c r="M295" s="145">
        <v>0</v>
      </c>
      <c r="N295" s="145">
        <v>410.33551</v>
      </c>
      <c r="O295" s="145">
        <v>1111.42466</v>
      </c>
      <c r="P295" s="145">
        <v>18623.613309999997</v>
      </c>
      <c r="Q295" s="145">
        <v>0</v>
      </c>
      <c r="R295" s="146">
        <v>18623.613309999997</v>
      </c>
      <c r="S295" s="5"/>
      <c r="T295" s="5"/>
      <c r="U295" s="5"/>
      <c r="V295" s="5"/>
      <c r="W295" s="5"/>
      <c r="X295" s="5"/>
      <c r="Y295" s="5"/>
      <c r="Z295" s="5"/>
      <c r="AA295" s="5"/>
      <c r="AB295" s="5"/>
    </row>
    <row r="296" spans="1:28" ht="13.5">
      <c r="A296" s="147"/>
      <c r="B296" s="147"/>
      <c r="C296" s="143" t="s">
        <v>247</v>
      </c>
      <c r="D296" s="143" t="s">
        <v>248</v>
      </c>
      <c r="E296" s="143">
        <v>215</v>
      </c>
      <c r="F296" s="144">
        <v>0</v>
      </c>
      <c r="G296" s="145">
        <v>0</v>
      </c>
      <c r="H296" s="145">
        <v>0</v>
      </c>
      <c r="I296" s="145">
        <v>201.66297</v>
      </c>
      <c r="J296" s="145">
        <v>0</v>
      </c>
      <c r="K296" s="145">
        <v>201.66297</v>
      </c>
      <c r="L296" s="145">
        <v>296.78321</v>
      </c>
      <c r="M296" s="145">
        <v>0</v>
      </c>
      <c r="N296" s="145">
        <v>296.78321</v>
      </c>
      <c r="O296" s="145">
        <v>498.44617999999997</v>
      </c>
      <c r="P296" s="145">
        <v>7540.13992</v>
      </c>
      <c r="Q296" s="145">
        <v>0</v>
      </c>
      <c r="R296" s="146">
        <v>7540.13992</v>
      </c>
      <c r="S296" s="5"/>
      <c r="T296" s="5"/>
      <c r="U296" s="5"/>
      <c r="V296" s="5"/>
      <c r="W296" s="5"/>
      <c r="X296" s="5"/>
      <c r="Y296" s="5"/>
      <c r="Z296" s="5"/>
      <c r="AA296" s="5"/>
      <c r="AB296" s="5"/>
    </row>
    <row r="297" spans="1:28" ht="13.5">
      <c r="A297" s="147"/>
      <c r="B297" s="143" t="s">
        <v>10</v>
      </c>
      <c r="C297" s="143" t="s">
        <v>10</v>
      </c>
      <c r="D297" s="143" t="s">
        <v>10</v>
      </c>
      <c r="E297" s="143">
        <v>65</v>
      </c>
      <c r="F297" s="144">
        <v>0</v>
      </c>
      <c r="G297" s="145">
        <v>0</v>
      </c>
      <c r="H297" s="145">
        <v>0</v>
      </c>
      <c r="I297" s="145">
        <v>898.22259</v>
      </c>
      <c r="J297" s="145">
        <v>0</v>
      </c>
      <c r="K297" s="145">
        <v>898.22259</v>
      </c>
      <c r="L297" s="145">
        <v>5576.50057</v>
      </c>
      <c r="M297" s="145">
        <v>0</v>
      </c>
      <c r="N297" s="145">
        <v>5576.50057</v>
      </c>
      <c r="O297" s="145">
        <v>6474.7231600000005</v>
      </c>
      <c r="P297" s="145">
        <v>27232.86118</v>
      </c>
      <c r="Q297" s="145">
        <v>0</v>
      </c>
      <c r="R297" s="146">
        <v>27232.86118</v>
      </c>
      <c r="S297" s="5"/>
      <c r="T297" s="5"/>
      <c r="U297" s="5"/>
      <c r="V297" s="5"/>
      <c r="W297" s="5"/>
      <c r="X297" s="5"/>
      <c r="Y297" s="5"/>
      <c r="Z297" s="5"/>
      <c r="AA297" s="5"/>
      <c r="AB297" s="5"/>
    </row>
    <row r="298" spans="1:28" ht="13.5">
      <c r="A298" s="147"/>
      <c r="B298" s="147"/>
      <c r="C298" s="143" t="s">
        <v>249</v>
      </c>
      <c r="D298" s="143" t="s">
        <v>250</v>
      </c>
      <c r="E298" s="143">
        <v>3</v>
      </c>
      <c r="F298" s="144">
        <v>0</v>
      </c>
      <c r="G298" s="145">
        <v>0</v>
      </c>
      <c r="H298" s="145">
        <v>0</v>
      </c>
      <c r="I298" s="145">
        <v>2598.7925099999998</v>
      </c>
      <c r="J298" s="145">
        <v>65.39845</v>
      </c>
      <c r="K298" s="145">
        <v>2664.19096</v>
      </c>
      <c r="L298" s="145">
        <v>4033.70786</v>
      </c>
      <c r="M298" s="145">
        <v>27.14464</v>
      </c>
      <c r="N298" s="145">
        <v>4060.8525</v>
      </c>
      <c r="O298" s="145">
        <v>6725.04346</v>
      </c>
      <c r="P298" s="145">
        <v>30176.20838</v>
      </c>
      <c r="Q298" s="145">
        <v>0</v>
      </c>
      <c r="R298" s="146">
        <v>30176.20838</v>
      </c>
      <c r="S298" s="5"/>
      <c r="T298" s="5"/>
      <c r="U298" s="5"/>
      <c r="V298" s="5"/>
      <c r="W298" s="5"/>
      <c r="X298" s="5"/>
      <c r="Y298" s="5"/>
      <c r="Z298" s="5"/>
      <c r="AA298" s="5"/>
      <c r="AB298" s="5"/>
    </row>
    <row r="299" spans="1:28" ht="13.5">
      <c r="A299" s="147"/>
      <c r="B299" s="143" t="s">
        <v>122</v>
      </c>
      <c r="C299" s="143" t="s">
        <v>122</v>
      </c>
      <c r="D299" s="143" t="s">
        <v>122</v>
      </c>
      <c r="E299" s="143">
        <v>13</v>
      </c>
      <c r="F299" s="144">
        <v>0</v>
      </c>
      <c r="G299" s="145">
        <v>0</v>
      </c>
      <c r="H299" s="145">
        <v>0</v>
      </c>
      <c r="I299" s="145">
        <v>2631.61957</v>
      </c>
      <c r="J299" s="145">
        <v>89.07558999999999</v>
      </c>
      <c r="K299" s="145">
        <v>2720.69516</v>
      </c>
      <c r="L299" s="145">
        <v>4288.0961</v>
      </c>
      <c r="M299" s="145">
        <v>0</v>
      </c>
      <c r="N299" s="145">
        <v>4288.0961</v>
      </c>
      <c r="O299" s="145">
        <v>7008.79126</v>
      </c>
      <c r="P299" s="145">
        <v>24132.45548</v>
      </c>
      <c r="Q299" s="145">
        <v>0</v>
      </c>
      <c r="R299" s="146">
        <v>24132.45548</v>
      </c>
      <c r="S299" s="5"/>
      <c r="T299" s="5"/>
      <c r="U299" s="5"/>
      <c r="V299" s="5"/>
      <c r="W299" s="5"/>
      <c r="X299" s="5"/>
      <c r="Y299" s="5"/>
      <c r="Z299" s="5"/>
      <c r="AA299" s="5"/>
      <c r="AB299" s="5"/>
    </row>
    <row r="300" spans="1:28" ht="13.5">
      <c r="A300" s="147"/>
      <c r="B300" s="147"/>
      <c r="C300" s="143" t="s">
        <v>123</v>
      </c>
      <c r="D300" s="143" t="s">
        <v>124</v>
      </c>
      <c r="E300" s="143">
        <v>56</v>
      </c>
      <c r="F300" s="144">
        <v>0</v>
      </c>
      <c r="G300" s="145">
        <v>0</v>
      </c>
      <c r="H300" s="145">
        <v>0</v>
      </c>
      <c r="I300" s="145">
        <v>1478.80453</v>
      </c>
      <c r="J300" s="145">
        <v>24.16954</v>
      </c>
      <c r="K300" s="145">
        <v>1502.97407</v>
      </c>
      <c r="L300" s="145">
        <v>459.08484999999996</v>
      </c>
      <c r="M300" s="145">
        <v>0</v>
      </c>
      <c r="N300" s="145">
        <v>459.08484999999996</v>
      </c>
      <c r="O300" s="145">
        <v>1962.05892</v>
      </c>
      <c r="P300" s="145">
        <v>30797.309920000003</v>
      </c>
      <c r="Q300" s="145">
        <v>0</v>
      </c>
      <c r="R300" s="146">
        <v>30797.309920000003</v>
      </c>
      <c r="S300" s="5"/>
      <c r="T300" s="5"/>
      <c r="U300" s="5"/>
      <c r="V300" s="5"/>
      <c r="W300" s="5"/>
      <c r="X300" s="5"/>
      <c r="Y300" s="5"/>
      <c r="Z300" s="5"/>
      <c r="AA300" s="5"/>
      <c r="AB300" s="5"/>
    </row>
    <row r="301" spans="1:28" ht="13.5">
      <c r="A301" s="147"/>
      <c r="B301" s="147"/>
      <c r="C301" s="143" t="s">
        <v>251</v>
      </c>
      <c r="D301" s="143" t="s">
        <v>252</v>
      </c>
      <c r="E301" s="143">
        <v>218</v>
      </c>
      <c r="F301" s="144">
        <v>0</v>
      </c>
      <c r="G301" s="145">
        <v>0</v>
      </c>
      <c r="H301" s="145">
        <v>0</v>
      </c>
      <c r="I301" s="145">
        <v>707.59176</v>
      </c>
      <c r="J301" s="145">
        <v>0.00019</v>
      </c>
      <c r="K301" s="145">
        <v>707.59195</v>
      </c>
      <c r="L301" s="145">
        <v>331.27723</v>
      </c>
      <c r="M301" s="145">
        <v>0</v>
      </c>
      <c r="N301" s="145">
        <v>331.27723</v>
      </c>
      <c r="O301" s="145">
        <v>1038.8691800000001</v>
      </c>
      <c r="P301" s="145">
        <v>13548.07362</v>
      </c>
      <c r="Q301" s="145">
        <v>0</v>
      </c>
      <c r="R301" s="146">
        <v>13548.07362</v>
      </c>
      <c r="S301" s="5"/>
      <c r="T301" s="5"/>
      <c r="U301" s="5"/>
      <c r="V301" s="5"/>
      <c r="W301" s="5"/>
      <c r="X301" s="5"/>
      <c r="Y301" s="5"/>
      <c r="Z301" s="5"/>
      <c r="AA301" s="5"/>
      <c r="AB301" s="5"/>
    </row>
    <row r="302" spans="1:28" ht="13.5">
      <c r="A302" s="147"/>
      <c r="B302" s="143" t="s">
        <v>12</v>
      </c>
      <c r="C302" s="143" t="s">
        <v>12</v>
      </c>
      <c r="D302" s="143" t="s">
        <v>12</v>
      </c>
      <c r="E302" s="143">
        <v>198</v>
      </c>
      <c r="F302" s="144">
        <v>0</v>
      </c>
      <c r="G302" s="145">
        <v>0</v>
      </c>
      <c r="H302" s="145">
        <v>0</v>
      </c>
      <c r="I302" s="145">
        <v>641.42778</v>
      </c>
      <c r="J302" s="145">
        <v>0.56296</v>
      </c>
      <c r="K302" s="145">
        <v>641.99074</v>
      </c>
      <c r="L302" s="145">
        <v>5237.6086399999995</v>
      </c>
      <c r="M302" s="145">
        <v>126.08706</v>
      </c>
      <c r="N302" s="145">
        <v>5363.6957</v>
      </c>
      <c r="O302" s="145">
        <v>6005.68644</v>
      </c>
      <c r="P302" s="145">
        <v>9455.98591</v>
      </c>
      <c r="Q302" s="145">
        <v>0</v>
      </c>
      <c r="R302" s="146">
        <v>9455.98591</v>
      </c>
      <c r="S302" s="5"/>
      <c r="T302" s="5"/>
      <c r="U302" s="5"/>
      <c r="V302" s="5"/>
      <c r="W302" s="5"/>
      <c r="X302" s="5"/>
      <c r="Y302" s="5"/>
      <c r="Z302" s="5"/>
      <c r="AA302" s="5"/>
      <c r="AB302" s="5"/>
    </row>
    <row r="303" spans="1:28" ht="13.5">
      <c r="A303" s="147"/>
      <c r="B303" s="143" t="s">
        <v>129</v>
      </c>
      <c r="C303" s="143" t="s">
        <v>130</v>
      </c>
      <c r="D303" s="143" t="s">
        <v>130</v>
      </c>
      <c r="E303" s="143">
        <v>6</v>
      </c>
      <c r="F303" s="144">
        <v>0</v>
      </c>
      <c r="G303" s="145">
        <v>0</v>
      </c>
      <c r="H303" s="145">
        <v>0</v>
      </c>
      <c r="I303" s="145">
        <v>1963.66988</v>
      </c>
      <c r="J303" s="145">
        <v>5.29997</v>
      </c>
      <c r="K303" s="145">
        <v>1968.9698500000002</v>
      </c>
      <c r="L303" s="145">
        <v>2242.36722</v>
      </c>
      <c r="M303" s="145">
        <v>0</v>
      </c>
      <c r="N303" s="145">
        <v>2242.36722</v>
      </c>
      <c r="O303" s="145">
        <v>4211.3370700000005</v>
      </c>
      <c r="P303" s="145">
        <v>14541.047980000001</v>
      </c>
      <c r="Q303" s="145">
        <v>0</v>
      </c>
      <c r="R303" s="146">
        <v>14541.047980000001</v>
      </c>
      <c r="S303" s="5"/>
      <c r="T303" s="5"/>
      <c r="U303" s="5"/>
      <c r="V303" s="5"/>
      <c r="W303" s="5"/>
      <c r="X303" s="5"/>
      <c r="Y303" s="5"/>
      <c r="Z303" s="5"/>
      <c r="AA303" s="5"/>
      <c r="AB303" s="5"/>
    </row>
    <row r="304" spans="1:28" ht="13.5">
      <c r="A304" s="147"/>
      <c r="B304" s="147"/>
      <c r="C304" s="147"/>
      <c r="D304" s="143" t="s">
        <v>131</v>
      </c>
      <c r="E304" s="143">
        <v>4</v>
      </c>
      <c r="F304" s="144">
        <v>0</v>
      </c>
      <c r="G304" s="145">
        <v>0</v>
      </c>
      <c r="H304" s="145">
        <v>0</v>
      </c>
      <c r="I304" s="145">
        <v>3963.06018</v>
      </c>
      <c r="J304" s="145">
        <v>10.7715</v>
      </c>
      <c r="K304" s="145">
        <v>3973.8316800000002</v>
      </c>
      <c r="L304" s="145">
        <v>2011.18663</v>
      </c>
      <c r="M304" s="145">
        <v>0</v>
      </c>
      <c r="N304" s="145">
        <v>2011.18663</v>
      </c>
      <c r="O304" s="145">
        <v>5985.0183099999995</v>
      </c>
      <c r="P304" s="145">
        <v>23581.28841</v>
      </c>
      <c r="Q304" s="145">
        <v>0</v>
      </c>
      <c r="R304" s="146">
        <v>23581.28841</v>
      </c>
      <c r="S304" s="5"/>
      <c r="T304" s="5"/>
      <c r="U304" s="5"/>
      <c r="V304" s="5"/>
      <c r="W304" s="5"/>
      <c r="X304" s="5"/>
      <c r="Y304" s="5"/>
      <c r="Z304" s="5"/>
      <c r="AA304" s="5"/>
      <c r="AB304" s="5"/>
    </row>
    <row r="305" spans="1:28" ht="13.5">
      <c r="A305" s="147"/>
      <c r="B305" s="147"/>
      <c r="C305" s="147"/>
      <c r="D305" s="143" t="s">
        <v>253</v>
      </c>
      <c r="E305" s="143">
        <v>212</v>
      </c>
      <c r="F305" s="144">
        <v>0</v>
      </c>
      <c r="G305" s="145">
        <v>0</v>
      </c>
      <c r="H305" s="145">
        <v>0</v>
      </c>
      <c r="I305" s="145">
        <v>427.44678999999996</v>
      </c>
      <c r="J305" s="145">
        <v>0</v>
      </c>
      <c r="K305" s="145">
        <v>427.44678999999996</v>
      </c>
      <c r="L305" s="145">
        <v>195.43947</v>
      </c>
      <c r="M305" s="145">
        <v>0</v>
      </c>
      <c r="N305" s="145">
        <v>195.43947</v>
      </c>
      <c r="O305" s="145">
        <v>622.88626</v>
      </c>
      <c r="P305" s="145">
        <v>10921.22936</v>
      </c>
      <c r="Q305" s="145">
        <v>0</v>
      </c>
      <c r="R305" s="146">
        <v>10921.22936</v>
      </c>
      <c r="S305" s="5"/>
      <c r="T305" s="5"/>
      <c r="U305" s="5"/>
      <c r="V305" s="5"/>
      <c r="W305" s="5"/>
      <c r="X305" s="5"/>
      <c r="Y305" s="5"/>
      <c r="Z305" s="5"/>
      <c r="AA305" s="5"/>
      <c r="AB305" s="5"/>
    </row>
    <row r="306" spans="1:28" ht="13.5">
      <c r="A306" s="147"/>
      <c r="B306" s="147"/>
      <c r="C306" s="143" t="s">
        <v>254</v>
      </c>
      <c r="D306" s="143" t="s">
        <v>254</v>
      </c>
      <c r="E306" s="143">
        <v>68</v>
      </c>
      <c r="F306" s="144">
        <v>0</v>
      </c>
      <c r="G306" s="145">
        <v>0</v>
      </c>
      <c r="H306" s="145">
        <v>0</v>
      </c>
      <c r="I306" s="145">
        <v>2336.42179</v>
      </c>
      <c r="J306" s="145">
        <v>0.30282</v>
      </c>
      <c r="K306" s="145">
        <v>2336.7246099999998</v>
      </c>
      <c r="L306" s="145">
        <v>3618.423</v>
      </c>
      <c r="M306" s="145">
        <v>39.72488</v>
      </c>
      <c r="N306" s="145">
        <v>3658.14788</v>
      </c>
      <c r="O306" s="145">
        <v>5994.872490000001</v>
      </c>
      <c r="P306" s="145">
        <v>16933.566010000002</v>
      </c>
      <c r="Q306" s="145">
        <v>0</v>
      </c>
      <c r="R306" s="146">
        <v>16933.566010000002</v>
      </c>
      <c r="S306" s="5"/>
      <c r="T306" s="5"/>
      <c r="U306" s="5"/>
      <c r="V306" s="5"/>
      <c r="W306" s="5"/>
      <c r="X306" s="5"/>
      <c r="Y306" s="5"/>
      <c r="Z306" s="5"/>
      <c r="AA306" s="5"/>
      <c r="AB306" s="5"/>
    </row>
    <row r="307" spans="1:28" ht="13.5">
      <c r="A307" s="147"/>
      <c r="B307" s="147"/>
      <c r="C307" s="143" t="s">
        <v>255</v>
      </c>
      <c r="D307" s="143" t="s">
        <v>255</v>
      </c>
      <c r="E307" s="143">
        <v>220</v>
      </c>
      <c r="F307" s="144">
        <v>0</v>
      </c>
      <c r="G307" s="145">
        <v>0</v>
      </c>
      <c r="H307" s="145">
        <v>0</v>
      </c>
      <c r="I307" s="145">
        <v>301.33363</v>
      </c>
      <c r="J307" s="145">
        <v>0.00215</v>
      </c>
      <c r="K307" s="145">
        <v>301.33578</v>
      </c>
      <c r="L307" s="145">
        <v>1094.8448600000002</v>
      </c>
      <c r="M307" s="145">
        <v>0</v>
      </c>
      <c r="N307" s="145">
        <v>1094.8448600000002</v>
      </c>
      <c r="O307" s="145">
        <v>1396.1806399999998</v>
      </c>
      <c r="P307" s="145">
        <v>8132.64229</v>
      </c>
      <c r="Q307" s="145">
        <v>33.648410000000005</v>
      </c>
      <c r="R307" s="146">
        <v>8166.2907000000005</v>
      </c>
      <c r="S307" s="5"/>
      <c r="T307" s="5"/>
      <c r="U307" s="5"/>
      <c r="V307" s="5"/>
      <c r="W307" s="5"/>
      <c r="X307" s="5"/>
      <c r="Y307" s="5"/>
      <c r="Z307" s="5"/>
      <c r="AA307" s="5"/>
      <c r="AB307" s="5"/>
    </row>
    <row r="308" spans="1:28" ht="13.5">
      <c r="A308" s="147"/>
      <c r="B308" s="147"/>
      <c r="C308" s="143" t="s">
        <v>132</v>
      </c>
      <c r="D308" s="143" t="s">
        <v>256</v>
      </c>
      <c r="E308" s="143">
        <v>55</v>
      </c>
      <c r="F308" s="144">
        <v>0</v>
      </c>
      <c r="G308" s="145">
        <v>0</v>
      </c>
      <c r="H308" s="145">
        <v>0</v>
      </c>
      <c r="I308" s="145">
        <v>1139.182</v>
      </c>
      <c r="J308" s="145">
        <v>0.33692</v>
      </c>
      <c r="K308" s="145">
        <v>1139.51892</v>
      </c>
      <c r="L308" s="145">
        <v>2878.28921</v>
      </c>
      <c r="M308" s="145">
        <v>0.7667999999999999</v>
      </c>
      <c r="N308" s="145">
        <v>2879.05601</v>
      </c>
      <c r="O308" s="145">
        <v>4018.57493</v>
      </c>
      <c r="P308" s="145">
        <v>14344.65603</v>
      </c>
      <c r="Q308" s="145">
        <v>0</v>
      </c>
      <c r="R308" s="146">
        <v>14344.65603</v>
      </c>
      <c r="S308" s="5"/>
      <c r="T308" s="5"/>
      <c r="U308" s="5"/>
      <c r="V308" s="5"/>
      <c r="W308" s="5"/>
      <c r="X308" s="5"/>
      <c r="Y308" s="5"/>
      <c r="Z308" s="5"/>
      <c r="AA308" s="5"/>
      <c r="AB308" s="5"/>
    </row>
    <row r="309" spans="1:28" ht="13.5">
      <c r="A309" s="147"/>
      <c r="B309" s="147"/>
      <c r="C309" s="147"/>
      <c r="D309" s="143" t="s">
        <v>132</v>
      </c>
      <c r="E309" s="143">
        <v>1</v>
      </c>
      <c r="F309" s="144">
        <v>0</v>
      </c>
      <c r="G309" s="145">
        <v>0</v>
      </c>
      <c r="H309" s="145">
        <v>0</v>
      </c>
      <c r="I309" s="145">
        <v>3233.76465</v>
      </c>
      <c r="J309" s="145">
        <v>48.64636</v>
      </c>
      <c r="K309" s="145">
        <v>3282.41101</v>
      </c>
      <c r="L309" s="145">
        <v>18646.33007</v>
      </c>
      <c r="M309" s="145">
        <v>272.25973999999997</v>
      </c>
      <c r="N309" s="145">
        <v>18918.589809999998</v>
      </c>
      <c r="O309" s="145">
        <v>22201.00082</v>
      </c>
      <c r="P309" s="145">
        <v>26623.57878</v>
      </c>
      <c r="Q309" s="145">
        <v>79.01949</v>
      </c>
      <c r="R309" s="146">
        <v>26702.59827</v>
      </c>
      <c r="S309" s="5"/>
      <c r="T309" s="5"/>
      <c r="U309" s="5"/>
      <c r="V309" s="5"/>
      <c r="W309" s="5"/>
      <c r="X309" s="5"/>
      <c r="Y309" s="5"/>
      <c r="Z309" s="5"/>
      <c r="AA309" s="5"/>
      <c r="AB309" s="5"/>
    </row>
    <row r="310" spans="1:28" ht="13.5">
      <c r="A310" s="147"/>
      <c r="B310" s="147"/>
      <c r="C310" s="147"/>
      <c r="D310" s="147"/>
      <c r="E310" s="148">
        <v>11</v>
      </c>
      <c r="F310" s="149">
        <v>0</v>
      </c>
      <c r="G310" s="150">
        <v>0</v>
      </c>
      <c r="H310" s="150">
        <v>0</v>
      </c>
      <c r="I310" s="150">
        <v>5100.02369</v>
      </c>
      <c r="J310" s="150">
        <v>194.77848</v>
      </c>
      <c r="K310" s="150">
        <v>5294.80217</v>
      </c>
      <c r="L310" s="150">
        <v>27363.42375</v>
      </c>
      <c r="M310" s="150">
        <v>91.7911</v>
      </c>
      <c r="N310" s="150">
        <v>27455.21485</v>
      </c>
      <c r="O310" s="150">
        <v>32750.01702</v>
      </c>
      <c r="P310" s="150">
        <v>31925.8411</v>
      </c>
      <c r="Q310" s="150">
        <v>47.779120000000006</v>
      </c>
      <c r="R310" s="151">
        <v>31973.620219999997</v>
      </c>
      <c r="S310" s="5"/>
      <c r="T310" s="5"/>
      <c r="U310" s="5"/>
      <c r="V310" s="5"/>
      <c r="W310" s="5"/>
      <c r="X310" s="5"/>
      <c r="Y310" s="5"/>
      <c r="Z310" s="5"/>
      <c r="AA310" s="5"/>
      <c r="AB310" s="5"/>
    </row>
    <row r="311" spans="1:28" ht="13.5">
      <c r="A311" s="147"/>
      <c r="B311" s="147"/>
      <c r="C311" s="143" t="s">
        <v>257</v>
      </c>
      <c r="D311" s="143" t="s">
        <v>257</v>
      </c>
      <c r="E311" s="143">
        <v>26</v>
      </c>
      <c r="F311" s="144">
        <v>0</v>
      </c>
      <c r="G311" s="145">
        <v>0</v>
      </c>
      <c r="H311" s="145">
        <v>0</v>
      </c>
      <c r="I311" s="145">
        <v>2585.20356</v>
      </c>
      <c r="J311" s="145">
        <v>29.513939999999998</v>
      </c>
      <c r="K311" s="145">
        <v>2614.7175</v>
      </c>
      <c r="L311" s="145">
        <v>9476.607109999999</v>
      </c>
      <c r="M311" s="145">
        <v>1.29386</v>
      </c>
      <c r="N311" s="145">
        <v>9477.90097</v>
      </c>
      <c r="O311" s="145">
        <v>12092.618470000001</v>
      </c>
      <c r="P311" s="145">
        <v>23718.973719999998</v>
      </c>
      <c r="Q311" s="145">
        <v>0</v>
      </c>
      <c r="R311" s="146">
        <v>23718.973719999998</v>
      </c>
      <c r="S311" s="5"/>
      <c r="T311" s="5"/>
      <c r="U311" s="5"/>
      <c r="V311" s="5"/>
      <c r="W311" s="5"/>
      <c r="X311" s="5"/>
      <c r="Y311" s="5"/>
      <c r="Z311" s="5"/>
      <c r="AA311" s="5"/>
      <c r="AB311" s="5"/>
    </row>
    <row r="312" spans="1:28" ht="13.5">
      <c r="A312" s="147"/>
      <c r="B312" s="147"/>
      <c r="C312" s="143" t="s">
        <v>258</v>
      </c>
      <c r="D312" s="143" t="s">
        <v>259</v>
      </c>
      <c r="E312" s="143">
        <v>66</v>
      </c>
      <c r="F312" s="144">
        <v>0</v>
      </c>
      <c r="G312" s="145">
        <v>0</v>
      </c>
      <c r="H312" s="145">
        <v>0</v>
      </c>
      <c r="I312" s="145">
        <v>2975.94633</v>
      </c>
      <c r="J312" s="145">
        <v>0.256</v>
      </c>
      <c r="K312" s="145">
        <v>2976.20233</v>
      </c>
      <c r="L312" s="145">
        <v>445.86091999999996</v>
      </c>
      <c r="M312" s="145">
        <v>0</v>
      </c>
      <c r="N312" s="145">
        <v>445.86091999999996</v>
      </c>
      <c r="O312" s="145">
        <v>3422.06325</v>
      </c>
      <c r="P312" s="145">
        <v>19551.157320000002</v>
      </c>
      <c r="Q312" s="145">
        <v>0</v>
      </c>
      <c r="R312" s="146">
        <v>19551.157320000002</v>
      </c>
      <c r="S312" s="5"/>
      <c r="T312" s="5"/>
      <c r="U312" s="5"/>
      <c r="V312" s="5"/>
      <c r="W312" s="5"/>
      <c r="X312" s="5"/>
      <c r="Y312" s="5"/>
      <c r="Z312" s="5"/>
      <c r="AA312" s="5"/>
      <c r="AB312" s="5"/>
    </row>
    <row r="313" spans="1:28" ht="13.5">
      <c r="A313" s="147"/>
      <c r="B313" s="147"/>
      <c r="C313" s="147"/>
      <c r="D313" s="143" t="s">
        <v>258</v>
      </c>
      <c r="E313" s="143">
        <v>5</v>
      </c>
      <c r="F313" s="144">
        <v>0</v>
      </c>
      <c r="G313" s="145">
        <v>0</v>
      </c>
      <c r="H313" s="145">
        <v>0</v>
      </c>
      <c r="I313" s="145">
        <v>2883.96749</v>
      </c>
      <c r="J313" s="145">
        <v>12.795549999999999</v>
      </c>
      <c r="K313" s="145">
        <v>2896.76304</v>
      </c>
      <c r="L313" s="145">
        <v>1982.70919</v>
      </c>
      <c r="M313" s="145">
        <v>38.46069</v>
      </c>
      <c r="N313" s="145">
        <v>2021.16988</v>
      </c>
      <c r="O313" s="145">
        <v>4917.93292</v>
      </c>
      <c r="P313" s="145">
        <v>25046.059559999998</v>
      </c>
      <c r="Q313" s="145">
        <v>0</v>
      </c>
      <c r="R313" s="146">
        <v>25046.059559999998</v>
      </c>
      <c r="S313" s="5"/>
      <c r="T313" s="5"/>
      <c r="U313" s="5"/>
      <c r="V313" s="5"/>
      <c r="W313" s="5"/>
      <c r="X313" s="5"/>
      <c r="Y313" s="5"/>
      <c r="Z313" s="5"/>
      <c r="AA313" s="5"/>
      <c r="AB313" s="5"/>
    </row>
    <row r="314" spans="1:28" ht="13.5">
      <c r="A314" s="147"/>
      <c r="B314" s="147"/>
      <c r="C314" s="143" t="s">
        <v>260</v>
      </c>
      <c r="D314" s="143" t="s">
        <v>260</v>
      </c>
      <c r="E314" s="143">
        <v>14</v>
      </c>
      <c r="F314" s="144">
        <v>0</v>
      </c>
      <c r="G314" s="145">
        <v>0</v>
      </c>
      <c r="H314" s="145">
        <v>0</v>
      </c>
      <c r="I314" s="145">
        <v>1897.83964</v>
      </c>
      <c r="J314" s="145">
        <v>101.46042</v>
      </c>
      <c r="K314" s="145">
        <v>1999.30006</v>
      </c>
      <c r="L314" s="145">
        <v>3264.4363900000003</v>
      </c>
      <c r="M314" s="145">
        <v>0</v>
      </c>
      <c r="N314" s="145">
        <v>3264.4363900000003</v>
      </c>
      <c r="O314" s="145">
        <v>5263.73645</v>
      </c>
      <c r="P314" s="145">
        <v>19906.7758</v>
      </c>
      <c r="Q314" s="145">
        <v>0</v>
      </c>
      <c r="R314" s="146">
        <v>19906.7758</v>
      </c>
      <c r="S314" s="5"/>
      <c r="T314" s="5"/>
      <c r="U314" s="5"/>
      <c r="V314" s="5"/>
      <c r="W314" s="5"/>
      <c r="X314" s="5"/>
      <c r="Y314" s="5"/>
      <c r="Z314" s="5"/>
      <c r="AA314" s="5"/>
      <c r="AB314" s="5"/>
    </row>
    <row r="315" spans="1:28" ht="13.5">
      <c r="A315" s="147"/>
      <c r="B315" s="147"/>
      <c r="C315" s="143" t="s">
        <v>261</v>
      </c>
      <c r="D315" s="143" t="s">
        <v>262</v>
      </c>
      <c r="E315" s="143">
        <v>27</v>
      </c>
      <c r="F315" s="144">
        <v>0</v>
      </c>
      <c r="G315" s="145">
        <v>0</v>
      </c>
      <c r="H315" s="145">
        <v>0</v>
      </c>
      <c r="I315" s="145">
        <v>1344.4761299999998</v>
      </c>
      <c r="J315" s="145">
        <v>5.814760000000001</v>
      </c>
      <c r="K315" s="145">
        <v>1350.29089</v>
      </c>
      <c r="L315" s="145">
        <v>6119.269200000001</v>
      </c>
      <c r="M315" s="145">
        <v>120.1844</v>
      </c>
      <c r="N315" s="145">
        <v>6239.4536</v>
      </c>
      <c r="O315" s="145">
        <v>7589.74449</v>
      </c>
      <c r="P315" s="145">
        <v>16829.98897</v>
      </c>
      <c r="Q315" s="145">
        <v>0</v>
      </c>
      <c r="R315" s="146">
        <v>16829.98897</v>
      </c>
      <c r="S315" s="5"/>
      <c r="T315" s="5"/>
      <c r="U315" s="5"/>
      <c r="V315" s="5"/>
      <c r="W315" s="5"/>
      <c r="X315" s="5"/>
      <c r="Y315" s="5"/>
      <c r="Z315" s="5"/>
      <c r="AA315" s="5"/>
      <c r="AB315" s="5"/>
    </row>
    <row r="316" spans="1:28" ht="13.5">
      <c r="A316" s="147"/>
      <c r="B316" s="143" t="s">
        <v>14</v>
      </c>
      <c r="C316" s="143" t="s">
        <v>134</v>
      </c>
      <c r="D316" s="143" t="s">
        <v>263</v>
      </c>
      <c r="E316" s="143">
        <v>213</v>
      </c>
      <c r="F316" s="144">
        <v>0</v>
      </c>
      <c r="G316" s="145">
        <v>0</v>
      </c>
      <c r="H316" s="145">
        <v>0</v>
      </c>
      <c r="I316" s="145">
        <v>313.88003000000003</v>
      </c>
      <c r="J316" s="145">
        <v>27.605330000000002</v>
      </c>
      <c r="K316" s="145">
        <v>341.48536</v>
      </c>
      <c r="L316" s="145">
        <v>1592.59153</v>
      </c>
      <c r="M316" s="145">
        <v>0</v>
      </c>
      <c r="N316" s="145">
        <v>1592.59153</v>
      </c>
      <c r="O316" s="145">
        <v>1934.0768899999998</v>
      </c>
      <c r="P316" s="145">
        <v>14052.58928</v>
      </c>
      <c r="Q316" s="145">
        <v>0</v>
      </c>
      <c r="R316" s="146">
        <v>14052.58928</v>
      </c>
      <c r="S316" s="5"/>
      <c r="T316" s="5"/>
      <c r="U316" s="5"/>
      <c r="V316" s="5"/>
      <c r="W316" s="5"/>
      <c r="X316" s="5"/>
      <c r="Y316" s="5"/>
      <c r="Z316" s="5"/>
      <c r="AA316" s="5"/>
      <c r="AB316" s="5"/>
    </row>
    <row r="317" spans="1:28" ht="13.5">
      <c r="A317" s="147"/>
      <c r="B317" s="147"/>
      <c r="C317" s="143" t="s">
        <v>136</v>
      </c>
      <c r="D317" s="143" t="s">
        <v>136</v>
      </c>
      <c r="E317" s="143">
        <v>71</v>
      </c>
      <c r="F317" s="144">
        <v>0</v>
      </c>
      <c r="G317" s="145">
        <v>0</v>
      </c>
      <c r="H317" s="145">
        <v>0</v>
      </c>
      <c r="I317" s="145">
        <v>4581.37419</v>
      </c>
      <c r="J317" s="145">
        <v>124.90003</v>
      </c>
      <c r="K317" s="145">
        <v>4706.274219999999</v>
      </c>
      <c r="L317" s="145">
        <v>9310.9735</v>
      </c>
      <c r="M317" s="145">
        <v>39.90523</v>
      </c>
      <c r="N317" s="145">
        <v>9350.87873</v>
      </c>
      <c r="O317" s="145">
        <v>14057.15295</v>
      </c>
      <c r="P317" s="145">
        <v>16716.88352</v>
      </c>
      <c r="Q317" s="145">
        <v>0</v>
      </c>
      <c r="R317" s="146">
        <v>16716.88352</v>
      </c>
      <c r="S317" s="5"/>
      <c r="T317" s="5"/>
      <c r="U317" s="5"/>
      <c r="V317" s="5"/>
      <c r="W317" s="5"/>
      <c r="X317" s="5"/>
      <c r="Y317" s="5"/>
      <c r="Z317" s="5"/>
      <c r="AA317" s="5"/>
      <c r="AB317" s="5"/>
    </row>
    <row r="318" spans="1:28" ht="13.5">
      <c r="A318" s="147"/>
      <c r="B318" s="147"/>
      <c r="C318" s="143" t="s">
        <v>264</v>
      </c>
      <c r="D318" s="143" t="s">
        <v>264</v>
      </c>
      <c r="E318" s="143">
        <v>219</v>
      </c>
      <c r="F318" s="144">
        <v>0</v>
      </c>
      <c r="G318" s="145">
        <v>0</v>
      </c>
      <c r="H318" s="145">
        <v>0</v>
      </c>
      <c r="I318" s="145">
        <v>443.36528999999996</v>
      </c>
      <c r="J318" s="145">
        <v>0</v>
      </c>
      <c r="K318" s="145">
        <v>443.36528999999996</v>
      </c>
      <c r="L318" s="145">
        <v>242.69365</v>
      </c>
      <c r="M318" s="145">
        <v>0</v>
      </c>
      <c r="N318" s="145">
        <v>242.69365</v>
      </c>
      <c r="O318" s="145">
        <v>686.0589399999999</v>
      </c>
      <c r="P318" s="145">
        <v>15535.47144</v>
      </c>
      <c r="Q318" s="145">
        <v>0</v>
      </c>
      <c r="R318" s="146">
        <v>15535.47144</v>
      </c>
      <c r="S318" s="5"/>
      <c r="T318" s="5"/>
      <c r="U318" s="5"/>
      <c r="V318" s="5"/>
      <c r="W318" s="5"/>
      <c r="X318" s="5"/>
      <c r="Y318" s="5"/>
      <c r="Z318" s="5"/>
      <c r="AA318" s="5"/>
      <c r="AB318" s="5"/>
    </row>
    <row r="319" spans="1:28" ht="13.5">
      <c r="A319" s="147"/>
      <c r="B319" s="147"/>
      <c r="C319" s="143" t="s">
        <v>265</v>
      </c>
      <c r="D319" s="143" t="s">
        <v>266</v>
      </c>
      <c r="E319" s="143">
        <v>72</v>
      </c>
      <c r="F319" s="144">
        <v>0</v>
      </c>
      <c r="G319" s="145">
        <v>0</v>
      </c>
      <c r="H319" s="145">
        <v>0</v>
      </c>
      <c r="I319" s="145">
        <v>7138.35386</v>
      </c>
      <c r="J319" s="145">
        <v>363.57601</v>
      </c>
      <c r="K319" s="145">
        <v>7501.92987</v>
      </c>
      <c r="L319" s="145">
        <v>16048.97901</v>
      </c>
      <c r="M319" s="145">
        <v>52.68065</v>
      </c>
      <c r="N319" s="145">
        <v>16101.65966</v>
      </c>
      <c r="O319" s="145">
        <v>23603.58953</v>
      </c>
      <c r="P319" s="145">
        <v>41797.30427</v>
      </c>
      <c r="Q319" s="145">
        <v>0</v>
      </c>
      <c r="R319" s="146">
        <v>41797.30427</v>
      </c>
      <c r="S319" s="5"/>
      <c r="T319" s="5"/>
      <c r="U319" s="5"/>
      <c r="V319" s="5"/>
      <c r="W319" s="5"/>
      <c r="X319" s="5"/>
      <c r="Y319" s="5"/>
      <c r="Z319" s="5"/>
      <c r="AA319" s="5"/>
      <c r="AB319" s="5"/>
    </row>
    <row r="320" spans="1:28" ht="13.5">
      <c r="A320" s="147"/>
      <c r="B320" s="147"/>
      <c r="C320" s="143" t="s">
        <v>137</v>
      </c>
      <c r="D320" s="143" t="s">
        <v>138</v>
      </c>
      <c r="E320" s="143">
        <v>78</v>
      </c>
      <c r="F320" s="144">
        <v>0</v>
      </c>
      <c r="G320" s="145">
        <v>0</v>
      </c>
      <c r="H320" s="145">
        <v>0</v>
      </c>
      <c r="I320" s="145">
        <v>2158.64113</v>
      </c>
      <c r="J320" s="145">
        <v>82.69382</v>
      </c>
      <c r="K320" s="145">
        <v>2241.3349500000004</v>
      </c>
      <c r="L320" s="145">
        <v>14806.49402</v>
      </c>
      <c r="M320" s="145">
        <v>22.92721</v>
      </c>
      <c r="N320" s="145">
        <v>14829.42123</v>
      </c>
      <c r="O320" s="145">
        <v>17070.75618</v>
      </c>
      <c r="P320" s="145">
        <v>12997.44396</v>
      </c>
      <c r="Q320" s="145">
        <v>0</v>
      </c>
      <c r="R320" s="146">
        <v>12997.44396</v>
      </c>
      <c r="S320" s="5"/>
      <c r="T320" s="5"/>
      <c r="U320" s="5"/>
      <c r="V320" s="5"/>
      <c r="W320" s="5"/>
      <c r="X320" s="5"/>
      <c r="Y320" s="5"/>
      <c r="Z320" s="5"/>
      <c r="AA320" s="5"/>
      <c r="AB320" s="5"/>
    </row>
    <row r="321" spans="1:28" ht="13.5">
      <c r="A321" s="147"/>
      <c r="B321" s="147"/>
      <c r="C321" s="147"/>
      <c r="D321" s="143" t="s">
        <v>213</v>
      </c>
      <c r="E321" s="143">
        <v>77</v>
      </c>
      <c r="F321" s="144">
        <v>0</v>
      </c>
      <c r="G321" s="145">
        <v>0</v>
      </c>
      <c r="H321" s="145">
        <v>0</v>
      </c>
      <c r="I321" s="145">
        <v>2012.14846</v>
      </c>
      <c r="J321" s="145">
        <v>141.00197</v>
      </c>
      <c r="K321" s="145">
        <v>2153.15043</v>
      </c>
      <c r="L321" s="145">
        <v>9210.00698</v>
      </c>
      <c r="M321" s="145">
        <v>26.550549999999998</v>
      </c>
      <c r="N321" s="145">
        <v>9236.55753</v>
      </c>
      <c r="O321" s="145">
        <v>11389.707960000002</v>
      </c>
      <c r="P321" s="145">
        <v>18675.612670000002</v>
      </c>
      <c r="Q321" s="145">
        <v>0</v>
      </c>
      <c r="R321" s="146">
        <v>18675.612670000002</v>
      </c>
      <c r="S321" s="5"/>
      <c r="T321" s="5"/>
      <c r="U321" s="5"/>
      <c r="V321" s="5"/>
      <c r="W321" s="5"/>
      <c r="X321" s="5"/>
      <c r="Y321" s="5"/>
      <c r="Z321" s="5"/>
      <c r="AA321" s="5"/>
      <c r="AB321" s="5"/>
    </row>
    <row r="322" spans="1:28" ht="13.5">
      <c r="A322" s="147"/>
      <c r="B322" s="147"/>
      <c r="C322" s="147"/>
      <c r="D322" s="143" t="s">
        <v>137</v>
      </c>
      <c r="E322" s="143">
        <v>74</v>
      </c>
      <c r="F322" s="144">
        <v>0</v>
      </c>
      <c r="G322" s="145">
        <v>0</v>
      </c>
      <c r="H322" s="145">
        <v>0</v>
      </c>
      <c r="I322" s="145">
        <v>14936.51579</v>
      </c>
      <c r="J322" s="145">
        <v>2219.52654</v>
      </c>
      <c r="K322" s="145">
        <v>17156.042329999997</v>
      </c>
      <c r="L322" s="145">
        <v>127896.15061</v>
      </c>
      <c r="M322" s="145">
        <v>2837.57799</v>
      </c>
      <c r="N322" s="145">
        <v>130733.72859999999</v>
      </c>
      <c r="O322" s="145">
        <v>147889.77093</v>
      </c>
      <c r="P322" s="145">
        <v>15302.821320000001</v>
      </c>
      <c r="Q322" s="145">
        <v>87.73728999999999</v>
      </c>
      <c r="R322" s="146">
        <v>15390.55861</v>
      </c>
      <c r="S322" s="5"/>
      <c r="T322" s="5"/>
      <c r="U322" s="5"/>
      <c r="V322" s="5"/>
      <c r="W322" s="5"/>
      <c r="X322" s="5"/>
      <c r="Y322" s="5"/>
      <c r="Z322" s="5"/>
      <c r="AA322" s="5"/>
      <c r="AB322" s="5"/>
    </row>
    <row r="323" spans="1:28" ht="13.5">
      <c r="A323" s="147"/>
      <c r="B323" s="147"/>
      <c r="C323" s="143" t="s">
        <v>139</v>
      </c>
      <c r="D323" s="143" t="s">
        <v>139</v>
      </c>
      <c r="E323" s="143">
        <v>82</v>
      </c>
      <c r="F323" s="144">
        <v>0</v>
      </c>
      <c r="G323" s="145">
        <v>0</v>
      </c>
      <c r="H323" s="145">
        <v>0</v>
      </c>
      <c r="I323" s="145">
        <v>9508.50879</v>
      </c>
      <c r="J323" s="145">
        <v>47.396519999999995</v>
      </c>
      <c r="K323" s="145">
        <v>9555.90531</v>
      </c>
      <c r="L323" s="145">
        <v>6131.462820000001</v>
      </c>
      <c r="M323" s="145">
        <v>69.98864</v>
      </c>
      <c r="N323" s="145">
        <v>6201.45146</v>
      </c>
      <c r="O323" s="145">
        <v>15757.35677</v>
      </c>
      <c r="P323" s="145">
        <v>27192.05382</v>
      </c>
      <c r="Q323" s="145">
        <v>0</v>
      </c>
      <c r="R323" s="146">
        <v>27192.05382</v>
      </c>
      <c r="S323" s="5"/>
      <c r="T323" s="5"/>
      <c r="U323" s="5"/>
      <c r="V323" s="5"/>
      <c r="W323" s="5"/>
      <c r="X323" s="5"/>
      <c r="Y323" s="5"/>
      <c r="Z323" s="5"/>
      <c r="AA323" s="5"/>
      <c r="AB323" s="5"/>
    </row>
    <row r="324" spans="1:28" ht="13.5">
      <c r="A324" s="147"/>
      <c r="B324" s="147"/>
      <c r="C324" s="143" t="s">
        <v>267</v>
      </c>
      <c r="D324" s="143" t="s">
        <v>267</v>
      </c>
      <c r="E324" s="143">
        <v>208</v>
      </c>
      <c r="F324" s="144">
        <v>0</v>
      </c>
      <c r="G324" s="145">
        <v>0</v>
      </c>
      <c r="H324" s="145">
        <v>0</v>
      </c>
      <c r="I324" s="145">
        <v>728.23904</v>
      </c>
      <c r="J324" s="145">
        <v>0.16707</v>
      </c>
      <c r="K324" s="145">
        <v>728.40611</v>
      </c>
      <c r="L324" s="145">
        <v>1990.6881</v>
      </c>
      <c r="M324" s="145">
        <v>49.17256</v>
      </c>
      <c r="N324" s="145">
        <v>2039.8606599999998</v>
      </c>
      <c r="O324" s="145">
        <v>2768.26677</v>
      </c>
      <c r="P324" s="145">
        <v>13052.714539999999</v>
      </c>
      <c r="Q324" s="145">
        <v>0</v>
      </c>
      <c r="R324" s="146">
        <v>13052.714539999999</v>
      </c>
      <c r="S324" s="5"/>
      <c r="T324" s="5"/>
      <c r="U324" s="5"/>
      <c r="V324" s="5"/>
      <c r="W324" s="5"/>
      <c r="X324" s="5"/>
      <c r="Y324" s="5"/>
      <c r="Z324" s="5"/>
      <c r="AA324" s="5"/>
      <c r="AB324" s="5"/>
    </row>
    <row r="325" spans="1:28" ht="13.5">
      <c r="A325" s="147"/>
      <c r="B325" s="147"/>
      <c r="C325" s="143" t="s">
        <v>268</v>
      </c>
      <c r="D325" s="143" t="s">
        <v>269</v>
      </c>
      <c r="E325" s="143">
        <v>207</v>
      </c>
      <c r="F325" s="144">
        <v>0</v>
      </c>
      <c r="G325" s="145">
        <v>0</v>
      </c>
      <c r="H325" s="145">
        <v>0</v>
      </c>
      <c r="I325" s="145">
        <v>1282.7664399999999</v>
      </c>
      <c r="J325" s="145">
        <v>0.94904</v>
      </c>
      <c r="K325" s="145">
        <v>1283.71548</v>
      </c>
      <c r="L325" s="145">
        <v>1162.18714</v>
      </c>
      <c r="M325" s="145">
        <v>0</v>
      </c>
      <c r="N325" s="145">
        <v>1162.18714</v>
      </c>
      <c r="O325" s="145">
        <v>2445.9026200000003</v>
      </c>
      <c r="P325" s="145">
        <v>22143.672899999998</v>
      </c>
      <c r="Q325" s="145">
        <v>0</v>
      </c>
      <c r="R325" s="146">
        <v>22143.672899999998</v>
      </c>
      <c r="S325" s="5"/>
      <c r="T325" s="5"/>
      <c r="U325" s="5"/>
      <c r="V325" s="5"/>
      <c r="W325" s="5"/>
      <c r="X325" s="5"/>
      <c r="Y325" s="5"/>
      <c r="Z325" s="5"/>
      <c r="AA325" s="5"/>
      <c r="AB325" s="5"/>
    </row>
    <row r="326" spans="1:28" ht="13.5">
      <c r="A326" s="147"/>
      <c r="B326" s="147"/>
      <c r="C326" s="147"/>
      <c r="D326" s="143" t="s">
        <v>270</v>
      </c>
      <c r="E326" s="143">
        <v>221</v>
      </c>
      <c r="F326" s="144">
        <v>0</v>
      </c>
      <c r="G326" s="145">
        <v>0</v>
      </c>
      <c r="H326" s="145">
        <v>0</v>
      </c>
      <c r="I326" s="145">
        <v>208.32258</v>
      </c>
      <c r="J326" s="145">
        <v>0</v>
      </c>
      <c r="K326" s="145">
        <v>208.32258</v>
      </c>
      <c r="L326" s="145">
        <v>158.89781</v>
      </c>
      <c r="M326" s="145">
        <v>0</v>
      </c>
      <c r="N326" s="145">
        <v>158.89781</v>
      </c>
      <c r="O326" s="145">
        <v>367.22039</v>
      </c>
      <c r="P326" s="145">
        <v>10809.42403</v>
      </c>
      <c r="Q326" s="145">
        <v>0</v>
      </c>
      <c r="R326" s="146">
        <v>10809.42403</v>
      </c>
      <c r="S326" s="5"/>
      <c r="T326" s="5"/>
      <c r="U326" s="5"/>
      <c r="V326" s="5"/>
      <c r="W326" s="5"/>
      <c r="X326" s="5"/>
      <c r="Y326" s="5"/>
      <c r="Z326" s="5"/>
      <c r="AA326" s="5"/>
      <c r="AB326" s="5"/>
    </row>
    <row r="327" spans="1:28" ht="13.5">
      <c r="A327" s="147"/>
      <c r="B327" s="143" t="s">
        <v>15</v>
      </c>
      <c r="C327" s="143" t="s">
        <v>141</v>
      </c>
      <c r="D327" s="143" t="s">
        <v>141</v>
      </c>
      <c r="E327" s="143">
        <v>80</v>
      </c>
      <c r="F327" s="144">
        <v>0</v>
      </c>
      <c r="G327" s="145">
        <v>0</v>
      </c>
      <c r="H327" s="145">
        <v>0</v>
      </c>
      <c r="I327" s="145">
        <v>1738.72431</v>
      </c>
      <c r="J327" s="145">
        <v>176.80979000000002</v>
      </c>
      <c r="K327" s="145">
        <v>1915.5341</v>
      </c>
      <c r="L327" s="145">
        <v>13859.26068</v>
      </c>
      <c r="M327" s="145">
        <v>145.743</v>
      </c>
      <c r="N327" s="145">
        <v>14005.00368</v>
      </c>
      <c r="O327" s="145">
        <v>15920.537779999999</v>
      </c>
      <c r="P327" s="145">
        <v>23652.004539999998</v>
      </c>
      <c r="Q327" s="145">
        <v>0</v>
      </c>
      <c r="R327" s="146">
        <v>23652.004539999998</v>
      </c>
      <c r="S327" s="5"/>
      <c r="T327" s="5"/>
      <c r="U327" s="5"/>
      <c r="V327" s="5"/>
      <c r="W327" s="5"/>
      <c r="X327" s="5"/>
      <c r="Y327" s="5"/>
      <c r="Z327" s="5"/>
      <c r="AA327" s="5"/>
      <c r="AB327" s="5"/>
    </row>
    <row r="328" spans="1:28" ht="13.5">
      <c r="A328" s="147"/>
      <c r="B328" s="147"/>
      <c r="C328" s="143" t="s">
        <v>15</v>
      </c>
      <c r="D328" s="143" t="s">
        <v>214</v>
      </c>
      <c r="E328" s="143">
        <v>160</v>
      </c>
      <c r="F328" s="144">
        <v>0</v>
      </c>
      <c r="G328" s="145">
        <v>0</v>
      </c>
      <c r="H328" s="145">
        <v>0</v>
      </c>
      <c r="I328" s="145">
        <v>1022.05552</v>
      </c>
      <c r="J328" s="145">
        <v>0.038799999999999994</v>
      </c>
      <c r="K328" s="145">
        <v>1022.0943199999999</v>
      </c>
      <c r="L328" s="145">
        <v>981.1739399999999</v>
      </c>
      <c r="M328" s="145">
        <v>0</v>
      </c>
      <c r="N328" s="145">
        <v>981.1739399999999</v>
      </c>
      <c r="O328" s="145">
        <v>2003.26826</v>
      </c>
      <c r="P328" s="145">
        <v>18399.58946</v>
      </c>
      <c r="Q328" s="145">
        <v>0</v>
      </c>
      <c r="R328" s="146">
        <v>18399.58946</v>
      </c>
      <c r="S328" s="5"/>
      <c r="T328" s="5"/>
      <c r="U328" s="5"/>
      <c r="V328" s="5"/>
      <c r="W328" s="5"/>
      <c r="X328" s="5"/>
      <c r="Y328" s="5"/>
      <c r="Z328" s="5"/>
      <c r="AA328" s="5"/>
      <c r="AB328" s="5"/>
    </row>
    <row r="329" spans="1:28" ht="13.5">
      <c r="A329" s="147"/>
      <c r="B329" s="147"/>
      <c r="C329" s="147"/>
      <c r="D329" s="143" t="s">
        <v>271</v>
      </c>
      <c r="E329" s="143">
        <v>223</v>
      </c>
      <c r="F329" s="144">
        <v>0</v>
      </c>
      <c r="G329" s="145">
        <v>0</v>
      </c>
      <c r="H329" s="145">
        <v>0</v>
      </c>
      <c r="I329" s="145">
        <v>297.29802</v>
      </c>
      <c r="J329" s="145">
        <v>0</v>
      </c>
      <c r="K329" s="145">
        <v>297.29802</v>
      </c>
      <c r="L329" s="145">
        <v>61.598839999999996</v>
      </c>
      <c r="M329" s="145">
        <v>1.917</v>
      </c>
      <c r="N329" s="145">
        <v>63.51584</v>
      </c>
      <c r="O329" s="145">
        <v>360.81386</v>
      </c>
      <c r="P329" s="145">
        <v>7820.88397</v>
      </c>
      <c r="Q329" s="145">
        <v>0</v>
      </c>
      <c r="R329" s="146">
        <v>7820.88397</v>
      </c>
      <c r="S329" s="5"/>
      <c r="T329" s="5"/>
      <c r="U329" s="5"/>
      <c r="V329" s="5"/>
      <c r="W329" s="5"/>
      <c r="X329" s="5"/>
      <c r="Y329" s="5"/>
      <c r="Z329" s="5"/>
      <c r="AA329" s="5"/>
      <c r="AB329" s="5"/>
    </row>
    <row r="330" spans="1:28" ht="13.5">
      <c r="A330" s="147"/>
      <c r="B330" s="143" t="s">
        <v>16</v>
      </c>
      <c r="C330" s="143" t="s">
        <v>146</v>
      </c>
      <c r="D330" s="143" t="s">
        <v>272</v>
      </c>
      <c r="E330" s="143">
        <v>62</v>
      </c>
      <c r="F330" s="144">
        <v>0</v>
      </c>
      <c r="G330" s="145">
        <v>0</v>
      </c>
      <c r="H330" s="145">
        <v>0</v>
      </c>
      <c r="I330" s="145">
        <v>1758.47783</v>
      </c>
      <c r="J330" s="145">
        <v>1.7461600000000002</v>
      </c>
      <c r="K330" s="145">
        <v>1760.22399</v>
      </c>
      <c r="L330" s="145">
        <v>2897.8508500000003</v>
      </c>
      <c r="M330" s="145">
        <v>13.2355</v>
      </c>
      <c r="N330" s="145">
        <v>2911.08635</v>
      </c>
      <c r="O330" s="145">
        <v>4671.31034</v>
      </c>
      <c r="P330" s="145">
        <v>17506.34139</v>
      </c>
      <c r="Q330" s="145">
        <v>0</v>
      </c>
      <c r="R330" s="146">
        <v>17506.34139</v>
      </c>
      <c r="S330" s="5"/>
      <c r="T330" s="5"/>
      <c r="U330" s="5"/>
      <c r="V330" s="5"/>
      <c r="W330" s="5"/>
      <c r="X330" s="5"/>
      <c r="Y330" s="5"/>
      <c r="Z330" s="5"/>
      <c r="AA330" s="5"/>
      <c r="AB330" s="5"/>
    </row>
    <row r="331" spans="1:28" ht="13.5">
      <c r="A331" s="147"/>
      <c r="B331" s="147"/>
      <c r="C331" s="143" t="s">
        <v>149</v>
      </c>
      <c r="D331" s="143" t="s">
        <v>150</v>
      </c>
      <c r="E331" s="143">
        <v>35</v>
      </c>
      <c r="F331" s="144">
        <v>0</v>
      </c>
      <c r="G331" s="145">
        <v>0</v>
      </c>
      <c r="H331" s="145">
        <v>0</v>
      </c>
      <c r="I331" s="145">
        <v>1836.28483</v>
      </c>
      <c r="J331" s="145">
        <v>60.839589999999994</v>
      </c>
      <c r="K331" s="145">
        <v>1897.1244199999999</v>
      </c>
      <c r="L331" s="145">
        <v>8491.68447</v>
      </c>
      <c r="M331" s="145">
        <v>0</v>
      </c>
      <c r="N331" s="145">
        <v>8491.68447</v>
      </c>
      <c r="O331" s="145">
        <v>10388.80889</v>
      </c>
      <c r="P331" s="145">
        <v>18728.586239999997</v>
      </c>
      <c r="Q331" s="145">
        <v>0</v>
      </c>
      <c r="R331" s="146">
        <v>18728.586239999997</v>
      </c>
      <c r="S331" s="5"/>
      <c r="T331" s="5"/>
      <c r="U331" s="5"/>
      <c r="V331" s="5"/>
      <c r="W331" s="5"/>
      <c r="X331" s="5"/>
      <c r="Y331" s="5"/>
      <c r="Z331" s="5"/>
      <c r="AA331" s="5"/>
      <c r="AB331" s="5"/>
    </row>
    <row r="332" spans="1:28" ht="13.5">
      <c r="A332" s="147"/>
      <c r="B332" s="147"/>
      <c r="C332" s="143" t="s">
        <v>16</v>
      </c>
      <c r="D332" s="143" t="s">
        <v>151</v>
      </c>
      <c r="E332" s="143">
        <v>8</v>
      </c>
      <c r="F332" s="144">
        <v>0</v>
      </c>
      <c r="G332" s="145">
        <v>0</v>
      </c>
      <c r="H332" s="145">
        <v>0</v>
      </c>
      <c r="I332" s="145">
        <v>2899.32283</v>
      </c>
      <c r="J332" s="145">
        <v>246.42757</v>
      </c>
      <c r="K332" s="145">
        <v>3145.7504</v>
      </c>
      <c r="L332" s="145">
        <v>11650.552119999998</v>
      </c>
      <c r="M332" s="145">
        <v>59.30266</v>
      </c>
      <c r="N332" s="145">
        <v>11709.85478</v>
      </c>
      <c r="O332" s="145">
        <v>14855.60518</v>
      </c>
      <c r="P332" s="145">
        <v>27312.02122</v>
      </c>
      <c r="Q332" s="145">
        <v>0</v>
      </c>
      <c r="R332" s="146">
        <v>27312.02122</v>
      </c>
      <c r="S332" s="5"/>
      <c r="T332" s="5"/>
      <c r="U332" s="5"/>
      <c r="V332" s="5"/>
      <c r="W332" s="5"/>
      <c r="X332" s="5"/>
      <c r="Y332" s="5"/>
      <c r="Z332" s="5"/>
      <c r="AA332" s="5"/>
      <c r="AB332" s="5"/>
    </row>
    <row r="333" spans="1:28" ht="13.5">
      <c r="A333" s="147"/>
      <c r="B333" s="147"/>
      <c r="C333" s="147"/>
      <c r="D333" s="147"/>
      <c r="E333" s="148">
        <v>10</v>
      </c>
      <c r="F333" s="149">
        <v>0</v>
      </c>
      <c r="G333" s="150">
        <v>0</v>
      </c>
      <c r="H333" s="150">
        <v>0</v>
      </c>
      <c r="I333" s="150">
        <v>1584.16462</v>
      </c>
      <c r="J333" s="150">
        <v>291.21290000000005</v>
      </c>
      <c r="K333" s="150">
        <v>1875.37752</v>
      </c>
      <c r="L333" s="150">
        <v>5997.54667</v>
      </c>
      <c r="M333" s="150">
        <v>30.41359</v>
      </c>
      <c r="N333" s="150">
        <v>6027.96026</v>
      </c>
      <c r="O333" s="150">
        <v>7903.33778</v>
      </c>
      <c r="P333" s="150">
        <v>19756.96934</v>
      </c>
      <c r="Q333" s="150">
        <v>0</v>
      </c>
      <c r="R333" s="151">
        <v>19756.96934</v>
      </c>
      <c r="S333" s="5"/>
      <c r="T333" s="5"/>
      <c r="U333" s="5"/>
      <c r="V333" s="5"/>
      <c r="W333" s="5"/>
      <c r="X333" s="5"/>
      <c r="Y333" s="5"/>
      <c r="Z333" s="5"/>
      <c r="AA333" s="5"/>
      <c r="AB333" s="5"/>
    </row>
    <row r="334" spans="1:28" ht="13.5">
      <c r="A334" s="147"/>
      <c r="B334" s="147"/>
      <c r="C334" s="147"/>
      <c r="D334" s="147"/>
      <c r="E334" s="148">
        <v>63</v>
      </c>
      <c r="F334" s="149">
        <v>0</v>
      </c>
      <c r="G334" s="150">
        <v>0</v>
      </c>
      <c r="H334" s="150">
        <v>0</v>
      </c>
      <c r="I334" s="150">
        <v>1490.1745</v>
      </c>
      <c r="J334" s="150">
        <v>2.9295500000000003</v>
      </c>
      <c r="K334" s="150">
        <v>1493.1040500000001</v>
      </c>
      <c r="L334" s="150">
        <v>3749.21919</v>
      </c>
      <c r="M334" s="150">
        <v>0.98814</v>
      </c>
      <c r="N334" s="150">
        <v>3750.20733</v>
      </c>
      <c r="O334" s="150">
        <v>5243.31138</v>
      </c>
      <c r="P334" s="150">
        <v>23341.2123</v>
      </c>
      <c r="Q334" s="150">
        <v>0</v>
      </c>
      <c r="R334" s="151">
        <v>23341.2123</v>
      </c>
      <c r="S334" s="5"/>
      <c r="T334" s="5"/>
      <c r="U334" s="5"/>
      <c r="V334" s="5"/>
      <c r="W334" s="5"/>
      <c r="X334" s="5"/>
      <c r="Y334" s="5"/>
      <c r="Z334" s="5"/>
      <c r="AA334" s="5"/>
      <c r="AB334" s="5"/>
    </row>
    <row r="335" spans="1:28" ht="13.5">
      <c r="A335" s="147"/>
      <c r="B335" s="147"/>
      <c r="C335" s="147"/>
      <c r="D335" s="143" t="s">
        <v>152</v>
      </c>
      <c r="E335" s="143">
        <v>39</v>
      </c>
      <c r="F335" s="144">
        <v>0</v>
      </c>
      <c r="G335" s="145">
        <v>0</v>
      </c>
      <c r="H335" s="145">
        <v>0</v>
      </c>
      <c r="I335" s="145">
        <v>1189.01752</v>
      </c>
      <c r="J335" s="145">
        <v>2.36733</v>
      </c>
      <c r="K335" s="145">
        <v>1191.3848500000001</v>
      </c>
      <c r="L335" s="145">
        <v>3817.87516</v>
      </c>
      <c r="M335" s="145">
        <v>0.02634</v>
      </c>
      <c r="N335" s="145">
        <v>3817.9015</v>
      </c>
      <c r="O335" s="145">
        <v>5009.286349999999</v>
      </c>
      <c r="P335" s="145">
        <v>12470.44872</v>
      </c>
      <c r="Q335" s="145">
        <v>0</v>
      </c>
      <c r="R335" s="146">
        <v>12470.44872</v>
      </c>
      <c r="S335" s="5"/>
      <c r="T335" s="5"/>
      <c r="U335" s="5"/>
      <c r="V335" s="5"/>
      <c r="W335" s="5"/>
      <c r="X335" s="5"/>
      <c r="Y335" s="5"/>
      <c r="Z335" s="5"/>
      <c r="AA335" s="5"/>
      <c r="AB335" s="5"/>
    </row>
    <row r="336" spans="1:28" ht="13.5">
      <c r="A336" s="147"/>
      <c r="B336" s="147"/>
      <c r="C336" s="147"/>
      <c r="D336" s="143" t="s">
        <v>156</v>
      </c>
      <c r="E336" s="143">
        <v>151</v>
      </c>
      <c r="F336" s="144">
        <v>0</v>
      </c>
      <c r="G336" s="145">
        <v>0</v>
      </c>
      <c r="H336" s="145">
        <v>0</v>
      </c>
      <c r="I336" s="145">
        <v>2439.09819</v>
      </c>
      <c r="J336" s="145">
        <v>117.52867</v>
      </c>
      <c r="K336" s="145">
        <v>2556.62686</v>
      </c>
      <c r="L336" s="145">
        <v>30790.05286</v>
      </c>
      <c r="M336" s="145">
        <v>582.3402600000001</v>
      </c>
      <c r="N336" s="145">
        <v>31372.39312</v>
      </c>
      <c r="O336" s="145">
        <v>33929.01998</v>
      </c>
      <c r="P336" s="145">
        <v>20911.35273</v>
      </c>
      <c r="Q336" s="145">
        <v>0</v>
      </c>
      <c r="R336" s="146">
        <v>20911.35273</v>
      </c>
      <c r="S336" s="5"/>
      <c r="T336" s="5"/>
      <c r="U336" s="5"/>
      <c r="V336" s="5"/>
      <c r="W336" s="5"/>
      <c r="X336" s="5"/>
      <c r="Y336" s="5"/>
      <c r="Z336" s="5"/>
      <c r="AA336" s="5"/>
      <c r="AB336" s="5"/>
    </row>
    <row r="337" spans="1:28" ht="13.5">
      <c r="A337" s="147"/>
      <c r="B337" s="147"/>
      <c r="C337" s="147"/>
      <c r="D337" s="143" t="s">
        <v>157</v>
      </c>
      <c r="E337" s="143">
        <v>28</v>
      </c>
      <c r="F337" s="144">
        <v>0</v>
      </c>
      <c r="G337" s="145">
        <v>0</v>
      </c>
      <c r="H337" s="145">
        <v>0</v>
      </c>
      <c r="I337" s="145">
        <v>1077.75913</v>
      </c>
      <c r="J337" s="145">
        <v>0.80184</v>
      </c>
      <c r="K337" s="145">
        <v>1078.56097</v>
      </c>
      <c r="L337" s="145">
        <v>9528.05601</v>
      </c>
      <c r="M337" s="145">
        <v>203.01192</v>
      </c>
      <c r="N337" s="145">
        <v>9731.06793</v>
      </c>
      <c r="O337" s="145">
        <v>10809.6289</v>
      </c>
      <c r="P337" s="145">
        <v>19907.73565</v>
      </c>
      <c r="Q337" s="145">
        <v>0</v>
      </c>
      <c r="R337" s="146">
        <v>19907.73565</v>
      </c>
      <c r="S337" s="5"/>
      <c r="T337" s="5"/>
      <c r="U337" s="5"/>
      <c r="V337" s="5"/>
      <c r="W337" s="5"/>
      <c r="X337" s="5"/>
      <c r="Y337" s="5"/>
      <c r="Z337" s="5"/>
      <c r="AA337" s="5"/>
      <c r="AB337" s="5"/>
    </row>
    <row r="338" spans="1:28" ht="13.5">
      <c r="A338" s="147"/>
      <c r="B338" s="147"/>
      <c r="C338" s="147"/>
      <c r="D338" s="143" t="s">
        <v>158</v>
      </c>
      <c r="E338" s="143">
        <v>42</v>
      </c>
      <c r="F338" s="144">
        <v>0</v>
      </c>
      <c r="G338" s="145">
        <v>0</v>
      </c>
      <c r="H338" s="145">
        <v>0</v>
      </c>
      <c r="I338" s="145">
        <v>1071.9846100000002</v>
      </c>
      <c r="J338" s="145">
        <v>18.438830000000003</v>
      </c>
      <c r="K338" s="145">
        <v>1090.42344</v>
      </c>
      <c r="L338" s="145">
        <v>9337.17269</v>
      </c>
      <c r="M338" s="145">
        <v>0.15026</v>
      </c>
      <c r="N338" s="145">
        <v>9337.32295</v>
      </c>
      <c r="O338" s="145">
        <v>10427.74639</v>
      </c>
      <c r="P338" s="145">
        <v>18795.787170000003</v>
      </c>
      <c r="Q338" s="145">
        <v>0</v>
      </c>
      <c r="R338" s="146">
        <v>18795.787170000003</v>
      </c>
      <c r="S338" s="5"/>
      <c r="T338" s="5"/>
      <c r="U338" s="5"/>
      <c r="V338" s="5"/>
      <c r="W338" s="5"/>
      <c r="X338" s="5"/>
      <c r="Y338" s="5"/>
      <c r="Z338" s="5"/>
      <c r="AA338" s="5"/>
      <c r="AB338" s="5"/>
    </row>
    <row r="339" spans="1:28" ht="13.5">
      <c r="A339" s="147"/>
      <c r="B339" s="147"/>
      <c r="C339" s="147"/>
      <c r="D339" s="143" t="s">
        <v>162</v>
      </c>
      <c r="E339" s="143">
        <v>206</v>
      </c>
      <c r="F339" s="144">
        <v>0</v>
      </c>
      <c r="G339" s="145">
        <v>0</v>
      </c>
      <c r="H339" s="145">
        <v>0</v>
      </c>
      <c r="I339" s="145">
        <v>12189.2212</v>
      </c>
      <c r="J339" s="145">
        <v>575.9871800000001</v>
      </c>
      <c r="K339" s="145">
        <v>12765.20838</v>
      </c>
      <c r="L339" s="145">
        <v>411697.64273</v>
      </c>
      <c r="M339" s="145">
        <v>275.57289000000003</v>
      </c>
      <c r="N339" s="145">
        <v>411973.21562000003</v>
      </c>
      <c r="O339" s="145">
        <v>424738.424</v>
      </c>
      <c r="P339" s="145">
        <v>0</v>
      </c>
      <c r="Q339" s="145">
        <v>0</v>
      </c>
      <c r="R339" s="146">
        <v>0</v>
      </c>
      <c r="S339" s="5"/>
      <c r="T339" s="5"/>
      <c r="U339" s="5"/>
      <c r="V339" s="5"/>
      <c r="W339" s="5"/>
      <c r="X339" s="5"/>
      <c r="Y339" s="5"/>
      <c r="Z339" s="5"/>
      <c r="AA339" s="5"/>
      <c r="AB339" s="5"/>
    </row>
    <row r="340" spans="1:28" ht="13.5">
      <c r="A340" s="147"/>
      <c r="B340" s="147"/>
      <c r="C340" s="147"/>
      <c r="D340" s="143" t="s">
        <v>163</v>
      </c>
      <c r="E340" s="143">
        <v>29</v>
      </c>
      <c r="F340" s="144">
        <v>0</v>
      </c>
      <c r="G340" s="145">
        <v>0</v>
      </c>
      <c r="H340" s="145">
        <v>0</v>
      </c>
      <c r="I340" s="145">
        <v>1695.74039</v>
      </c>
      <c r="J340" s="145">
        <v>30.55443</v>
      </c>
      <c r="K340" s="145">
        <v>1726.29482</v>
      </c>
      <c r="L340" s="145">
        <v>17317.691489999997</v>
      </c>
      <c r="M340" s="145">
        <v>88.15988</v>
      </c>
      <c r="N340" s="145">
        <v>17405.85137</v>
      </c>
      <c r="O340" s="145">
        <v>19132.146190000003</v>
      </c>
      <c r="P340" s="145">
        <v>22133.194219999998</v>
      </c>
      <c r="Q340" s="145">
        <v>0</v>
      </c>
      <c r="R340" s="146">
        <v>22133.194219999998</v>
      </c>
      <c r="S340" s="5"/>
      <c r="T340" s="5"/>
      <c r="U340" s="5"/>
      <c r="V340" s="5"/>
      <c r="W340" s="5"/>
      <c r="X340" s="5"/>
      <c r="Y340" s="5"/>
      <c r="Z340" s="5"/>
      <c r="AA340" s="5"/>
      <c r="AB340" s="5"/>
    </row>
    <row r="341" spans="1:28" ht="13.5">
      <c r="A341" s="147"/>
      <c r="B341" s="147"/>
      <c r="C341" s="147"/>
      <c r="D341" s="147"/>
      <c r="E341" s="148">
        <v>38</v>
      </c>
      <c r="F341" s="149">
        <v>0</v>
      </c>
      <c r="G341" s="150">
        <v>0</v>
      </c>
      <c r="H341" s="150">
        <v>0</v>
      </c>
      <c r="I341" s="150">
        <v>2147.93049</v>
      </c>
      <c r="J341" s="150">
        <v>35.72258</v>
      </c>
      <c r="K341" s="150">
        <v>2183.65307</v>
      </c>
      <c r="L341" s="150">
        <v>23447.626070000002</v>
      </c>
      <c r="M341" s="150">
        <v>187.06628</v>
      </c>
      <c r="N341" s="150">
        <v>23634.69235</v>
      </c>
      <c r="O341" s="150">
        <v>25818.34542</v>
      </c>
      <c r="P341" s="150">
        <v>25989.071239999997</v>
      </c>
      <c r="Q341" s="150">
        <v>0</v>
      </c>
      <c r="R341" s="151">
        <v>25989.071239999997</v>
      </c>
      <c r="S341" s="5"/>
      <c r="T341" s="5"/>
      <c r="U341" s="5"/>
      <c r="V341" s="5"/>
      <c r="W341" s="5"/>
      <c r="X341" s="5"/>
      <c r="Y341" s="5"/>
      <c r="Z341" s="5"/>
      <c r="AA341" s="5"/>
      <c r="AB341" s="5"/>
    </row>
    <row r="342" spans="1:28" ht="13.5">
      <c r="A342" s="147"/>
      <c r="B342" s="147"/>
      <c r="C342" s="147"/>
      <c r="D342" s="147"/>
      <c r="E342" s="148">
        <v>64</v>
      </c>
      <c r="F342" s="149">
        <v>0</v>
      </c>
      <c r="G342" s="150">
        <v>0</v>
      </c>
      <c r="H342" s="150">
        <v>0</v>
      </c>
      <c r="I342" s="150">
        <v>1159.71929</v>
      </c>
      <c r="J342" s="150">
        <v>1.80154</v>
      </c>
      <c r="K342" s="150">
        <v>1161.5208300000002</v>
      </c>
      <c r="L342" s="150">
        <v>7907.150030000001</v>
      </c>
      <c r="M342" s="150">
        <v>23.10637</v>
      </c>
      <c r="N342" s="150">
        <v>7930.2564</v>
      </c>
      <c r="O342" s="150">
        <v>9091.77723</v>
      </c>
      <c r="P342" s="150">
        <v>16745.35321</v>
      </c>
      <c r="Q342" s="150">
        <v>65.54384</v>
      </c>
      <c r="R342" s="151">
        <v>16810.89705</v>
      </c>
      <c r="S342" s="5"/>
      <c r="T342" s="5"/>
      <c r="U342" s="5"/>
      <c r="V342" s="5"/>
      <c r="W342" s="5"/>
      <c r="X342" s="5"/>
      <c r="Y342" s="5"/>
      <c r="Z342" s="5"/>
      <c r="AA342" s="5"/>
      <c r="AB342" s="5"/>
    </row>
    <row r="343" spans="1:28" ht="13.5">
      <c r="A343" s="147"/>
      <c r="B343" s="147"/>
      <c r="C343" s="147"/>
      <c r="D343" s="143" t="s">
        <v>165</v>
      </c>
      <c r="E343" s="143">
        <v>54</v>
      </c>
      <c r="F343" s="144">
        <v>0</v>
      </c>
      <c r="G343" s="145">
        <v>0</v>
      </c>
      <c r="H343" s="145">
        <v>0</v>
      </c>
      <c r="I343" s="145">
        <v>847.39287</v>
      </c>
      <c r="J343" s="145">
        <v>59.67086</v>
      </c>
      <c r="K343" s="145">
        <v>907.06373</v>
      </c>
      <c r="L343" s="145">
        <v>20483.30821</v>
      </c>
      <c r="M343" s="145">
        <v>322.08892</v>
      </c>
      <c r="N343" s="145">
        <v>20805.397129999998</v>
      </c>
      <c r="O343" s="145">
        <v>21712.46086</v>
      </c>
      <c r="P343" s="145">
        <v>15459.76783</v>
      </c>
      <c r="Q343" s="145">
        <v>0</v>
      </c>
      <c r="R343" s="146">
        <v>15459.76783</v>
      </c>
      <c r="S343" s="5"/>
      <c r="T343" s="5"/>
      <c r="U343" s="5"/>
      <c r="V343" s="5"/>
      <c r="W343" s="5"/>
      <c r="X343" s="5"/>
      <c r="Y343" s="5"/>
      <c r="Z343" s="5"/>
      <c r="AA343" s="5"/>
      <c r="AB343" s="5"/>
    </row>
    <row r="344" spans="1:28" ht="13.5">
      <c r="A344" s="147"/>
      <c r="B344" s="147"/>
      <c r="C344" s="147"/>
      <c r="D344" s="143" t="s">
        <v>167</v>
      </c>
      <c r="E344" s="143">
        <v>44</v>
      </c>
      <c r="F344" s="144">
        <v>0</v>
      </c>
      <c r="G344" s="145">
        <v>0</v>
      </c>
      <c r="H344" s="145">
        <v>0</v>
      </c>
      <c r="I344" s="145">
        <v>4655.96086</v>
      </c>
      <c r="J344" s="145">
        <v>595.64064</v>
      </c>
      <c r="K344" s="145">
        <v>5251.6015</v>
      </c>
      <c r="L344" s="145">
        <v>46673.475049999994</v>
      </c>
      <c r="M344" s="145">
        <v>618.49778</v>
      </c>
      <c r="N344" s="145">
        <v>47291.97283</v>
      </c>
      <c r="O344" s="145">
        <v>52543.574329999996</v>
      </c>
      <c r="P344" s="145">
        <v>17094.04874</v>
      </c>
      <c r="Q344" s="145">
        <v>17.822080000000003</v>
      </c>
      <c r="R344" s="146">
        <v>17111.87082</v>
      </c>
      <c r="S344" s="5"/>
      <c r="T344" s="5"/>
      <c r="U344" s="5"/>
      <c r="V344" s="5"/>
      <c r="W344" s="5"/>
      <c r="X344" s="5"/>
      <c r="Y344" s="5"/>
      <c r="Z344" s="5"/>
      <c r="AA344" s="5"/>
      <c r="AB344" s="5"/>
    </row>
    <row r="345" spans="1:28" ht="13.5">
      <c r="A345" s="147"/>
      <c r="B345" s="147"/>
      <c r="C345" s="147"/>
      <c r="D345" s="143" t="s">
        <v>169</v>
      </c>
      <c r="E345" s="143">
        <v>32</v>
      </c>
      <c r="F345" s="144">
        <v>0</v>
      </c>
      <c r="G345" s="145">
        <v>0</v>
      </c>
      <c r="H345" s="145">
        <v>0</v>
      </c>
      <c r="I345" s="145">
        <v>1156.68534</v>
      </c>
      <c r="J345" s="145">
        <v>36.580580000000005</v>
      </c>
      <c r="K345" s="145">
        <v>1193.2659199999998</v>
      </c>
      <c r="L345" s="145">
        <v>9353.167800000001</v>
      </c>
      <c r="M345" s="145">
        <v>15.14867</v>
      </c>
      <c r="N345" s="145">
        <v>9368.316470000002</v>
      </c>
      <c r="O345" s="145">
        <v>10561.582390000001</v>
      </c>
      <c r="P345" s="145">
        <v>11713.75642</v>
      </c>
      <c r="Q345" s="145">
        <v>0</v>
      </c>
      <c r="R345" s="146">
        <v>11713.75642</v>
      </c>
      <c r="S345" s="5"/>
      <c r="T345" s="5"/>
      <c r="U345" s="5"/>
      <c r="V345" s="5"/>
      <c r="W345" s="5"/>
      <c r="X345" s="5"/>
      <c r="Y345" s="5"/>
      <c r="Z345" s="5"/>
      <c r="AA345" s="5"/>
      <c r="AB345" s="5"/>
    </row>
    <row r="346" spans="1:28" ht="13.5">
      <c r="A346" s="147"/>
      <c r="B346" s="147"/>
      <c r="C346" s="147"/>
      <c r="D346" s="143" t="s">
        <v>170</v>
      </c>
      <c r="E346" s="143">
        <v>30</v>
      </c>
      <c r="F346" s="144">
        <v>0</v>
      </c>
      <c r="G346" s="145">
        <v>0</v>
      </c>
      <c r="H346" s="145">
        <v>0</v>
      </c>
      <c r="I346" s="145">
        <v>1663.7506899999998</v>
      </c>
      <c r="J346" s="145">
        <v>3.6477199999999996</v>
      </c>
      <c r="K346" s="145">
        <v>1667.39841</v>
      </c>
      <c r="L346" s="145">
        <v>15954.369990000001</v>
      </c>
      <c r="M346" s="145">
        <v>290.63473999999997</v>
      </c>
      <c r="N346" s="145">
        <v>16245.00473</v>
      </c>
      <c r="O346" s="145">
        <v>17912.403140000002</v>
      </c>
      <c r="P346" s="145">
        <v>13530.017230000001</v>
      </c>
      <c r="Q346" s="145">
        <v>0</v>
      </c>
      <c r="R346" s="146">
        <v>13530.017230000001</v>
      </c>
      <c r="S346" s="5"/>
      <c r="T346" s="5"/>
      <c r="U346" s="5"/>
      <c r="V346" s="5"/>
      <c r="W346" s="5"/>
      <c r="X346" s="5"/>
      <c r="Y346" s="5"/>
      <c r="Z346" s="5"/>
      <c r="AA346" s="5"/>
      <c r="AB346" s="5"/>
    </row>
    <row r="347" spans="1:28" ht="13.5">
      <c r="A347" s="147"/>
      <c r="B347" s="147"/>
      <c r="C347" s="147"/>
      <c r="D347" s="143" t="s">
        <v>215</v>
      </c>
      <c r="E347" s="143">
        <v>53</v>
      </c>
      <c r="F347" s="144">
        <v>0</v>
      </c>
      <c r="G347" s="145">
        <v>0</v>
      </c>
      <c r="H347" s="145">
        <v>0</v>
      </c>
      <c r="I347" s="145">
        <v>1170.39544</v>
      </c>
      <c r="J347" s="145">
        <v>59.80946</v>
      </c>
      <c r="K347" s="145">
        <v>1230.2049</v>
      </c>
      <c r="L347" s="145">
        <v>3820.5339900000004</v>
      </c>
      <c r="M347" s="145">
        <v>21.14509</v>
      </c>
      <c r="N347" s="145">
        <v>3841.67908</v>
      </c>
      <c r="O347" s="145">
        <v>5071.8839800000005</v>
      </c>
      <c r="P347" s="145">
        <v>16830.60905</v>
      </c>
      <c r="Q347" s="145">
        <v>0</v>
      </c>
      <c r="R347" s="146">
        <v>16830.60905</v>
      </c>
      <c r="S347" s="5"/>
      <c r="T347" s="5"/>
      <c r="U347" s="5"/>
      <c r="V347" s="5"/>
      <c r="W347" s="5"/>
      <c r="X347" s="5"/>
      <c r="Y347" s="5"/>
      <c r="Z347" s="5"/>
      <c r="AA347" s="5"/>
      <c r="AB347" s="5"/>
    </row>
    <row r="348" spans="1:28" ht="13.5">
      <c r="A348" s="147"/>
      <c r="B348" s="147"/>
      <c r="C348" s="147"/>
      <c r="D348" s="143" t="s">
        <v>172</v>
      </c>
      <c r="E348" s="143">
        <v>41</v>
      </c>
      <c r="F348" s="144">
        <v>0</v>
      </c>
      <c r="G348" s="145">
        <v>0</v>
      </c>
      <c r="H348" s="145">
        <v>0</v>
      </c>
      <c r="I348" s="145">
        <v>1218.1085500000002</v>
      </c>
      <c r="J348" s="145">
        <v>68.91104</v>
      </c>
      <c r="K348" s="145">
        <v>1287.01959</v>
      </c>
      <c r="L348" s="145">
        <v>35711.8715</v>
      </c>
      <c r="M348" s="145">
        <v>535.8304899999999</v>
      </c>
      <c r="N348" s="145">
        <v>36247.70199</v>
      </c>
      <c r="O348" s="145">
        <v>37534.72158</v>
      </c>
      <c r="P348" s="145">
        <v>11320.93811</v>
      </c>
      <c r="Q348" s="145">
        <v>0</v>
      </c>
      <c r="R348" s="146">
        <v>11320.93811</v>
      </c>
      <c r="S348" s="5"/>
      <c r="T348" s="5"/>
      <c r="U348" s="5"/>
      <c r="V348" s="5"/>
      <c r="W348" s="5"/>
      <c r="X348" s="5"/>
      <c r="Y348" s="5"/>
      <c r="Z348" s="5"/>
      <c r="AA348" s="5"/>
      <c r="AB348" s="5"/>
    </row>
    <row r="349" spans="1:28" ht="13.5">
      <c r="A349" s="147"/>
      <c r="B349" s="147"/>
      <c r="C349" s="143" t="s">
        <v>273</v>
      </c>
      <c r="D349" s="143" t="s">
        <v>273</v>
      </c>
      <c r="E349" s="143">
        <v>106</v>
      </c>
      <c r="F349" s="144">
        <v>0</v>
      </c>
      <c r="G349" s="145">
        <v>0</v>
      </c>
      <c r="H349" s="145">
        <v>0</v>
      </c>
      <c r="I349" s="145">
        <v>0</v>
      </c>
      <c r="J349" s="145">
        <v>0</v>
      </c>
      <c r="K349" s="145">
        <v>0</v>
      </c>
      <c r="L349" s="145">
        <v>0</v>
      </c>
      <c r="M349" s="145">
        <v>0</v>
      </c>
      <c r="N349" s="145">
        <v>0</v>
      </c>
      <c r="O349" s="145">
        <v>0</v>
      </c>
      <c r="P349" s="145">
        <v>2930.1030499999997</v>
      </c>
      <c r="Q349" s="145">
        <v>0</v>
      </c>
      <c r="R349" s="146">
        <v>2930.1030499999997</v>
      </c>
      <c r="S349" s="5"/>
      <c r="T349" s="5"/>
      <c r="U349" s="5"/>
      <c r="V349" s="5"/>
      <c r="W349" s="5"/>
      <c r="X349" s="5"/>
      <c r="Y349" s="5"/>
      <c r="Z349" s="5"/>
      <c r="AA349" s="5"/>
      <c r="AB349" s="5"/>
    </row>
    <row r="350" spans="1:28" ht="13.5">
      <c r="A350" s="147"/>
      <c r="B350" s="143" t="s">
        <v>17</v>
      </c>
      <c r="C350" s="143" t="s">
        <v>177</v>
      </c>
      <c r="D350" s="143" t="s">
        <v>178</v>
      </c>
      <c r="E350" s="143">
        <v>189</v>
      </c>
      <c r="F350" s="144">
        <v>0</v>
      </c>
      <c r="G350" s="145">
        <v>0</v>
      </c>
      <c r="H350" s="145">
        <v>0</v>
      </c>
      <c r="I350" s="145">
        <v>534.3994399999999</v>
      </c>
      <c r="J350" s="145">
        <v>19.2988</v>
      </c>
      <c r="K350" s="145">
        <v>553.6982399999999</v>
      </c>
      <c r="L350" s="145">
        <v>2418.2173399999997</v>
      </c>
      <c r="M350" s="145">
        <v>0</v>
      </c>
      <c r="N350" s="145">
        <v>2418.2173399999997</v>
      </c>
      <c r="O350" s="145">
        <v>2971.91558</v>
      </c>
      <c r="P350" s="145">
        <v>10724.9683</v>
      </c>
      <c r="Q350" s="145">
        <v>0</v>
      </c>
      <c r="R350" s="146">
        <v>10724.9683</v>
      </c>
      <c r="S350" s="5"/>
      <c r="T350" s="5"/>
      <c r="U350" s="5"/>
      <c r="V350" s="5"/>
      <c r="W350" s="5"/>
      <c r="X350" s="5"/>
      <c r="Y350" s="5"/>
      <c r="Z350" s="5"/>
      <c r="AA350" s="5"/>
      <c r="AB350" s="5"/>
    </row>
    <row r="351" spans="1:28" ht="13.5">
      <c r="A351" s="147"/>
      <c r="B351" s="143" t="s">
        <v>18</v>
      </c>
      <c r="C351" s="143" t="s">
        <v>179</v>
      </c>
      <c r="D351" s="143" t="s">
        <v>179</v>
      </c>
      <c r="E351" s="143">
        <v>201</v>
      </c>
      <c r="F351" s="144">
        <v>0</v>
      </c>
      <c r="G351" s="145">
        <v>0</v>
      </c>
      <c r="H351" s="145">
        <v>0</v>
      </c>
      <c r="I351" s="145">
        <v>2068.8398500000003</v>
      </c>
      <c r="J351" s="145">
        <v>185.36332000000002</v>
      </c>
      <c r="K351" s="145">
        <v>2254.20317</v>
      </c>
      <c r="L351" s="145">
        <v>1751.56404</v>
      </c>
      <c r="M351" s="145">
        <v>0</v>
      </c>
      <c r="N351" s="145">
        <v>1751.56404</v>
      </c>
      <c r="O351" s="145">
        <v>4005.76721</v>
      </c>
      <c r="P351" s="145">
        <v>24900.13786</v>
      </c>
      <c r="Q351" s="145">
        <v>0</v>
      </c>
      <c r="R351" s="146">
        <v>24900.13786</v>
      </c>
      <c r="S351" s="5"/>
      <c r="T351" s="5"/>
      <c r="U351" s="5"/>
      <c r="V351" s="5"/>
      <c r="W351" s="5"/>
      <c r="X351" s="5"/>
      <c r="Y351" s="5"/>
      <c r="Z351" s="5"/>
      <c r="AA351" s="5"/>
      <c r="AB351" s="5"/>
    </row>
    <row r="352" spans="1:28" ht="13.5">
      <c r="A352" s="147"/>
      <c r="B352" s="143" t="s">
        <v>19</v>
      </c>
      <c r="C352" s="143" t="s">
        <v>180</v>
      </c>
      <c r="D352" s="143" t="s">
        <v>180</v>
      </c>
      <c r="E352" s="143">
        <v>150</v>
      </c>
      <c r="F352" s="144">
        <v>0</v>
      </c>
      <c r="G352" s="145">
        <v>0</v>
      </c>
      <c r="H352" s="145">
        <v>0</v>
      </c>
      <c r="I352" s="145">
        <v>1200.84762</v>
      </c>
      <c r="J352" s="145">
        <v>73.90841</v>
      </c>
      <c r="K352" s="145">
        <v>1274.75603</v>
      </c>
      <c r="L352" s="145">
        <v>7954.51007</v>
      </c>
      <c r="M352" s="145">
        <v>0</v>
      </c>
      <c r="N352" s="145">
        <v>7954.51007</v>
      </c>
      <c r="O352" s="145">
        <v>9229.266099999999</v>
      </c>
      <c r="P352" s="145">
        <v>12426.12022</v>
      </c>
      <c r="Q352" s="145">
        <v>0</v>
      </c>
      <c r="R352" s="146">
        <v>12426.12022</v>
      </c>
      <c r="S352" s="5"/>
      <c r="T352" s="5"/>
      <c r="U352" s="5"/>
      <c r="V352" s="5"/>
      <c r="W352" s="5"/>
      <c r="X352" s="5"/>
      <c r="Y352" s="5"/>
      <c r="Z352" s="5"/>
      <c r="AA352" s="5"/>
      <c r="AB352" s="5"/>
    </row>
    <row r="353" spans="1:28" ht="13.5">
      <c r="A353" s="147"/>
      <c r="B353" s="147"/>
      <c r="C353" s="143" t="s">
        <v>181</v>
      </c>
      <c r="D353" s="143" t="s">
        <v>19</v>
      </c>
      <c r="E353" s="143">
        <v>147</v>
      </c>
      <c r="F353" s="144">
        <v>0</v>
      </c>
      <c r="G353" s="145">
        <v>0</v>
      </c>
      <c r="H353" s="145">
        <v>0</v>
      </c>
      <c r="I353" s="145">
        <v>1136.53412</v>
      </c>
      <c r="J353" s="145">
        <v>44.51706</v>
      </c>
      <c r="K353" s="145">
        <v>1181.05118</v>
      </c>
      <c r="L353" s="145">
        <v>4049.09325</v>
      </c>
      <c r="M353" s="145">
        <v>2.06844</v>
      </c>
      <c r="N353" s="145">
        <v>4051.16169</v>
      </c>
      <c r="O353" s="145">
        <v>5232.21287</v>
      </c>
      <c r="P353" s="145">
        <v>22501.627829999998</v>
      </c>
      <c r="Q353" s="145">
        <v>0</v>
      </c>
      <c r="R353" s="146">
        <v>22501.627829999998</v>
      </c>
      <c r="S353" s="5"/>
      <c r="T353" s="5"/>
      <c r="U353" s="5"/>
      <c r="V353" s="5"/>
      <c r="W353" s="5"/>
      <c r="X353" s="5"/>
      <c r="Y353" s="5"/>
      <c r="Z353" s="5"/>
      <c r="AA353" s="5"/>
      <c r="AB353" s="5"/>
    </row>
    <row r="354" spans="1:28" ht="13.5">
      <c r="A354" s="147"/>
      <c r="B354" s="143" t="s">
        <v>20</v>
      </c>
      <c r="C354" s="143" t="s">
        <v>274</v>
      </c>
      <c r="D354" s="143" t="s">
        <v>274</v>
      </c>
      <c r="E354" s="143">
        <v>60</v>
      </c>
      <c r="F354" s="144">
        <v>0</v>
      </c>
      <c r="G354" s="145">
        <v>0</v>
      </c>
      <c r="H354" s="145">
        <v>0</v>
      </c>
      <c r="I354" s="145">
        <v>1756.1416499999998</v>
      </c>
      <c r="J354" s="145">
        <v>0.39612</v>
      </c>
      <c r="K354" s="145">
        <v>1756.53777</v>
      </c>
      <c r="L354" s="145">
        <v>1475.94924</v>
      </c>
      <c r="M354" s="145">
        <v>0</v>
      </c>
      <c r="N354" s="145">
        <v>1475.94924</v>
      </c>
      <c r="O354" s="145">
        <v>3232.48701</v>
      </c>
      <c r="P354" s="145">
        <v>16092.50014</v>
      </c>
      <c r="Q354" s="145">
        <v>0</v>
      </c>
      <c r="R354" s="146">
        <v>16092.50014</v>
      </c>
      <c r="S354" s="5"/>
      <c r="T354" s="5"/>
      <c r="U354" s="5"/>
      <c r="V354" s="5"/>
      <c r="W354" s="5"/>
      <c r="X354" s="5"/>
      <c r="Y354" s="5"/>
      <c r="Z354" s="5"/>
      <c r="AA354" s="5"/>
      <c r="AB354" s="5"/>
    </row>
    <row r="355" spans="1:28" ht="13.5">
      <c r="A355" s="147"/>
      <c r="B355" s="147"/>
      <c r="C355" s="147"/>
      <c r="D355" s="143" t="s">
        <v>275</v>
      </c>
      <c r="E355" s="143">
        <v>69</v>
      </c>
      <c r="F355" s="144">
        <v>0</v>
      </c>
      <c r="G355" s="145">
        <v>0</v>
      </c>
      <c r="H355" s="145">
        <v>0</v>
      </c>
      <c r="I355" s="145">
        <v>2822.77207</v>
      </c>
      <c r="J355" s="145">
        <v>0.01541</v>
      </c>
      <c r="K355" s="145">
        <v>2822.78748</v>
      </c>
      <c r="L355" s="145">
        <v>500.84209999999996</v>
      </c>
      <c r="M355" s="145">
        <v>0</v>
      </c>
      <c r="N355" s="145">
        <v>500.84209999999996</v>
      </c>
      <c r="O355" s="145">
        <v>3323.6295800000003</v>
      </c>
      <c r="P355" s="145">
        <v>29527.78089</v>
      </c>
      <c r="Q355" s="145">
        <v>0</v>
      </c>
      <c r="R355" s="146">
        <v>29527.78089</v>
      </c>
      <c r="S355" s="5"/>
      <c r="T355" s="5"/>
      <c r="U355" s="5"/>
      <c r="V355" s="5"/>
      <c r="W355" s="5"/>
      <c r="X355" s="5"/>
      <c r="Y355" s="5"/>
      <c r="Z355" s="5"/>
      <c r="AA355" s="5"/>
      <c r="AB355" s="5"/>
    </row>
    <row r="356" spans="1:28" ht="13.5">
      <c r="A356" s="147"/>
      <c r="B356" s="147"/>
      <c r="C356" s="147"/>
      <c r="D356" s="143" t="s">
        <v>276</v>
      </c>
      <c r="E356" s="143">
        <v>61</v>
      </c>
      <c r="F356" s="144">
        <v>0</v>
      </c>
      <c r="G356" s="145">
        <v>0</v>
      </c>
      <c r="H356" s="145">
        <v>0</v>
      </c>
      <c r="I356" s="145">
        <v>2697.80748</v>
      </c>
      <c r="J356" s="145">
        <v>3.41564</v>
      </c>
      <c r="K356" s="145">
        <v>2701.22312</v>
      </c>
      <c r="L356" s="145">
        <v>1698.12634</v>
      </c>
      <c r="M356" s="145">
        <v>0</v>
      </c>
      <c r="N356" s="145">
        <v>1698.12634</v>
      </c>
      <c r="O356" s="145">
        <v>4399.34946</v>
      </c>
      <c r="P356" s="145">
        <v>11054.795779999999</v>
      </c>
      <c r="Q356" s="145">
        <v>0</v>
      </c>
      <c r="R356" s="146">
        <v>11054.795779999999</v>
      </c>
      <c r="S356" s="5"/>
      <c r="T356" s="5"/>
      <c r="U356" s="5"/>
      <c r="V356" s="5"/>
      <c r="W356" s="5"/>
      <c r="X356" s="5"/>
      <c r="Y356" s="5"/>
      <c r="Z356" s="5"/>
      <c r="AA356" s="5"/>
      <c r="AB356" s="5"/>
    </row>
    <row r="357" spans="1:28" ht="13.5">
      <c r="A357" s="147"/>
      <c r="B357" s="147"/>
      <c r="C357" s="147"/>
      <c r="D357" s="143" t="s">
        <v>277</v>
      </c>
      <c r="E357" s="143">
        <v>57</v>
      </c>
      <c r="F357" s="144">
        <v>0</v>
      </c>
      <c r="G357" s="145">
        <v>0</v>
      </c>
      <c r="H357" s="145">
        <v>0</v>
      </c>
      <c r="I357" s="145">
        <v>0</v>
      </c>
      <c r="J357" s="145">
        <v>0</v>
      </c>
      <c r="K357" s="145">
        <v>0</v>
      </c>
      <c r="L357" s="145">
        <v>0</v>
      </c>
      <c r="M357" s="145">
        <v>0</v>
      </c>
      <c r="N357" s="145">
        <v>0</v>
      </c>
      <c r="O357" s="145">
        <v>0</v>
      </c>
      <c r="P357" s="145">
        <v>50.26547</v>
      </c>
      <c r="Q357" s="145">
        <v>0</v>
      </c>
      <c r="R357" s="146">
        <v>50.26547</v>
      </c>
      <c r="S357" s="5"/>
      <c r="T357" s="5"/>
      <c r="U357" s="5"/>
      <c r="V357" s="5"/>
      <c r="W357" s="5"/>
      <c r="X357" s="5"/>
      <c r="Y357" s="5"/>
      <c r="Z357" s="5"/>
      <c r="AA357" s="5"/>
      <c r="AB357" s="5"/>
    </row>
    <row r="358" spans="1:28" ht="13.5">
      <c r="A358" s="147"/>
      <c r="B358" s="147"/>
      <c r="C358" s="143" t="s">
        <v>20</v>
      </c>
      <c r="D358" s="143" t="s">
        <v>278</v>
      </c>
      <c r="E358" s="143">
        <v>12</v>
      </c>
      <c r="F358" s="144">
        <v>0</v>
      </c>
      <c r="G358" s="145">
        <v>0</v>
      </c>
      <c r="H358" s="145">
        <v>0</v>
      </c>
      <c r="I358" s="145">
        <v>2281.5928799999997</v>
      </c>
      <c r="J358" s="145">
        <v>2.09303</v>
      </c>
      <c r="K358" s="145">
        <v>2283.68591</v>
      </c>
      <c r="L358" s="145">
        <v>5750.3375</v>
      </c>
      <c r="M358" s="145">
        <v>0</v>
      </c>
      <c r="N358" s="145">
        <v>5750.3375</v>
      </c>
      <c r="O358" s="145">
        <v>8034.02341</v>
      </c>
      <c r="P358" s="145">
        <v>27023.30282</v>
      </c>
      <c r="Q358" s="145">
        <v>0</v>
      </c>
      <c r="R358" s="146">
        <v>27023.30282</v>
      </c>
      <c r="S358" s="5"/>
      <c r="T358" s="5"/>
      <c r="U358" s="5"/>
      <c r="V358" s="5"/>
      <c r="W358" s="5"/>
      <c r="X358" s="5"/>
      <c r="Y358" s="5"/>
      <c r="Z358" s="5"/>
      <c r="AA358" s="5"/>
      <c r="AB358" s="5"/>
    </row>
    <row r="359" spans="1:28" ht="13.5">
      <c r="A359" s="147"/>
      <c r="B359" s="143" t="s">
        <v>21</v>
      </c>
      <c r="C359" s="143" t="s">
        <v>279</v>
      </c>
      <c r="D359" s="143" t="s">
        <v>280</v>
      </c>
      <c r="E359" s="143">
        <v>94</v>
      </c>
      <c r="F359" s="144">
        <v>0</v>
      </c>
      <c r="G359" s="145">
        <v>0</v>
      </c>
      <c r="H359" s="145">
        <v>0</v>
      </c>
      <c r="I359" s="145">
        <v>0</v>
      </c>
      <c r="J359" s="145">
        <v>0</v>
      </c>
      <c r="K359" s="145">
        <v>0</v>
      </c>
      <c r="L359" s="145">
        <v>0</v>
      </c>
      <c r="M359" s="145">
        <v>0</v>
      </c>
      <c r="N359" s="145">
        <v>0</v>
      </c>
      <c r="O359" s="145">
        <v>0</v>
      </c>
      <c r="P359" s="145">
        <v>364.57777000000004</v>
      </c>
      <c r="Q359" s="145">
        <v>0</v>
      </c>
      <c r="R359" s="146">
        <v>364.57777000000004</v>
      </c>
      <c r="S359" s="5"/>
      <c r="T359" s="5"/>
      <c r="U359" s="5"/>
      <c r="V359" s="5"/>
      <c r="W359" s="5"/>
      <c r="X359" s="5"/>
      <c r="Y359" s="5"/>
      <c r="Z359" s="5"/>
      <c r="AA359" s="5"/>
      <c r="AB359" s="5"/>
    </row>
    <row r="360" spans="1:28" ht="13.5">
      <c r="A360" s="147"/>
      <c r="B360" s="147"/>
      <c r="C360" s="143" t="s">
        <v>281</v>
      </c>
      <c r="D360" s="143" t="s">
        <v>282</v>
      </c>
      <c r="E360" s="143">
        <v>196</v>
      </c>
      <c r="F360" s="144">
        <v>0</v>
      </c>
      <c r="G360" s="145">
        <v>0</v>
      </c>
      <c r="H360" s="145">
        <v>0</v>
      </c>
      <c r="I360" s="145">
        <v>593.42994</v>
      </c>
      <c r="J360" s="145">
        <v>0.019170000000000003</v>
      </c>
      <c r="K360" s="145">
        <v>593.44911</v>
      </c>
      <c r="L360" s="145">
        <v>1008.22944</v>
      </c>
      <c r="M360" s="145">
        <v>0</v>
      </c>
      <c r="N360" s="145">
        <v>1008.22944</v>
      </c>
      <c r="O360" s="145">
        <v>1601.67855</v>
      </c>
      <c r="P360" s="145">
        <v>13817.87769</v>
      </c>
      <c r="Q360" s="145">
        <v>0</v>
      </c>
      <c r="R360" s="146">
        <v>13817.87769</v>
      </c>
      <c r="S360" s="5"/>
      <c r="T360" s="5"/>
      <c r="U360" s="5"/>
      <c r="V360" s="5"/>
      <c r="W360" s="5"/>
      <c r="X360" s="5"/>
      <c r="Y360" s="5"/>
      <c r="Z360" s="5"/>
      <c r="AA360" s="5"/>
      <c r="AB360" s="5"/>
    </row>
    <row r="361" spans="1:28" ht="13.5">
      <c r="A361" s="147"/>
      <c r="B361" s="147"/>
      <c r="C361" s="147"/>
      <c r="D361" s="143" t="s">
        <v>281</v>
      </c>
      <c r="E361" s="143">
        <v>210</v>
      </c>
      <c r="F361" s="144">
        <v>0</v>
      </c>
      <c r="G361" s="145">
        <v>0</v>
      </c>
      <c r="H361" s="145">
        <v>0</v>
      </c>
      <c r="I361" s="145">
        <v>758.7724000000001</v>
      </c>
      <c r="J361" s="145">
        <v>0</v>
      </c>
      <c r="K361" s="145">
        <v>758.7724000000001</v>
      </c>
      <c r="L361" s="145">
        <v>402.52405</v>
      </c>
      <c r="M361" s="145">
        <v>0</v>
      </c>
      <c r="N361" s="145">
        <v>402.52405</v>
      </c>
      <c r="O361" s="145">
        <v>1161.29645</v>
      </c>
      <c r="P361" s="145">
        <v>12438.545320000001</v>
      </c>
      <c r="Q361" s="145">
        <v>0</v>
      </c>
      <c r="R361" s="146">
        <v>12438.545320000001</v>
      </c>
      <c r="S361" s="5"/>
      <c r="T361" s="5"/>
      <c r="U361" s="5"/>
      <c r="V361" s="5"/>
      <c r="W361" s="5"/>
      <c r="X361" s="5"/>
      <c r="Y361" s="5"/>
      <c r="Z361" s="5"/>
      <c r="AA361" s="5"/>
      <c r="AB361" s="5"/>
    </row>
    <row r="362" spans="1:28" ht="13.5">
      <c r="A362" s="147"/>
      <c r="B362" s="147"/>
      <c r="C362" s="143" t="s">
        <v>183</v>
      </c>
      <c r="D362" s="143" t="s">
        <v>184</v>
      </c>
      <c r="E362" s="143">
        <v>205</v>
      </c>
      <c r="F362" s="144">
        <v>0</v>
      </c>
      <c r="G362" s="145">
        <v>0</v>
      </c>
      <c r="H362" s="145">
        <v>0</v>
      </c>
      <c r="I362" s="145">
        <v>478.94607</v>
      </c>
      <c r="J362" s="145">
        <v>0.00046</v>
      </c>
      <c r="K362" s="145">
        <v>478.94653000000005</v>
      </c>
      <c r="L362" s="145">
        <v>1171.06484</v>
      </c>
      <c r="M362" s="145">
        <v>0</v>
      </c>
      <c r="N362" s="145">
        <v>1171.06484</v>
      </c>
      <c r="O362" s="145">
        <v>1650.0113700000002</v>
      </c>
      <c r="P362" s="145">
        <v>15759.628369999999</v>
      </c>
      <c r="Q362" s="145">
        <v>0</v>
      </c>
      <c r="R362" s="146">
        <v>15759.628369999999</v>
      </c>
      <c r="S362" s="5"/>
      <c r="T362" s="5"/>
      <c r="U362" s="5"/>
      <c r="V362" s="5"/>
      <c r="W362" s="5"/>
      <c r="X362" s="5"/>
      <c r="Y362" s="5"/>
      <c r="Z362" s="5"/>
      <c r="AA362" s="5"/>
      <c r="AB362" s="5"/>
    </row>
    <row r="363" spans="1:28" ht="13.5">
      <c r="A363" s="147"/>
      <c r="B363" s="147"/>
      <c r="C363" s="143" t="s">
        <v>185</v>
      </c>
      <c r="D363" s="143" t="s">
        <v>185</v>
      </c>
      <c r="E363" s="143">
        <v>170</v>
      </c>
      <c r="F363" s="144">
        <v>0</v>
      </c>
      <c r="G363" s="145">
        <v>0</v>
      </c>
      <c r="H363" s="145">
        <v>0</v>
      </c>
      <c r="I363" s="145">
        <v>716.67012</v>
      </c>
      <c r="J363" s="145">
        <v>0.04927</v>
      </c>
      <c r="K363" s="145">
        <v>716.71939</v>
      </c>
      <c r="L363" s="145">
        <v>1914.71096</v>
      </c>
      <c r="M363" s="145">
        <v>43.56393</v>
      </c>
      <c r="N363" s="145">
        <v>1958.27489</v>
      </c>
      <c r="O363" s="145">
        <v>2674.99428</v>
      </c>
      <c r="P363" s="145">
        <v>13803.87775</v>
      </c>
      <c r="Q363" s="145">
        <v>0</v>
      </c>
      <c r="R363" s="146">
        <v>13803.87775</v>
      </c>
      <c r="S363" s="5"/>
      <c r="T363" s="5"/>
      <c r="U363" s="5"/>
      <c r="V363" s="5"/>
      <c r="W363" s="5"/>
      <c r="X363" s="5"/>
      <c r="Y363" s="5"/>
      <c r="Z363" s="5"/>
      <c r="AA363" s="5"/>
      <c r="AB363" s="5"/>
    </row>
    <row r="364" spans="1:28" ht="13.5">
      <c r="A364" s="147"/>
      <c r="B364" s="147"/>
      <c r="C364" s="143" t="s">
        <v>21</v>
      </c>
      <c r="D364" s="143" t="s">
        <v>219</v>
      </c>
      <c r="E364" s="143">
        <v>214</v>
      </c>
      <c r="F364" s="144">
        <v>0</v>
      </c>
      <c r="G364" s="145">
        <v>0</v>
      </c>
      <c r="H364" s="145">
        <v>0</v>
      </c>
      <c r="I364" s="145">
        <v>583.15109</v>
      </c>
      <c r="J364" s="145">
        <v>0</v>
      </c>
      <c r="K364" s="145">
        <v>583.15109</v>
      </c>
      <c r="L364" s="145">
        <v>117.65097999999999</v>
      </c>
      <c r="M364" s="145">
        <v>0</v>
      </c>
      <c r="N364" s="145">
        <v>117.65097999999999</v>
      </c>
      <c r="O364" s="145">
        <v>700.80207</v>
      </c>
      <c r="P364" s="145">
        <v>14945.08951</v>
      </c>
      <c r="Q364" s="145">
        <v>0</v>
      </c>
      <c r="R364" s="146">
        <v>14945.08951</v>
      </c>
      <c r="S364" s="5"/>
      <c r="T364" s="5"/>
      <c r="U364" s="5"/>
      <c r="V364" s="5"/>
      <c r="W364" s="5"/>
      <c r="X364" s="5"/>
      <c r="Y364" s="5"/>
      <c r="Z364" s="5"/>
      <c r="AA364" s="5"/>
      <c r="AB364" s="5"/>
    </row>
    <row r="365" spans="1:28" ht="13.5">
      <c r="A365" s="147"/>
      <c r="B365" s="147"/>
      <c r="C365" s="147"/>
      <c r="D365" s="143" t="s">
        <v>21</v>
      </c>
      <c r="E365" s="143">
        <v>81</v>
      </c>
      <c r="F365" s="144">
        <v>0</v>
      </c>
      <c r="G365" s="145">
        <v>0</v>
      </c>
      <c r="H365" s="145">
        <v>0</v>
      </c>
      <c r="I365" s="145">
        <v>899.07925</v>
      </c>
      <c r="J365" s="145">
        <v>33.078120000000006</v>
      </c>
      <c r="K365" s="145">
        <v>932.15737</v>
      </c>
      <c r="L365" s="145">
        <v>7197.2333499999995</v>
      </c>
      <c r="M365" s="145">
        <v>95.54169999999999</v>
      </c>
      <c r="N365" s="145">
        <v>7292.77505</v>
      </c>
      <c r="O365" s="145">
        <v>8224.93242</v>
      </c>
      <c r="P365" s="145">
        <v>18411.303620000002</v>
      </c>
      <c r="Q365" s="145">
        <v>0</v>
      </c>
      <c r="R365" s="146">
        <v>18411.303620000002</v>
      </c>
      <c r="S365" s="5"/>
      <c r="T365" s="5"/>
      <c r="U365" s="5"/>
      <c r="V365" s="5"/>
      <c r="W365" s="5"/>
      <c r="X365" s="5"/>
      <c r="Y365" s="5"/>
      <c r="Z365" s="5"/>
      <c r="AA365" s="5"/>
      <c r="AB365" s="5"/>
    </row>
    <row r="366" spans="1:28" ht="13.5">
      <c r="A366" s="147"/>
      <c r="B366" s="147"/>
      <c r="C366" s="147"/>
      <c r="D366" s="143" t="s">
        <v>187</v>
      </c>
      <c r="E366" s="143">
        <v>168</v>
      </c>
      <c r="F366" s="144">
        <v>0</v>
      </c>
      <c r="G366" s="145">
        <v>0</v>
      </c>
      <c r="H366" s="145">
        <v>0</v>
      </c>
      <c r="I366" s="145">
        <v>745.38182</v>
      </c>
      <c r="J366" s="145">
        <v>10.00939</v>
      </c>
      <c r="K366" s="145">
        <v>755.39121</v>
      </c>
      <c r="L366" s="145">
        <v>1245.59851</v>
      </c>
      <c r="M366" s="145">
        <v>0</v>
      </c>
      <c r="N366" s="145">
        <v>1245.59851</v>
      </c>
      <c r="O366" s="145">
        <v>2000.98972</v>
      </c>
      <c r="P366" s="145">
        <v>24516.93328</v>
      </c>
      <c r="Q366" s="145">
        <v>0</v>
      </c>
      <c r="R366" s="146">
        <v>24516.93328</v>
      </c>
      <c r="S366" s="5"/>
      <c r="T366" s="5"/>
      <c r="U366" s="5"/>
      <c r="V366" s="5"/>
      <c r="W366" s="5"/>
      <c r="X366" s="5"/>
      <c r="Y366" s="5"/>
      <c r="Z366" s="5"/>
      <c r="AA366" s="5"/>
      <c r="AB366" s="5"/>
    </row>
    <row r="367" spans="1:28" ht="13.5">
      <c r="A367" s="147"/>
      <c r="B367" s="147"/>
      <c r="C367" s="143" t="s">
        <v>283</v>
      </c>
      <c r="D367" s="143" t="s">
        <v>283</v>
      </c>
      <c r="E367" s="143">
        <v>169</v>
      </c>
      <c r="F367" s="144">
        <v>0</v>
      </c>
      <c r="G367" s="145">
        <v>0</v>
      </c>
      <c r="H367" s="145">
        <v>0</v>
      </c>
      <c r="I367" s="145">
        <v>994.01086</v>
      </c>
      <c r="J367" s="145">
        <v>7.89619</v>
      </c>
      <c r="K367" s="145">
        <v>1001.90705</v>
      </c>
      <c r="L367" s="145">
        <v>537.18438</v>
      </c>
      <c r="M367" s="145">
        <v>12.87333</v>
      </c>
      <c r="N367" s="145">
        <v>550.0577099999999</v>
      </c>
      <c r="O367" s="145">
        <v>1551.96476</v>
      </c>
      <c r="P367" s="145">
        <v>18245.79163</v>
      </c>
      <c r="Q367" s="145">
        <v>0</v>
      </c>
      <c r="R367" s="146">
        <v>18245.79163</v>
      </c>
      <c r="S367" s="5"/>
      <c r="T367" s="5"/>
      <c r="U367" s="5"/>
      <c r="V367" s="5"/>
      <c r="W367" s="5"/>
      <c r="X367" s="5"/>
      <c r="Y367" s="5"/>
      <c r="Z367" s="5"/>
      <c r="AA367" s="5"/>
      <c r="AB367" s="5"/>
    </row>
    <row r="368" spans="1:28" ht="13.5">
      <c r="A368" s="147"/>
      <c r="B368" s="147"/>
      <c r="C368" s="143" t="s">
        <v>188</v>
      </c>
      <c r="D368" s="143" t="s">
        <v>188</v>
      </c>
      <c r="E368" s="143">
        <v>83</v>
      </c>
      <c r="F368" s="144">
        <v>0</v>
      </c>
      <c r="G368" s="145">
        <v>0</v>
      </c>
      <c r="H368" s="145">
        <v>0</v>
      </c>
      <c r="I368" s="145">
        <v>1310.29954</v>
      </c>
      <c r="J368" s="145">
        <v>190.70684</v>
      </c>
      <c r="K368" s="145">
        <v>1501.0063799999998</v>
      </c>
      <c r="L368" s="145">
        <v>8866.052029999999</v>
      </c>
      <c r="M368" s="145">
        <v>14.65765</v>
      </c>
      <c r="N368" s="145">
        <v>8880.70968</v>
      </c>
      <c r="O368" s="145">
        <v>10381.71606</v>
      </c>
      <c r="P368" s="145">
        <v>31047.203149999998</v>
      </c>
      <c r="Q368" s="145">
        <v>0</v>
      </c>
      <c r="R368" s="146">
        <v>31047.203149999998</v>
      </c>
      <c r="S368" s="5"/>
      <c r="T368" s="5"/>
      <c r="U368" s="5"/>
      <c r="V368" s="5"/>
      <c r="W368" s="5"/>
      <c r="X368" s="5"/>
      <c r="Y368" s="5"/>
      <c r="Z368" s="5"/>
      <c r="AA368" s="5"/>
      <c r="AB368" s="5"/>
    </row>
    <row r="369" spans="1:28" ht="13.5">
      <c r="A369" s="147"/>
      <c r="B369" s="143" t="s">
        <v>22</v>
      </c>
      <c r="C369" s="143" t="s">
        <v>22</v>
      </c>
      <c r="D369" s="143" t="s">
        <v>22</v>
      </c>
      <c r="E369" s="143">
        <v>187</v>
      </c>
      <c r="F369" s="144">
        <v>0</v>
      </c>
      <c r="G369" s="145">
        <v>0</v>
      </c>
      <c r="H369" s="145">
        <v>0</v>
      </c>
      <c r="I369" s="145">
        <v>636.07141</v>
      </c>
      <c r="J369" s="145">
        <v>16.13137</v>
      </c>
      <c r="K369" s="145">
        <v>652.2027800000001</v>
      </c>
      <c r="L369" s="145">
        <v>1219.46352</v>
      </c>
      <c r="M369" s="145">
        <v>0</v>
      </c>
      <c r="N369" s="145">
        <v>1219.46352</v>
      </c>
      <c r="O369" s="145">
        <v>1871.6663</v>
      </c>
      <c r="P369" s="145">
        <v>13794.912</v>
      </c>
      <c r="Q369" s="145">
        <v>0</v>
      </c>
      <c r="R369" s="146">
        <v>13794.912</v>
      </c>
      <c r="S369" s="5"/>
      <c r="T369" s="5"/>
      <c r="U369" s="5"/>
      <c r="V369" s="5"/>
      <c r="W369" s="5"/>
      <c r="X369" s="5"/>
      <c r="Y369" s="5"/>
      <c r="Z369" s="5"/>
      <c r="AA369" s="5"/>
      <c r="AB369" s="5"/>
    </row>
    <row r="370" spans="1:28" ht="13.5">
      <c r="A370" s="147"/>
      <c r="B370" s="147"/>
      <c r="C370" s="143" t="s">
        <v>193</v>
      </c>
      <c r="D370" s="143" t="s">
        <v>194</v>
      </c>
      <c r="E370" s="143">
        <v>173</v>
      </c>
      <c r="F370" s="144">
        <v>0</v>
      </c>
      <c r="G370" s="145">
        <v>0</v>
      </c>
      <c r="H370" s="145">
        <v>0</v>
      </c>
      <c r="I370" s="145">
        <v>660.95787</v>
      </c>
      <c r="J370" s="145">
        <v>69.09627</v>
      </c>
      <c r="K370" s="145">
        <v>730.05414</v>
      </c>
      <c r="L370" s="145">
        <v>926.2385300000001</v>
      </c>
      <c r="M370" s="145">
        <v>0</v>
      </c>
      <c r="N370" s="145">
        <v>926.2385300000001</v>
      </c>
      <c r="O370" s="145">
        <v>1656.2926699999998</v>
      </c>
      <c r="P370" s="145">
        <v>29720.419429999998</v>
      </c>
      <c r="Q370" s="145">
        <v>0</v>
      </c>
      <c r="R370" s="146">
        <v>29720.419429999998</v>
      </c>
      <c r="S370" s="5"/>
      <c r="T370" s="5"/>
      <c r="U370" s="5"/>
      <c r="V370" s="5"/>
      <c r="W370" s="5"/>
      <c r="X370" s="5"/>
      <c r="Y370" s="5"/>
      <c r="Z370" s="5"/>
      <c r="AA370" s="5"/>
      <c r="AB370" s="5"/>
    </row>
    <row r="371" spans="1:28" ht="13.5">
      <c r="A371" s="147"/>
      <c r="B371" s="147"/>
      <c r="C371" s="147"/>
      <c r="D371" s="147"/>
      <c r="E371" s="148">
        <v>222</v>
      </c>
      <c r="F371" s="149">
        <v>0</v>
      </c>
      <c r="G371" s="150">
        <v>0</v>
      </c>
      <c r="H371" s="150">
        <v>0</v>
      </c>
      <c r="I371" s="150">
        <v>121.26757</v>
      </c>
      <c r="J371" s="150">
        <v>0.00211</v>
      </c>
      <c r="K371" s="150">
        <v>121.26968</v>
      </c>
      <c r="L371" s="150">
        <v>177.40123</v>
      </c>
      <c r="M371" s="150">
        <v>0</v>
      </c>
      <c r="N371" s="150">
        <v>177.40123</v>
      </c>
      <c r="O371" s="150">
        <v>298.67091</v>
      </c>
      <c r="P371" s="150">
        <v>14698.26874</v>
      </c>
      <c r="Q371" s="150">
        <v>0</v>
      </c>
      <c r="R371" s="151">
        <v>14698.26874</v>
      </c>
      <c r="S371" s="5"/>
      <c r="T371" s="5"/>
      <c r="U371" s="5"/>
      <c r="V371" s="5"/>
      <c r="W371" s="5"/>
      <c r="X371" s="5"/>
      <c r="Y371" s="5"/>
      <c r="Z371" s="5"/>
      <c r="AA371" s="5"/>
      <c r="AB371" s="5"/>
    </row>
    <row r="372" spans="1:28" ht="13.5">
      <c r="A372" s="147"/>
      <c r="B372" s="143" t="s">
        <v>195</v>
      </c>
      <c r="C372" s="143" t="s">
        <v>196</v>
      </c>
      <c r="D372" s="143" t="s">
        <v>196</v>
      </c>
      <c r="E372" s="143">
        <v>204</v>
      </c>
      <c r="F372" s="144">
        <v>0</v>
      </c>
      <c r="G372" s="145">
        <v>0</v>
      </c>
      <c r="H372" s="145">
        <v>0</v>
      </c>
      <c r="I372" s="145">
        <v>1212.2820800000002</v>
      </c>
      <c r="J372" s="145">
        <v>3.4208499999999997</v>
      </c>
      <c r="K372" s="145">
        <v>1215.70293</v>
      </c>
      <c r="L372" s="145">
        <v>747.3989499999999</v>
      </c>
      <c r="M372" s="145">
        <v>0</v>
      </c>
      <c r="N372" s="145">
        <v>747.3989499999999</v>
      </c>
      <c r="O372" s="145">
        <v>1963.10188</v>
      </c>
      <c r="P372" s="145">
        <v>20802.1907</v>
      </c>
      <c r="Q372" s="145">
        <v>0</v>
      </c>
      <c r="R372" s="146">
        <v>20802.1907</v>
      </c>
      <c r="S372" s="5"/>
      <c r="T372" s="5"/>
      <c r="U372" s="5"/>
      <c r="V372" s="5"/>
      <c r="W372" s="5"/>
      <c r="X372" s="5"/>
      <c r="Y372" s="5"/>
      <c r="Z372" s="5"/>
      <c r="AA372" s="5"/>
      <c r="AB372" s="5"/>
    </row>
    <row r="373" spans="1:28" ht="13.5">
      <c r="A373" s="147"/>
      <c r="B373" s="147"/>
      <c r="C373" s="143" t="s">
        <v>195</v>
      </c>
      <c r="D373" s="143" t="s">
        <v>199</v>
      </c>
      <c r="E373" s="143">
        <v>186</v>
      </c>
      <c r="F373" s="144">
        <v>0</v>
      </c>
      <c r="G373" s="145">
        <v>0</v>
      </c>
      <c r="H373" s="145">
        <v>0</v>
      </c>
      <c r="I373" s="145">
        <v>1417.03874</v>
      </c>
      <c r="J373" s="145">
        <v>2.70179</v>
      </c>
      <c r="K373" s="145">
        <v>1419.74053</v>
      </c>
      <c r="L373" s="145">
        <v>4552.61035</v>
      </c>
      <c r="M373" s="145">
        <v>55.67949</v>
      </c>
      <c r="N373" s="145">
        <v>4608.2898399999995</v>
      </c>
      <c r="O373" s="145">
        <v>6028.03037</v>
      </c>
      <c r="P373" s="145">
        <v>31925.03127</v>
      </c>
      <c r="Q373" s="145">
        <v>0</v>
      </c>
      <c r="R373" s="146">
        <v>31925.03127</v>
      </c>
      <c r="S373" s="5"/>
      <c r="T373" s="5"/>
      <c r="U373" s="5"/>
      <c r="V373" s="5"/>
      <c r="W373" s="5"/>
      <c r="X373" s="5"/>
      <c r="Y373" s="5"/>
      <c r="Z373" s="5"/>
      <c r="AA373" s="5"/>
      <c r="AB373" s="5"/>
    </row>
    <row r="374" spans="1:28" ht="13.5">
      <c r="A374" s="147"/>
      <c r="B374" s="143" t="s">
        <v>24</v>
      </c>
      <c r="C374" s="143" t="s">
        <v>24</v>
      </c>
      <c r="D374" s="143" t="s">
        <v>222</v>
      </c>
      <c r="E374" s="143">
        <v>149</v>
      </c>
      <c r="F374" s="144">
        <v>0</v>
      </c>
      <c r="G374" s="145">
        <v>0</v>
      </c>
      <c r="H374" s="145">
        <v>0</v>
      </c>
      <c r="I374" s="145">
        <v>316.91778000000005</v>
      </c>
      <c r="J374" s="145">
        <v>66.53752</v>
      </c>
      <c r="K374" s="145">
        <v>383.45529999999997</v>
      </c>
      <c r="L374" s="145">
        <v>2525.69933</v>
      </c>
      <c r="M374" s="145">
        <v>141.1675</v>
      </c>
      <c r="N374" s="145">
        <v>2666.86683</v>
      </c>
      <c r="O374" s="145">
        <v>3050.32213</v>
      </c>
      <c r="P374" s="145">
        <v>14714.67531</v>
      </c>
      <c r="Q374" s="145">
        <v>0</v>
      </c>
      <c r="R374" s="146">
        <v>14714.67531</v>
      </c>
      <c r="S374" s="5"/>
      <c r="T374" s="5"/>
      <c r="U374" s="5"/>
      <c r="V374" s="5"/>
      <c r="W374" s="5"/>
      <c r="X374" s="5"/>
      <c r="Y374" s="5"/>
      <c r="Z374" s="5"/>
      <c r="AA374" s="5"/>
      <c r="AB374" s="5"/>
    </row>
    <row r="375" spans="1:28" ht="13.5">
      <c r="A375" s="147"/>
      <c r="B375" s="147"/>
      <c r="C375" s="147"/>
      <c r="D375" s="143" t="s">
        <v>24</v>
      </c>
      <c r="E375" s="143">
        <v>145</v>
      </c>
      <c r="F375" s="144">
        <v>0</v>
      </c>
      <c r="G375" s="145">
        <v>0</v>
      </c>
      <c r="H375" s="145">
        <v>0</v>
      </c>
      <c r="I375" s="145">
        <v>1957.65592</v>
      </c>
      <c r="J375" s="145">
        <v>244.49827</v>
      </c>
      <c r="K375" s="145">
        <v>2202.1541899999997</v>
      </c>
      <c r="L375" s="145">
        <v>18866.70025</v>
      </c>
      <c r="M375" s="145">
        <v>903.0380799999999</v>
      </c>
      <c r="N375" s="145">
        <v>19769.738329999996</v>
      </c>
      <c r="O375" s="145">
        <v>21971.89252</v>
      </c>
      <c r="P375" s="145">
        <v>38823.15153</v>
      </c>
      <c r="Q375" s="145">
        <v>0</v>
      </c>
      <c r="R375" s="146">
        <v>38823.15153</v>
      </c>
      <c r="S375" s="5"/>
      <c r="T375" s="5"/>
      <c r="U375" s="5"/>
      <c r="V375" s="5"/>
      <c r="W375" s="5"/>
      <c r="X375" s="5"/>
      <c r="Y375" s="5"/>
      <c r="Z375" s="5"/>
      <c r="AA375" s="5"/>
      <c r="AB375" s="5"/>
    </row>
    <row r="376" spans="1:28" ht="13.5">
      <c r="A376" s="147"/>
      <c r="B376" s="147"/>
      <c r="C376" s="143" t="s">
        <v>284</v>
      </c>
      <c r="D376" s="143" t="s">
        <v>284</v>
      </c>
      <c r="E376" s="143">
        <v>155</v>
      </c>
      <c r="F376" s="144">
        <v>0</v>
      </c>
      <c r="G376" s="145">
        <v>0</v>
      </c>
      <c r="H376" s="145">
        <v>0</v>
      </c>
      <c r="I376" s="145">
        <v>0</v>
      </c>
      <c r="J376" s="145">
        <v>0</v>
      </c>
      <c r="K376" s="145">
        <v>0</v>
      </c>
      <c r="L376" s="145">
        <v>0</v>
      </c>
      <c r="M376" s="145">
        <v>0</v>
      </c>
      <c r="N376" s="145">
        <v>0</v>
      </c>
      <c r="O376" s="145">
        <v>0</v>
      </c>
      <c r="P376" s="145">
        <v>54.09026</v>
      </c>
      <c r="Q376" s="145">
        <v>0</v>
      </c>
      <c r="R376" s="146">
        <v>54.09026</v>
      </c>
      <c r="S376" s="5"/>
      <c r="T376" s="5"/>
      <c r="U376" s="5"/>
      <c r="V376" s="5"/>
      <c r="W376" s="5"/>
      <c r="X376" s="5"/>
      <c r="Y376" s="5"/>
      <c r="Z376" s="5"/>
      <c r="AA376" s="5"/>
      <c r="AB376" s="5"/>
    </row>
    <row r="377" spans="1:28" ht="13.5">
      <c r="A377" s="147"/>
      <c r="B377" s="147"/>
      <c r="C377" s="143" t="s">
        <v>285</v>
      </c>
      <c r="D377" s="143" t="s">
        <v>285</v>
      </c>
      <c r="E377" s="143">
        <v>156</v>
      </c>
      <c r="F377" s="144">
        <v>0</v>
      </c>
      <c r="G377" s="145">
        <v>0</v>
      </c>
      <c r="H377" s="145">
        <v>0</v>
      </c>
      <c r="I377" s="145">
        <v>0</v>
      </c>
      <c r="J377" s="145">
        <v>0</v>
      </c>
      <c r="K377" s="145">
        <v>0</v>
      </c>
      <c r="L377" s="145">
        <v>0</v>
      </c>
      <c r="M377" s="145">
        <v>0</v>
      </c>
      <c r="N377" s="145">
        <v>0</v>
      </c>
      <c r="O377" s="145">
        <v>0</v>
      </c>
      <c r="P377" s="145">
        <v>117.13021</v>
      </c>
      <c r="Q377" s="145">
        <v>0</v>
      </c>
      <c r="R377" s="146">
        <v>117.13021</v>
      </c>
      <c r="S377" s="5"/>
      <c r="T377" s="5"/>
      <c r="U377" s="5"/>
      <c r="V377" s="5"/>
      <c r="W377" s="5"/>
      <c r="X377" s="5"/>
      <c r="Y377" s="5"/>
      <c r="Z377" s="5"/>
      <c r="AA377" s="5"/>
      <c r="AB377" s="5"/>
    </row>
    <row r="378" spans="1:28" ht="13.5">
      <c r="A378" s="147"/>
      <c r="B378" s="147"/>
      <c r="C378" s="143" t="s">
        <v>286</v>
      </c>
      <c r="D378" s="143" t="s">
        <v>287</v>
      </c>
      <c r="E378" s="143">
        <v>157</v>
      </c>
      <c r="F378" s="144">
        <v>0</v>
      </c>
      <c r="G378" s="145">
        <v>0</v>
      </c>
      <c r="H378" s="145">
        <v>0</v>
      </c>
      <c r="I378" s="145">
        <v>0</v>
      </c>
      <c r="J378" s="145">
        <v>0</v>
      </c>
      <c r="K378" s="145">
        <v>0</v>
      </c>
      <c r="L378" s="145">
        <v>0</v>
      </c>
      <c r="M378" s="145">
        <v>0</v>
      </c>
      <c r="N378" s="145">
        <v>0</v>
      </c>
      <c r="O378" s="145">
        <v>0</v>
      </c>
      <c r="P378" s="145">
        <v>73.32762</v>
      </c>
      <c r="Q378" s="145">
        <v>0</v>
      </c>
      <c r="R378" s="146">
        <v>73.32762</v>
      </c>
      <c r="S378" s="5"/>
      <c r="T378" s="5"/>
      <c r="U378" s="5"/>
      <c r="V378" s="5"/>
      <c r="W378" s="5"/>
      <c r="X378" s="5"/>
      <c r="Y378" s="5"/>
      <c r="Z378" s="5"/>
      <c r="AA378" s="5"/>
      <c r="AB378" s="5"/>
    </row>
    <row r="379" spans="1:28" ht="13.5">
      <c r="A379" s="147"/>
      <c r="B379" s="143" t="s">
        <v>25</v>
      </c>
      <c r="C379" s="143" t="s">
        <v>25</v>
      </c>
      <c r="D379" s="143" t="s">
        <v>25</v>
      </c>
      <c r="E379" s="143">
        <v>85</v>
      </c>
      <c r="F379" s="144">
        <v>0</v>
      </c>
      <c r="G379" s="145">
        <v>0</v>
      </c>
      <c r="H379" s="145">
        <v>0</v>
      </c>
      <c r="I379" s="145">
        <v>695.33222</v>
      </c>
      <c r="J379" s="145">
        <v>9.07119</v>
      </c>
      <c r="K379" s="145">
        <v>704.40341</v>
      </c>
      <c r="L379" s="145">
        <v>4429.6398</v>
      </c>
      <c r="M379" s="145">
        <v>0</v>
      </c>
      <c r="N379" s="145">
        <v>4429.6398</v>
      </c>
      <c r="O379" s="145">
        <v>5134.04321</v>
      </c>
      <c r="P379" s="145">
        <v>14756.684449999999</v>
      </c>
      <c r="Q379" s="145">
        <v>0</v>
      </c>
      <c r="R379" s="146">
        <v>14756.684449999999</v>
      </c>
      <c r="S379" s="5"/>
      <c r="T379" s="5"/>
      <c r="U379" s="5"/>
      <c r="V379" s="5"/>
      <c r="W379" s="5"/>
      <c r="X379" s="5"/>
      <c r="Y379" s="5"/>
      <c r="Z379" s="5"/>
      <c r="AA379" s="5"/>
      <c r="AB379" s="5"/>
    </row>
    <row r="380" spans="1:28" ht="13.5">
      <c r="A380" s="147"/>
      <c r="B380" s="143" t="s">
        <v>26</v>
      </c>
      <c r="C380" s="143" t="s">
        <v>200</v>
      </c>
      <c r="D380" s="143" t="s">
        <v>201</v>
      </c>
      <c r="E380" s="143">
        <v>7</v>
      </c>
      <c r="F380" s="144">
        <v>0</v>
      </c>
      <c r="G380" s="145">
        <v>0</v>
      </c>
      <c r="H380" s="145">
        <v>0</v>
      </c>
      <c r="I380" s="145">
        <v>3921.61669</v>
      </c>
      <c r="J380" s="145">
        <v>6.812</v>
      </c>
      <c r="K380" s="145">
        <v>3928.4286899999997</v>
      </c>
      <c r="L380" s="145">
        <v>3269.26971</v>
      </c>
      <c r="M380" s="145">
        <v>0.02113</v>
      </c>
      <c r="N380" s="145">
        <v>3269.2908399999997</v>
      </c>
      <c r="O380" s="145">
        <v>7197.71953</v>
      </c>
      <c r="P380" s="145">
        <v>26937.03415</v>
      </c>
      <c r="Q380" s="145">
        <v>0</v>
      </c>
      <c r="R380" s="146">
        <v>26937.03415</v>
      </c>
      <c r="S380" s="5"/>
      <c r="T380" s="5"/>
      <c r="U380" s="5"/>
      <c r="V380" s="5"/>
      <c r="W380" s="5"/>
      <c r="X380" s="5"/>
      <c r="Y380" s="5"/>
      <c r="Z380" s="5"/>
      <c r="AA380" s="5"/>
      <c r="AB380" s="5"/>
    </row>
    <row r="381" spans="1:28" ht="13.5">
      <c r="A381" s="147"/>
      <c r="B381" s="147"/>
      <c r="C381" s="147"/>
      <c r="D381" s="143" t="s">
        <v>288</v>
      </c>
      <c r="E381" s="143">
        <v>211</v>
      </c>
      <c r="F381" s="144">
        <v>0</v>
      </c>
      <c r="G381" s="145">
        <v>0</v>
      </c>
      <c r="H381" s="145">
        <v>0</v>
      </c>
      <c r="I381" s="145">
        <v>581.0996600000001</v>
      </c>
      <c r="J381" s="145">
        <v>0.038340000000000006</v>
      </c>
      <c r="K381" s="145">
        <v>581.138</v>
      </c>
      <c r="L381" s="145">
        <v>158.87889</v>
      </c>
      <c r="M381" s="145">
        <v>0</v>
      </c>
      <c r="N381" s="145">
        <v>158.87889</v>
      </c>
      <c r="O381" s="145">
        <v>740.01689</v>
      </c>
      <c r="P381" s="145">
        <v>15898.201720000001</v>
      </c>
      <c r="Q381" s="145">
        <v>0</v>
      </c>
      <c r="R381" s="146">
        <v>15898.201720000001</v>
      </c>
      <c r="S381" s="5"/>
      <c r="T381" s="5"/>
      <c r="U381" s="5"/>
      <c r="V381" s="5"/>
      <c r="W381" s="5"/>
      <c r="X381" s="5"/>
      <c r="Y381" s="5"/>
      <c r="Z381" s="5"/>
      <c r="AA381" s="5"/>
      <c r="AB381" s="5"/>
    </row>
    <row r="382" spans="1:28" ht="13.5">
      <c r="A382" s="147"/>
      <c r="B382" s="147"/>
      <c r="C382" s="143" t="s">
        <v>202</v>
      </c>
      <c r="D382" s="143" t="s">
        <v>202</v>
      </c>
      <c r="E382" s="143">
        <v>34</v>
      </c>
      <c r="F382" s="144">
        <v>0</v>
      </c>
      <c r="G382" s="145">
        <v>0</v>
      </c>
      <c r="H382" s="145">
        <v>0</v>
      </c>
      <c r="I382" s="145">
        <v>1653.83376</v>
      </c>
      <c r="J382" s="145">
        <v>0.96821</v>
      </c>
      <c r="K382" s="145">
        <v>1654.80197</v>
      </c>
      <c r="L382" s="145">
        <v>410.92781</v>
      </c>
      <c r="M382" s="145">
        <v>0</v>
      </c>
      <c r="N382" s="145">
        <v>410.92781</v>
      </c>
      <c r="O382" s="145">
        <v>2065.72978</v>
      </c>
      <c r="P382" s="145">
        <v>21251.9133</v>
      </c>
      <c r="Q382" s="145">
        <v>0</v>
      </c>
      <c r="R382" s="146">
        <v>21251.9133</v>
      </c>
      <c r="S382" s="5"/>
      <c r="T382" s="5"/>
      <c r="U382" s="5"/>
      <c r="V382" s="5"/>
      <c r="W382" s="5"/>
      <c r="X382" s="5"/>
      <c r="Y382" s="5"/>
      <c r="Z382" s="5"/>
      <c r="AA382" s="5"/>
      <c r="AB382" s="5"/>
    </row>
    <row r="383" spans="1:28" ht="13.5">
      <c r="A383" s="143" t="s">
        <v>289</v>
      </c>
      <c r="B383" s="143" t="s">
        <v>2</v>
      </c>
      <c r="C383" s="143" t="s">
        <v>224</v>
      </c>
      <c r="D383" s="143" t="s">
        <v>224</v>
      </c>
      <c r="E383" s="143">
        <v>120</v>
      </c>
      <c r="F383" s="144">
        <v>0</v>
      </c>
      <c r="G383" s="145">
        <v>0</v>
      </c>
      <c r="H383" s="145">
        <v>0</v>
      </c>
      <c r="I383" s="145">
        <v>0</v>
      </c>
      <c r="J383" s="145">
        <v>0</v>
      </c>
      <c r="K383" s="145">
        <v>0</v>
      </c>
      <c r="L383" s="145">
        <v>0</v>
      </c>
      <c r="M383" s="145">
        <v>0</v>
      </c>
      <c r="N383" s="145">
        <v>0</v>
      </c>
      <c r="O383" s="145">
        <v>0</v>
      </c>
      <c r="P383" s="145">
        <v>2096.1423</v>
      </c>
      <c r="Q383" s="145">
        <v>0</v>
      </c>
      <c r="R383" s="146">
        <v>2096.1423</v>
      </c>
      <c r="S383" s="5"/>
      <c r="T383" s="5"/>
      <c r="U383" s="5"/>
      <c r="V383" s="5"/>
      <c r="W383" s="5"/>
      <c r="X383" s="5"/>
      <c r="Y383" s="5"/>
      <c r="Z383" s="5"/>
      <c r="AA383" s="5"/>
      <c r="AB383" s="5"/>
    </row>
    <row r="384" spans="1:28" ht="13.5">
      <c r="A384" s="147"/>
      <c r="B384" s="143" t="s">
        <v>3</v>
      </c>
      <c r="C384" s="143" t="s">
        <v>102</v>
      </c>
      <c r="D384" s="143" t="s">
        <v>102</v>
      </c>
      <c r="E384" s="143">
        <v>4</v>
      </c>
      <c r="F384" s="144">
        <v>0</v>
      </c>
      <c r="G384" s="145">
        <v>0</v>
      </c>
      <c r="H384" s="145">
        <v>0</v>
      </c>
      <c r="I384" s="145">
        <v>0</v>
      </c>
      <c r="J384" s="145">
        <v>0</v>
      </c>
      <c r="K384" s="145">
        <v>0</v>
      </c>
      <c r="L384" s="145">
        <v>0</v>
      </c>
      <c r="M384" s="145">
        <v>0</v>
      </c>
      <c r="N384" s="145">
        <v>0</v>
      </c>
      <c r="O384" s="145">
        <v>0</v>
      </c>
      <c r="P384" s="145">
        <v>3624.64925</v>
      </c>
      <c r="Q384" s="145">
        <v>0</v>
      </c>
      <c r="R384" s="146">
        <v>3624.64925</v>
      </c>
      <c r="S384" s="5"/>
      <c r="T384" s="5"/>
      <c r="U384" s="5"/>
      <c r="V384" s="5"/>
      <c r="W384" s="5"/>
      <c r="X384" s="5"/>
      <c r="Y384" s="5"/>
      <c r="Z384" s="5"/>
      <c r="AA384" s="5"/>
      <c r="AB384" s="5"/>
    </row>
    <row r="385" spans="1:28" ht="13.5">
      <c r="A385" s="147"/>
      <c r="B385" s="147"/>
      <c r="C385" s="147"/>
      <c r="D385" s="147"/>
      <c r="E385" s="148">
        <v>74</v>
      </c>
      <c r="F385" s="149">
        <v>0</v>
      </c>
      <c r="G385" s="150">
        <v>0</v>
      </c>
      <c r="H385" s="150">
        <v>0</v>
      </c>
      <c r="I385" s="150">
        <v>0</v>
      </c>
      <c r="J385" s="150">
        <v>0</v>
      </c>
      <c r="K385" s="150">
        <v>0</v>
      </c>
      <c r="L385" s="150">
        <v>0</v>
      </c>
      <c r="M385" s="150">
        <v>0</v>
      </c>
      <c r="N385" s="150">
        <v>0</v>
      </c>
      <c r="O385" s="150">
        <v>0</v>
      </c>
      <c r="P385" s="150">
        <v>3315.47741</v>
      </c>
      <c r="Q385" s="150">
        <v>0</v>
      </c>
      <c r="R385" s="151">
        <v>3315.47741</v>
      </c>
      <c r="S385" s="5"/>
      <c r="T385" s="5"/>
      <c r="U385" s="5"/>
      <c r="V385" s="5"/>
      <c r="W385" s="5"/>
      <c r="X385" s="5"/>
      <c r="Y385" s="5"/>
      <c r="Z385" s="5"/>
      <c r="AA385" s="5"/>
      <c r="AB385" s="5"/>
    </row>
    <row r="386" spans="1:28" ht="13.5">
      <c r="A386" s="147"/>
      <c r="B386" s="147"/>
      <c r="C386" s="147"/>
      <c r="D386" s="143" t="s">
        <v>171</v>
      </c>
      <c r="E386" s="143">
        <v>197</v>
      </c>
      <c r="F386" s="144">
        <v>0</v>
      </c>
      <c r="G386" s="145">
        <v>0</v>
      </c>
      <c r="H386" s="145">
        <v>0</v>
      </c>
      <c r="I386" s="145">
        <v>0</v>
      </c>
      <c r="J386" s="145">
        <v>0</v>
      </c>
      <c r="K386" s="145">
        <v>0</v>
      </c>
      <c r="L386" s="145">
        <v>0</v>
      </c>
      <c r="M386" s="145">
        <v>0</v>
      </c>
      <c r="N386" s="145">
        <v>0</v>
      </c>
      <c r="O386" s="145">
        <v>0</v>
      </c>
      <c r="P386" s="145">
        <v>895.49672</v>
      </c>
      <c r="Q386" s="145">
        <v>0</v>
      </c>
      <c r="R386" s="146">
        <v>895.49672</v>
      </c>
      <c r="S386" s="5"/>
      <c r="T386" s="5"/>
      <c r="U386" s="5"/>
      <c r="V386" s="5"/>
      <c r="W386" s="5"/>
      <c r="X386" s="5"/>
      <c r="Y386" s="5"/>
      <c r="Z386" s="5"/>
      <c r="AA386" s="5"/>
      <c r="AB386" s="5"/>
    </row>
    <row r="387" spans="1:28" ht="13.5">
      <c r="A387" s="147"/>
      <c r="B387" s="147"/>
      <c r="C387" s="143" t="s">
        <v>103</v>
      </c>
      <c r="D387" s="143" t="s">
        <v>104</v>
      </c>
      <c r="E387" s="143">
        <v>3</v>
      </c>
      <c r="F387" s="144">
        <v>0</v>
      </c>
      <c r="G387" s="145">
        <v>0</v>
      </c>
      <c r="H387" s="145">
        <v>0</v>
      </c>
      <c r="I387" s="145">
        <v>0</v>
      </c>
      <c r="J387" s="145">
        <v>0</v>
      </c>
      <c r="K387" s="145">
        <v>0</v>
      </c>
      <c r="L387" s="145">
        <v>0</v>
      </c>
      <c r="M387" s="145">
        <v>0</v>
      </c>
      <c r="N387" s="145">
        <v>0</v>
      </c>
      <c r="O387" s="145">
        <v>0</v>
      </c>
      <c r="P387" s="145">
        <v>6917.25788</v>
      </c>
      <c r="Q387" s="145">
        <v>0</v>
      </c>
      <c r="R387" s="146">
        <v>6917.25788</v>
      </c>
      <c r="S387" s="5"/>
      <c r="T387" s="5"/>
      <c r="U387" s="5"/>
      <c r="V387" s="5"/>
      <c r="W387" s="5"/>
      <c r="X387" s="5"/>
      <c r="Y387" s="5"/>
      <c r="Z387" s="5"/>
      <c r="AA387" s="5"/>
      <c r="AB387" s="5"/>
    </row>
    <row r="388" spans="1:28" ht="13.5">
      <c r="A388" s="147"/>
      <c r="B388" s="147"/>
      <c r="C388" s="147"/>
      <c r="D388" s="147"/>
      <c r="E388" s="148">
        <v>73</v>
      </c>
      <c r="F388" s="149">
        <v>0</v>
      </c>
      <c r="G388" s="150">
        <v>0</v>
      </c>
      <c r="H388" s="150">
        <v>0</v>
      </c>
      <c r="I388" s="150">
        <v>0</v>
      </c>
      <c r="J388" s="150">
        <v>0</v>
      </c>
      <c r="K388" s="150">
        <v>0</v>
      </c>
      <c r="L388" s="150">
        <v>0</v>
      </c>
      <c r="M388" s="150">
        <v>0</v>
      </c>
      <c r="N388" s="150">
        <v>0</v>
      </c>
      <c r="O388" s="150">
        <v>0</v>
      </c>
      <c r="P388" s="150">
        <v>7588.43615</v>
      </c>
      <c r="Q388" s="150">
        <v>0</v>
      </c>
      <c r="R388" s="151">
        <v>7588.43615</v>
      </c>
      <c r="S388" s="5"/>
      <c r="T388" s="5"/>
      <c r="U388" s="5"/>
      <c r="V388" s="5"/>
      <c r="W388" s="5"/>
      <c r="X388" s="5"/>
      <c r="Y388" s="5"/>
      <c r="Z388" s="5"/>
      <c r="AA388" s="5"/>
      <c r="AB388" s="5"/>
    </row>
    <row r="389" spans="1:28" ht="13.5">
      <c r="A389" s="147"/>
      <c r="B389" s="147"/>
      <c r="C389" s="147"/>
      <c r="D389" s="143" t="s">
        <v>205</v>
      </c>
      <c r="E389" s="143">
        <v>187</v>
      </c>
      <c r="F389" s="144">
        <v>0</v>
      </c>
      <c r="G389" s="145">
        <v>0</v>
      </c>
      <c r="H389" s="145">
        <v>0</v>
      </c>
      <c r="I389" s="145">
        <v>0</v>
      </c>
      <c r="J389" s="145">
        <v>0</v>
      </c>
      <c r="K389" s="145">
        <v>0</v>
      </c>
      <c r="L389" s="145">
        <v>0</v>
      </c>
      <c r="M389" s="145">
        <v>0</v>
      </c>
      <c r="N389" s="145">
        <v>0</v>
      </c>
      <c r="O389" s="145">
        <v>0</v>
      </c>
      <c r="P389" s="145">
        <v>2196.59639</v>
      </c>
      <c r="Q389" s="145">
        <v>0</v>
      </c>
      <c r="R389" s="146">
        <v>2196.59639</v>
      </c>
      <c r="S389" s="5"/>
      <c r="T389" s="5"/>
      <c r="U389" s="5"/>
      <c r="V389" s="5"/>
      <c r="W389" s="5"/>
      <c r="X389" s="5"/>
      <c r="Y389" s="5"/>
      <c r="Z389" s="5"/>
      <c r="AA389" s="5"/>
      <c r="AB389" s="5"/>
    </row>
    <row r="390" spans="1:28" ht="13.5">
      <c r="A390" s="147"/>
      <c r="B390" s="143" t="s">
        <v>66</v>
      </c>
      <c r="C390" s="143" t="s">
        <v>105</v>
      </c>
      <c r="D390" s="143" t="s">
        <v>105</v>
      </c>
      <c r="E390" s="143">
        <v>177</v>
      </c>
      <c r="F390" s="144">
        <v>0</v>
      </c>
      <c r="G390" s="145">
        <v>0</v>
      </c>
      <c r="H390" s="145">
        <v>0</v>
      </c>
      <c r="I390" s="145">
        <v>0</v>
      </c>
      <c r="J390" s="145">
        <v>0</v>
      </c>
      <c r="K390" s="145">
        <v>0</v>
      </c>
      <c r="L390" s="145">
        <v>0</v>
      </c>
      <c r="M390" s="145">
        <v>0</v>
      </c>
      <c r="N390" s="145">
        <v>0</v>
      </c>
      <c r="O390" s="145">
        <v>0</v>
      </c>
      <c r="P390" s="145">
        <v>1540.45061</v>
      </c>
      <c r="Q390" s="145">
        <v>0</v>
      </c>
      <c r="R390" s="146">
        <v>1540.45061</v>
      </c>
      <c r="S390" s="5"/>
      <c r="T390" s="5"/>
      <c r="U390" s="5"/>
      <c r="V390" s="5"/>
      <c r="W390" s="5"/>
      <c r="X390" s="5"/>
      <c r="Y390" s="5"/>
      <c r="Z390" s="5"/>
      <c r="AA390" s="5"/>
      <c r="AB390" s="5"/>
    </row>
    <row r="391" spans="1:28" ht="13.5">
      <c r="A391" s="147"/>
      <c r="B391" s="147"/>
      <c r="C391" s="147"/>
      <c r="D391" s="147"/>
      <c r="E391" s="148">
        <v>206</v>
      </c>
      <c r="F391" s="149">
        <v>0</v>
      </c>
      <c r="G391" s="150">
        <v>0</v>
      </c>
      <c r="H391" s="150">
        <v>0</v>
      </c>
      <c r="I391" s="150">
        <v>0</v>
      </c>
      <c r="J391" s="150">
        <v>0</v>
      </c>
      <c r="K391" s="150">
        <v>0</v>
      </c>
      <c r="L391" s="150">
        <v>0</v>
      </c>
      <c r="M391" s="150">
        <v>0</v>
      </c>
      <c r="N391" s="150">
        <v>0</v>
      </c>
      <c r="O391" s="150">
        <v>0</v>
      </c>
      <c r="P391" s="150">
        <v>1898.3136299999999</v>
      </c>
      <c r="Q391" s="150">
        <v>0</v>
      </c>
      <c r="R391" s="151">
        <v>1898.3136299999999</v>
      </c>
      <c r="S391" s="5"/>
      <c r="T391" s="5"/>
      <c r="U391" s="5"/>
      <c r="V391" s="5"/>
      <c r="W391" s="5"/>
      <c r="X391" s="5"/>
      <c r="Y391" s="5"/>
      <c r="Z391" s="5"/>
      <c r="AA391" s="5"/>
      <c r="AB391" s="5"/>
    </row>
    <row r="392" spans="1:28" ht="13.5">
      <c r="A392" s="147"/>
      <c r="B392" s="147"/>
      <c r="C392" s="143" t="s">
        <v>226</v>
      </c>
      <c r="D392" s="143" t="s">
        <v>226</v>
      </c>
      <c r="E392" s="143">
        <v>178</v>
      </c>
      <c r="F392" s="144">
        <v>0</v>
      </c>
      <c r="G392" s="145">
        <v>0</v>
      </c>
      <c r="H392" s="145">
        <v>0</v>
      </c>
      <c r="I392" s="145">
        <v>0</v>
      </c>
      <c r="J392" s="145">
        <v>0</v>
      </c>
      <c r="K392" s="145">
        <v>0</v>
      </c>
      <c r="L392" s="145">
        <v>0</v>
      </c>
      <c r="M392" s="145">
        <v>0</v>
      </c>
      <c r="N392" s="145">
        <v>0</v>
      </c>
      <c r="O392" s="145">
        <v>0</v>
      </c>
      <c r="P392" s="145">
        <v>1728.5292</v>
      </c>
      <c r="Q392" s="145">
        <v>0</v>
      </c>
      <c r="R392" s="146">
        <v>1728.5292</v>
      </c>
      <c r="S392" s="5"/>
      <c r="T392" s="5"/>
      <c r="U392" s="5"/>
      <c r="V392" s="5"/>
      <c r="W392" s="5"/>
      <c r="X392" s="5"/>
      <c r="Y392" s="5"/>
      <c r="Z392" s="5"/>
      <c r="AA392" s="5"/>
      <c r="AB392" s="5"/>
    </row>
    <row r="393" spans="1:28" ht="13.5">
      <c r="A393" s="147"/>
      <c r="B393" s="143" t="s">
        <v>5</v>
      </c>
      <c r="C393" s="143" t="s">
        <v>5</v>
      </c>
      <c r="D393" s="143" t="s">
        <v>5</v>
      </c>
      <c r="E393" s="143">
        <v>33</v>
      </c>
      <c r="F393" s="144">
        <v>0</v>
      </c>
      <c r="G393" s="145">
        <v>0</v>
      </c>
      <c r="H393" s="145">
        <v>0</v>
      </c>
      <c r="I393" s="145">
        <v>0</v>
      </c>
      <c r="J393" s="145">
        <v>0</v>
      </c>
      <c r="K393" s="145">
        <v>0</v>
      </c>
      <c r="L393" s="145">
        <v>0</v>
      </c>
      <c r="M393" s="145">
        <v>0</v>
      </c>
      <c r="N393" s="145">
        <v>0</v>
      </c>
      <c r="O393" s="145">
        <v>0</v>
      </c>
      <c r="P393" s="145">
        <v>5878.24504</v>
      </c>
      <c r="Q393" s="145">
        <v>0</v>
      </c>
      <c r="R393" s="146">
        <v>5878.24504</v>
      </c>
      <c r="S393" s="5"/>
      <c r="T393" s="5"/>
      <c r="U393" s="5"/>
      <c r="V393" s="5"/>
      <c r="W393" s="5"/>
      <c r="X393" s="5"/>
      <c r="Y393" s="5"/>
      <c r="Z393" s="5"/>
      <c r="AA393" s="5"/>
      <c r="AB393" s="5"/>
    </row>
    <row r="394" spans="1:28" ht="13.5">
      <c r="A394" s="147"/>
      <c r="B394" s="147"/>
      <c r="C394" s="147"/>
      <c r="D394" s="147"/>
      <c r="E394" s="148">
        <v>75</v>
      </c>
      <c r="F394" s="149">
        <v>0</v>
      </c>
      <c r="G394" s="150">
        <v>0</v>
      </c>
      <c r="H394" s="150">
        <v>0</v>
      </c>
      <c r="I394" s="150">
        <v>0</v>
      </c>
      <c r="J394" s="150">
        <v>0</v>
      </c>
      <c r="K394" s="150">
        <v>0</v>
      </c>
      <c r="L394" s="150">
        <v>0</v>
      </c>
      <c r="M394" s="150">
        <v>0</v>
      </c>
      <c r="N394" s="150">
        <v>0</v>
      </c>
      <c r="O394" s="150">
        <v>0</v>
      </c>
      <c r="P394" s="150">
        <v>4717.56279</v>
      </c>
      <c r="Q394" s="150">
        <v>0</v>
      </c>
      <c r="R394" s="151">
        <v>4717.56279</v>
      </c>
      <c r="S394" s="5"/>
      <c r="T394" s="5"/>
      <c r="U394" s="5"/>
      <c r="V394" s="5"/>
      <c r="W394" s="5"/>
      <c r="X394" s="5"/>
      <c r="Y394" s="5"/>
      <c r="Z394" s="5"/>
      <c r="AA394" s="5"/>
      <c r="AB394" s="5"/>
    </row>
    <row r="395" spans="1:28" ht="13.5">
      <c r="A395" s="147"/>
      <c r="B395" s="147"/>
      <c r="C395" s="147"/>
      <c r="D395" s="143" t="s">
        <v>206</v>
      </c>
      <c r="E395" s="143">
        <v>199</v>
      </c>
      <c r="F395" s="144">
        <v>0</v>
      </c>
      <c r="G395" s="145">
        <v>0</v>
      </c>
      <c r="H395" s="145">
        <v>0</v>
      </c>
      <c r="I395" s="145">
        <v>0</v>
      </c>
      <c r="J395" s="145">
        <v>0</v>
      </c>
      <c r="K395" s="145">
        <v>0</v>
      </c>
      <c r="L395" s="145">
        <v>0</v>
      </c>
      <c r="M395" s="145">
        <v>0</v>
      </c>
      <c r="N395" s="145">
        <v>0</v>
      </c>
      <c r="O395" s="145">
        <v>0</v>
      </c>
      <c r="P395" s="145">
        <v>3101.5661</v>
      </c>
      <c r="Q395" s="145">
        <v>0</v>
      </c>
      <c r="R395" s="146">
        <v>3101.5661</v>
      </c>
      <c r="S395" s="5"/>
      <c r="T395" s="5"/>
      <c r="U395" s="5"/>
      <c r="V395" s="5"/>
      <c r="W395" s="5"/>
      <c r="X395" s="5"/>
      <c r="Y395" s="5"/>
      <c r="Z395" s="5"/>
      <c r="AA395" s="5"/>
      <c r="AB395" s="5"/>
    </row>
    <row r="396" spans="1:28" ht="13.5">
      <c r="A396" s="147"/>
      <c r="B396" s="147"/>
      <c r="C396" s="147"/>
      <c r="D396" s="143" t="s">
        <v>107</v>
      </c>
      <c r="E396" s="143">
        <v>76</v>
      </c>
      <c r="F396" s="144">
        <v>0</v>
      </c>
      <c r="G396" s="145">
        <v>0</v>
      </c>
      <c r="H396" s="145">
        <v>0</v>
      </c>
      <c r="I396" s="145">
        <v>0</v>
      </c>
      <c r="J396" s="145">
        <v>0</v>
      </c>
      <c r="K396" s="145">
        <v>0</v>
      </c>
      <c r="L396" s="145">
        <v>0</v>
      </c>
      <c r="M396" s="145">
        <v>0</v>
      </c>
      <c r="N396" s="145">
        <v>0</v>
      </c>
      <c r="O396" s="145">
        <v>0</v>
      </c>
      <c r="P396" s="145">
        <v>6735.410900000001</v>
      </c>
      <c r="Q396" s="145">
        <v>0</v>
      </c>
      <c r="R396" s="146">
        <v>6735.410900000001</v>
      </c>
      <c r="S396" s="5"/>
      <c r="T396" s="5"/>
      <c r="U396" s="5"/>
      <c r="V396" s="5"/>
      <c r="W396" s="5"/>
      <c r="X396" s="5"/>
      <c r="Y396" s="5"/>
      <c r="Z396" s="5"/>
      <c r="AA396" s="5"/>
      <c r="AB396" s="5"/>
    </row>
    <row r="397" spans="1:28" ht="13.5">
      <c r="A397" s="147"/>
      <c r="B397" s="147"/>
      <c r="C397" s="147"/>
      <c r="D397" s="143" t="s">
        <v>290</v>
      </c>
      <c r="E397" s="143">
        <v>246</v>
      </c>
      <c r="F397" s="144">
        <v>0</v>
      </c>
      <c r="G397" s="145">
        <v>0</v>
      </c>
      <c r="H397" s="145">
        <v>0</v>
      </c>
      <c r="I397" s="145">
        <v>0</v>
      </c>
      <c r="J397" s="145">
        <v>0</v>
      </c>
      <c r="K397" s="145">
        <v>0</v>
      </c>
      <c r="L397" s="145">
        <v>0</v>
      </c>
      <c r="M397" s="145">
        <v>0</v>
      </c>
      <c r="N397" s="145">
        <v>0</v>
      </c>
      <c r="O397" s="145">
        <v>0</v>
      </c>
      <c r="P397" s="145">
        <v>44.27436</v>
      </c>
      <c r="Q397" s="145">
        <v>0</v>
      </c>
      <c r="R397" s="146">
        <v>44.27436</v>
      </c>
      <c r="S397" s="5"/>
      <c r="T397" s="5"/>
      <c r="U397" s="5"/>
      <c r="V397" s="5"/>
      <c r="W397" s="5"/>
      <c r="X397" s="5"/>
      <c r="Y397" s="5"/>
      <c r="Z397" s="5"/>
      <c r="AA397" s="5"/>
      <c r="AB397" s="5"/>
    </row>
    <row r="398" spans="1:28" ht="13.5">
      <c r="A398" s="147"/>
      <c r="B398" s="147"/>
      <c r="C398" s="143" t="s">
        <v>108</v>
      </c>
      <c r="D398" s="143" t="s">
        <v>108</v>
      </c>
      <c r="E398" s="143">
        <v>121</v>
      </c>
      <c r="F398" s="144">
        <v>0</v>
      </c>
      <c r="G398" s="145">
        <v>0</v>
      </c>
      <c r="H398" s="145">
        <v>0</v>
      </c>
      <c r="I398" s="145">
        <v>0</v>
      </c>
      <c r="J398" s="145">
        <v>0</v>
      </c>
      <c r="K398" s="145">
        <v>0</v>
      </c>
      <c r="L398" s="145">
        <v>0</v>
      </c>
      <c r="M398" s="145">
        <v>0</v>
      </c>
      <c r="N398" s="145">
        <v>0</v>
      </c>
      <c r="O398" s="145">
        <v>0</v>
      </c>
      <c r="P398" s="145">
        <v>1427.86376</v>
      </c>
      <c r="Q398" s="145">
        <v>0</v>
      </c>
      <c r="R398" s="146">
        <v>1427.86376</v>
      </c>
      <c r="S398" s="5"/>
      <c r="T398" s="5"/>
      <c r="U398" s="5"/>
      <c r="V398" s="5"/>
      <c r="W398" s="5"/>
      <c r="X398" s="5"/>
      <c r="Y398" s="5"/>
      <c r="Z398" s="5"/>
      <c r="AA398" s="5"/>
      <c r="AB398" s="5"/>
    </row>
    <row r="399" spans="1:28" ht="13.5">
      <c r="A399" s="147"/>
      <c r="B399" s="147"/>
      <c r="C399" s="147"/>
      <c r="D399" s="147"/>
      <c r="E399" s="148">
        <v>119</v>
      </c>
      <c r="F399" s="149">
        <v>0</v>
      </c>
      <c r="G399" s="150">
        <v>0</v>
      </c>
      <c r="H399" s="150">
        <v>0</v>
      </c>
      <c r="I399" s="150">
        <v>0</v>
      </c>
      <c r="J399" s="150">
        <v>0</v>
      </c>
      <c r="K399" s="150">
        <v>0</v>
      </c>
      <c r="L399" s="150">
        <v>0</v>
      </c>
      <c r="M399" s="150">
        <v>0</v>
      </c>
      <c r="N399" s="150">
        <v>0</v>
      </c>
      <c r="O399" s="150">
        <v>0</v>
      </c>
      <c r="P399" s="150">
        <v>1686.26908</v>
      </c>
      <c r="Q399" s="150">
        <v>0</v>
      </c>
      <c r="R399" s="151">
        <v>1686.26908</v>
      </c>
      <c r="S399" s="5"/>
      <c r="T399" s="5"/>
      <c r="U399" s="5"/>
      <c r="V399" s="5"/>
      <c r="W399" s="5"/>
      <c r="X399" s="5"/>
      <c r="Y399" s="5"/>
      <c r="Z399" s="5"/>
      <c r="AA399" s="5"/>
      <c r="AB399" s="5"/>
    </row>
    <row r="400" spans="1:28" ht="13.5">
      <c r="A400" s="147"/>
      <c r="B400" s="147"/>
      <c r="C400" s="143" t="s">
        <v>109</v>
      </c>
      <c r="D400" s="143" t="s">
        <v>110</v>
      </c>
      <c r="E400" s="143">
        <v>122</v>
      </c>
      <c r="F400" s="144">
        <v>0</v>
      </c>
      <c r="G400" s="145">
        <v>0</v>
      </c>
      <c r="H400" s="145">
        <v>0</v>
      </c>
      <c r="I400" s="145">
        <v>0</v>
      </c>
      <c r="J400" s="145">
        <v>0</v>
      </c>
      <c r="K400" s="145">
        <v>0</v>
      </c>
      <c r="L400" s="145">
        <v>0</v>
      </c>
      <c r="M400" s="145">
        <v>0</v>
      </c>
      <c r="N400" s="145">
        <v>0</v>
      </c>
      <c r="O400" s="145">
        <v>0</v>
      </c>
      <c r="P400" s="145">
        <v>2564.1125</v>
      </c>
      <c r="Q400" s="145">
        <v>0</v>
      </c>
      <c r="R400" s="146">
        <v>2564.1125</v>
      </c>
      <c r="S400" s="5"/>
      <c r="T400" s="5"/>
      <c r="U400" s="5"/>
      <c r="V400" s="5"/>
      <c r="W400" s="5"/>
      <c r="X400" s="5"/>
      <c r="Y400" s="5"/>
      <c r="Z400" s="5"/>
      <c r="AA400" s="5"/>
      <c r="AB400" s="5"/>
    </row>
    <row r="401" spans="1:28" ht="13.5">
      <c r="A401" s="147"/>
      <c r="B401" s="143" t="s">
        <v>6</v>
      </c>
      <c r="C401" s="143" t="s">
        <v>113</v>
      </c>
      <c r="D401" s="143" t="s">
        <v>6</v>
      </c>
      <c r="E401" s="143">
        <v>6</v>
      </c>
      <c r="F401" s="144">
        <v>0</v>
      </c>
      <c r="G401" s="145">
        <v>0</v>
      </c>
      <c r="H401" s="145">
        <v>0</v>
      </c>
      <c r="I401" s="145">
        <v>0</v>
      </c>
      <c r="J401" s="145">
        <v>0</v>
      </c>
      <c r="K401" s="145">
        <v>0</v>
      </c>
      <c r="L401" s="145">
        <v>0</v>
      </c>
      <c r="M401" s="145">
        <v>0</v>
      </c>
      <c r="N401" s="145">
        <v>0</v>
      </c>
      <c r="O401" s="145">
        <v>0</v>
      </c>
      <c r="P401" s="145">
        <v>4281.1952</v>
      </c>
      <c r="Q401" s="145">
        <v>0</v>
      </c>
      <c r="R401" s="146">
        <v>4281.1952</v>
      </c>
      <c r="S401" s="5"/>
      <c r="T401" s="5"/>
      <c r="U401" s="5"/>
      <c r="V401" s="5"/>
      <c r="W401" s="5"/>
      <c r="X401" s="5"/>
      <c r="Y401" s="5"/>
      <c r="Z401" s="5"/>
      <c r="AA401" s="5"/>
      <c r="AB401" s="5"/>
    </row>
    <row r="402" spans="1:28" ht="13.5">
      <c r="A402" s="147"/>
      <c r="B402" s="147"/>
      <c r="C402" s="147"/>
      <c r="D402" s="147"/>
      <c r="E402" s="148">
        <v>78</v>
      </c>
      <c r="F402" s="149">
        <v>0</v>
      </c>
      <c r="G402" s="150">
        <v>0</v>
      </c>
      <c r="H402" s="150">
        <v>0</v>
      </c>
      <c r="I402" s="150">
        <v>0</v>
      </c>
      <c r="J402" s="150">
        <v>0</v>
      </c>
      <c r="K402" s="150">
        <v>0</v>
      </c>
      <c r="L402" s="150">
        <v>0</v>
      </c>
      <c r="M402" s="150">
        <v>0</v>
      </c>
      <c r="N402" s="150">
        <v>0</v>
      </c>
      <c r="O402" s="150">
        <v>0</v>
      </c>
      <c r="P402" s="150">
        <v>4004.0045</v>
      </c>
      <c r="Q402" s="150">
        <v>0</v>
      </c>
      <c r="R402" s="151">
        <v>4004.0045</v>
      </c>
      <c r="S402" s="5"/>
      <c r="T402" s="5"/>
      <c r="U402" s="5"/>
      <c r="V402" s="5"/>
      <c r="W402" s="5"/>
      <c r="X402" s="5"/>
      <c r="Y402" s="5"/>
      <c r="Z402" s="5"/>
      <c r="AA402" s="5"/>
      <c r="AB402" s="5"/>
    </row>
    <row r="403" spans="1:28" ht="13.5">
      <c r="A403" s="147"/>
      <c r="B403" s="147"/>
      <c r="C403" s="143" t="s">
        <v>114</v>
      </c>
      <c r="D403" s="143" t="s">
        <v>114</v>
      </c>
      <c r="E403" s="143">
        <v>210</v>
      </c>
      <c r="F403" s="144">
        <v>0</v>
      </c>
      <c r="G403" s="145">
        <v>0</v>
      </c>
      <c r="H403" s="145">
        <v>0</v>
      </c>
      <c r="I403" s="145">
        <v>0</v>
      </c>
      <c r="J403" s="145">
        <v>0</v>
      </c>
      <c r="K403" s="145">
        <v>0</v>
      </c>
      <c r="L403" s="145">
        <v>0</v>
      </c>
      <c r="M403" s="145">
        <v>0</v>
      </c>
      <c r="N403" s="145">
        <v>0</v>
      </c>
      <c r="O403" s="145">
        <v>0</v>
      </c>
      <c r="P403" s="145">
        <v>1271.77754</v>
      </c>
      <c r="Q403" s="145">
        <v>0</v>
      </c>
      <c r="R403" s="146">
        <v>1271.77754</v>
      </c>
      <c r="S403" s="5"/>
      <c r="T403" s="5"/>
      <c r="U403" s="5"/>
      <c r="V403" s="5"/>
      <c r="W403" s="5"/>
      <c r="X403" s="5"/>
      <c r="Y403" s="5"/>
      <c r="Z403" s="5"/>
      <c r="AA403" s="5"/>
      <c r="AB403" s="5"/>
    </row>
    <row r="404" spans="1:28" ht="13.5">
      <c r="A404" s="147"/>
      <c r="B404" s="143" t="s">
        <v>7</v>
      </c>
      <c r="C404" s="143" t="s">
        <v>234</v>
      </c>
      <c r="D404" s="143" t="s">
        <v>234</v>
      </c>
      <c r="E404" s="143">
        <v>207</v>
      </c>
      <c r="F404" s="144">
        <v>0</v>
      </c>
      <c r="G404" s="145">
        <v>0</v>
      </c>
      <c r="H404" s="145">
        <v>0</v>
      </c>
      <c r="I404" s="145">
        <v>0</v>
      </c>
      <c r="J404" s="145">
        <v>0</v>
      </c>
      <c r="K404" s="145">
        <v>0</v>
      </c>
      <c r="L404" s="145">
        <v>0</v>
      </c>
      <c r="M404" s="145">
        <v>0</v>
      </c>
      <c r="N404" s="145">
        <v>0</v>
      </c>
      <c r="O404" s="145">
        <v>0</v>
      </c>
      <c r="P404" s="145">
        <v>2376.7013500000003</v>
      </c>
      <c r="Q404" s="145">
        <v>0</v>
      </c>
      <c r="R404" s="146">
        <v>2376.7013500000003</v>
      </c>
      <c r="S404" s="5"/>
      <c r="T404" s="5"/>
      <c r="U404" s="5"/>
      <c r="V404" s="5"/>
      <c r="W404" s="5"/>
      <c r="X404" s="5"/>
      <c r="Y404" s="5"/>
      <c r="Z404" s="5"/>
      <c r="AA404" s="5"/>
      <c r="AB404" s="5"/>
    </row>
    <row r="405" spans="1:28" ht="13.5">
      <c r="A405" s="147"/>
      <c r="B405" s="147"/>
      <c r="C405" s="143" t="s">
        <v>7</v>
      </c>
      <c r="D405" s="143" t="s">
        <v>7</v>
      </c>
      <c r="E405" s="143">
        <v>8</v>
      </c>
      <c r="F405" s="144">
        <v>0</v>
      </c>
      <c r="G405" s="145">
        <v>0</v>
      </c>
      <c r="H405" s="145">
        <v>0</v>
      </c>
      <c r="I405" s="145">
        <v>0</v>
      </c>
      <c r="J405" s="145">
        <v>0</v>
      </c>
      <c r="K405" s="145">
        <v>0</v>
      </c>
      <c r="L405" s="145">
        <v>0</v>
      </c>
      <c r="M405" s="145">
        <v>0</v>
      </c>
      <c r="N405" s="145">
        <v>0</v>
      </c>
      <c r="O405" s="145">
        <v>0</v>
      </c>
      <c r="P405" s="145">
        <v>5282.56575</v>
      </c>
      <c r="Q405" s="145">
        <v>0</v>
      </c>
      <c r="R405" s="146">
        <v>5282.56575</v>
      </c>
      <c r="S405" s="5"/>
      <c r="T405" s="5"/>
      <c r="U405" s="5"/>
      <c r="V405" s="5"/>
      <c r="W405" s="5"/>
      <c r="X405" s="5"/>
      <c r="Y405" s="5"/>
      <c r="Z405" s="5"/>
      <c r="AA405" s="5"/>
      <c r="AB405" s="5"/>
    </row>
    <row r="406" spans="1:28" ht="13.5">
      <c r="A406" s="147"/>
      <c r="B406" s="147"/>
      <c r="C406" s="147"/>
      <c r="D406" s="147"/>
      <c r="E406" s="148">
        <v>36</v>
      </c>
      <c r="F406" s="149">
        <v>0</v>
      </c>
      <c r="G406" s="150">
        <v>0</v>
      </c>
      <c r="H406" s="150">
        <v>0</v>
      </c>
      <c r="I406" s="150">
        <v>0</v>
      </c>
      <c r="J406" s="150">
        <v>0</v>
      </c>
      <c r="K406" s="150">
        <v>0</v>
      </c>
      <c r="L406" s="150">
        <v>0</v>
      </c>
      <c r="M406" s="150">
        <v>0</v>
      </c>
      <c r="N406" s="150">
        <v>0</v>
      </c>
      <c r="O406" s="150">
        <v>0</v>
      </c>
      <c r="P406" s="150">
        <v>2666.88043</v>
      </c>
      <c r="Q406" s="150">
        <v>0</v>
      </c>
      <c r="R406" s="151">
        <v>2666.88043</v>
      </c>
      <c r="S406" s="5"/>
      <c r="T406" s="5"/>
      <c r="U406" s="5"/>
      <c r="V406" s="5"/>
      <c r="W406" s="5"/>
      <c r="X406" s="5"/>
      <c r="Y406" s="5"/>
      <c r="Z406" s="5"/>
      <c r="AA406" s="5"/>
      <c r="AB406" s="5"/>
    </row>
    <row r="407" spans="1:28" ht="13.5">
      <c r="A407" s="147"/>
      <c r="B407" s="147"/>
      <c r="C407" s="147"/>
      <c r="D407" s="147"/>
      <c r="E407" s="148">
        <v>79</v>
      </c>
      <c r="F407" s="149">
        <v>0</v>
      </c>
      <c r="G407" s="150">
        <v>0</v>
      </c>
      <c r="H407" s="150">
        <v>0</v>
      </c>
      <c r="I407" s="150">
        <v>0</v>
      </c>
      <c r="J407" s="150">
        <v>0</v>
      </c>
      <c r="K407" s="150">
        <v>0</v>
      </c>
      <c r="L407" s="150">
        <v>0</v>
      </c>
      <c r="M407" s="150">
        <v>0</v>
      </c>
      <c r="N407" s="150">
        <v>0</v>
      </c>
      <c r="O407" s="150">
        <v>0</v>
      </c>
      <c r="P407" s="150">
        <v>3280.21741</v>
      </c>
      <c r="Q407" s="150">
        <v>0</v>
      </c>
      <c r="R407" s="151">
        <v>3280.21741</v>
      </c>
      <c r="S407" s="5"/>
      <c r="T407" s="5"/>
      <c r="U407" s="5"/>
      <c r="V407" s="5"/>
      <c r="W407" s="5"/>
      <c r="X407" s="5"/>
      <c r="Y407" s="5"/>
      <c r="Z407" s="5"/>
      <c r="AA407" s="5"/>
      <c r="AB407" s="5"/>
    </row>
    <row r="408" spans="1:28" ht="13.5">
      <c r="A408" s="147"/>
      <c r="B408" s="147"/>
      <c r="C408" s="147"/>
      <c r="D408" s="147"/>
      <c r="E408" s="148">
        <v>80</v>
      </c>
      <c r="F408" s="149">
        <v>0</v>
      </c>
      <c r="G408" s="150">
        <v>0</v>
      </c>
      <c r="H408" s="150">
        <v>0</v>
      </c>
      <c r="I408" s="150">
        <v>0</v>
      </c>
      <c r="J408" s="150">
        <v>0</v>
      </c>
      <c r="K408" s="150">
        <v>0</v>
      </c>
      <c r="L408" s="150">
        <v>0</v>
      </c>
      <c r="M408" s="150">
        <v>0</v>
      </c>
      <c r="N408" s="150">
        <v>0</v>
      </c>
      <c r="O408" s="150">
        <v>0</v>
      </c>
      <c r="P408" s="150">
        <v>3012.68428</v>
      </c>
      <c r="Q408" s="150">
        <v>0</v>
      </c>
      <c r="R408" s="151">
        <v>3012.68428</v>
      </c>
      <c r="S408" s="5"/>
      <c r="T408" s="5"/>
      <c r="U408" s="5"/>
      <c r="V408" s="5"/>
      <c r="W408" s="5"/>
      <c r="X408" s="5"/>
      <c r="Y408" s="5"/>
      <c r="Z408" s="5"/>
      <c r="AA408" s="5"/>
      <c r="AB408" s="5"/>
    </row>
    <row r="409" spans="1:28" ht="13.5">
      <c r="A409" s="147"/>
      <c r="B409" s="147"/>
      <c r="C409" s="147"/>
      <c r="D409" s="147"/>
      <c r="E409" s="148">
        <v>102</v>
      </c>
      <c r="F409" s="149">
        <v>0</v>
      </c>
      <c r="G409" s="150">
        <v>0</v>
      </c>
      <c r="H409" s="150">
        <v>0</v>
      </c>
      <c r="I409" s="150">
        <v>0</v>
      </c>
      <c r="J409" s="150">
        <v>0</v>
      </c>
      <c r="K409" s="150">
        <v>0</v>
      </c>
      <c r="L409" s="150">
        <v>0</v>
      </c>
      <c r="M409" s="150">
        <v>0</v>
      </c>
      <c r="N409" s="150">
        <v>0</v>
      </c>
      <c r="O409" s="150">
        <v>0</v>
      </c>
      <c r="P409" s="150">
        <v>2752.04248</v>
      </c>
      <c r="Q409" s="150">
        <v>0</v>
      </c>
      <c r="R409" s="151">
        <v>2752.04248</v>
      </c>
      <c r="S409" s="5"/>
      <c r="T409" s="5"/>
      <c r="U409" s="5"/>
      <c r="V409" s="5"/>
      <c r="W409" s="5"/>
      <c r="X409" s="5"/>
      <c r="Y409" s="5"/>
      <c r="Z409" s="5"/>
      <c r="AA409" s="5"/>
      <c r="AB409" s="5"/>
    </row>
    <row r="410" spans="1:28" ht="13.5">
      <c r="A410" s="147"/>
      <c r="B410" s="147"/>
      <c r="C410" s="143" t="s">
        <v>237</v>
      </c>
      <c r="D410" s="143" t="s">
        <v>238</v>
      </c>
      <c r="E410" s="143">
        <v>203</v>
      </c>
      <c r="F410" s="144">
        <v>0</v>
      </c>
      <c r="G410" s="145">
        <v>0</v>
      </c>
      <c r="H410" s="145">
        <v>0</v>
      </c>
      <c r="I410" s="145">
        <v>0</v>
      </c>
      <c r="J410" s="145">
        <v>0</v>
      </c>
      <c r="K410" s="145">
        <v>0</v>
      </c>
      <c r="L410" s="145">
        <v>0</v>
      </c>
      <c r="M410" s="145">
        <v>0</v>
      </c>
      <c r="N410" s="145">
        <v>0</v>
      </c>
      <c r="O410" s="145">
        <v>0</v>
      </c>
      <c r="P410" s="145">
        <v>1518.66498</v>
      </c>
      <c r="Q410" s="145">
        <v>0</v>
      </c>
      <c r="R410" s="146">
        <v>1518.66498</v>
      </c>
      <c r="S410" s="5"/>
      <c r="T410" s="5"/>
      <c r="U410" s="5"/>
      <c r="V410" s="5"/>
      <c r="W410" s="5"/>
      <c r="X410" s="5"/>
      <c r="Y410" s="5"/>
      <c r="Z410" s="5"/>
      <c r="AA410" s="5"/>
      <c r="AB410" s="5"/>
    </row>
    <row r="411" spans="1:28" ht="13.5">
      <c r="A411" s="147"/>
      <c r="B411" s="147"/>
      <c r="C411" s="143" t="s">
        <v>115</v>
      </c>
      <c r="D411" s="143" t="s">
        <v>115</v>
      </c>
      <c r="E411" s="143">
        <v>7</v>
      </c>
      <c r="F411" s="144">
        <v>0</v>
      </c>
      <c r="G411" s="145">
        <v>0</v>
      </c>
      <c r="H411" s="145">
        <v>0</v>
      </c>
      <c r="I411" s="145">
        <v>0</v>
      </c>
      <c r="J411" s="145">
        <v>0</v>
      </c>
      <c r="K411" s="145">
        <v>0</v>
      </c>
      <c r="L411" s="145">
        <v>0</v>
      </c>
      <c r="M411" s="145">
        <v>0</v>
      </c>
      <c r="N411" s="145">
        <v>0</v>
      </c>
      <c r="O411" s="145">
        <v>0</v>
      </c>
      <c r="P411" s="145">
        <v>10584.824</v>
      </c>
      <c r="Q411" s="145">
        <v>0</v>
      </c>
      <c r="R411" s="146">
        <v>10584.824</v>
      </c>
      <c r="S411" s="5"/>
      <c r="T411" s="5"/>
      <c r="U411" s="5"/>
      <c r="V411" s="5"/>
      <c r="W411" s="5"/>
      <c r="X411" s="5"/>
      <c r="Y411" s="5"/>
      <c r="Z411" s="5"/>
      <c r="AA411" s="5"/>
      <c r="AB411" s="5"/>
    </row>
    <row r="412" spans="1:28" ht="13.5">
      <c r="A412" s="147"/>
      <c r="B412" s="147"/>
      <c r="C412" s="147"/>
      <c r="D412" s="147"/>
      <c r="E412" s="148">
        <v>81</v>
      </c>
      <c r="F412" s="149">
        <v>0</v>
      </c>
      <c r="G412" s="150">
        <v>0</v>
      </c>
      <c r="H412" s="150">
        <v>0</v>
      </c>
      <c r="I412" s="150">
        <v>0</v>
      </c>
      <c r="J412" s="150">
        <v>0</v>
      </c>
      <c r="K412" s="150">
        <v>0</v>
      </c>
      <c r="L412" s="150">
        <v>0</v>
      </c>
      <c r="M412" s="150">
        <v>0</v>
      </c>
      <c r="N412" s="150">
        <v>0</v>
      </c>
      <c r="O412" s="150">
        <v>0</v>
      </c>
      <c r="P412" s="150">
        <v>5422.83676</v>
      </c>
      <c r="Q412" s="150">
        <v>0</v>
      </c>
      <c r="R412" s="151">
        <v>5422.83676</v>
      </c>
      <c r="S412" s="5"/>
      <c r="T412" s="5"/>
      <c r="U412" s="5"/>
      <c r="V412" s="5"/>
      <c r="W412" s="5"/>
      <c r="X412" s="5"/>
      <c r="Y412" s="5"/>
      <c r="Z412" s="5"/>
      <c r="AA412" s="5"/>
      <c r="AB412" s="5"/>
    </row>
    <row r="413" spans="1:28" ht="13.5">
      <c r="A413" s="147"/>
      <c r="B413" s="147"/>
      <c r="C413" s="147"/>
      <c r="D413" s="147"/>
      <c r="E413" s="148">
        <v>105</v>
      </c>
      <c r="F413" s="149">
        <v>0</v>
      </c>
      <c r="G413" s="150">
        <v>0</v>
      </c>
      <c r="H413" s="150">
        <v>0</v>
      </c>
      <c r="I413" s="150">
        <v>0</v>
      </c>
      <c r="J413" s="150">
        <v>0</v>
      </c>
      <c r="K413" s="150">
        <v>0</v>
      </c>
      <c r="L413" s="150">
        <v>0</v>
      </c>
      <c r="M413" s="150">
        <v>0</v>
      </c>
      <c r="N413" s="150">
        <v>0</v>
      </c>
      <c r="O413" s="150">
        <v>0</v>
      </c>
      <c r="P413" s="150">
        <v>1697.6170900000002</v>
      </c>
      <c r="Q413" s="150">
        <v>0</v>
      </c>
      <c r="R413" s="151">
        <v>1697.6170900000002</v>
      </c>
      <c r="S413" s="5"/>
      <c r="T413" s="5"/>
      <c r="U413" s="5"/>
      <c r="V413" s="5"/>
      <c r="W413" s="5"/>
      <c r="X413" s="5"/>
      <c r="Y413" s="5"/>
      <c r="Z413" s="5"/>
      <c r="AA413" s="5"/>
      <c r="AB413" s="5"/>
    </row>
    <row r="414" spans="1:28" ht="13.5">
      <c r="A414" s="147"/>
      <c r="B414" s="143" t="s">
        <v>8</v>
      </c>
      <c r="C414" s="143" t="s">
        <v>116</v>
      </c>
      <c r="D414" s="143" t="s">
        <v>8</v>
      </c>
      <c r="E414" s="143">
        <v>172</v>
      </c>
      <c r="F414" s="144">
        <v>0</v>
      </c>
      <c r="G414" s="145">
        <v>0</v>
      </c>
      <c r="H414" s="145">
        <v>0</v>
      </c>
      <c r="I414" s="145">
        <v>0</v>
      </c>
      <c r="J414" s="145">
        <v>0</v>
      </c>
      <c r="K414" s="145">
        <v>0</v>
      </c>
      <c r="L414" s="145">
        <v>0</v>
      </c>
      <c r="M414" s="145">
        <v>0</v>
      </c>
      <c r="N414" s="145">
        <v>0</v>
      </c>
      <c r="O414" s="145">
        <v>0</v>
      </c>
      <c r="P414" s="145">
        <v>3410.1545499999997</v>
      </c>
      <c r="Q414" s="145">
        <v>0</v>
      </c>
      <c r="R414" s="146">
        <v>3410.1545499999997</v>
      </c>
      <c r="S414" s="5"/>
      <c r="T414" s="5"/>
      <c r="U414" s="5"/>
      <c r="V414" s="5"/>
      <c r="W414" s="5"/>
      <c r="X414" s="5"/>
      <c r="Y414" s="5"/>
      <c r="Z414" s="5"/>
      <c r="AA414" s="5"/>
      <c r="AB414" s="5"/>
    </row>
    <row r="415" spans="1:28" ht="13.5">
      <c r="A415" s="147"/>
      <c r="B415" s="147"/>
      <c r="C415" s="147"/>
      <c r="D415" s="143" t="s">
        <v>117</v>
      </c>
      <c r="E415" s="143">
        <v>55</v>
      </c>
      <c r="F415" s="144">
        <v>0</v>
      </c>
      <c r="G415" s="145">
        <v>0</v>
      </c>
      <c r="H415" s="145">
        <v>0</v>
      </c>
      <c r="I415" s="145">
        <v>0</v>
      </c>
      <c r="J415" s="145">
        <v>0</v>
      </c>
      <c r="K415" s="145">
        <v>0</v>
      </c>
      <c r="L415" s="145">
        <v>0</v>
      </c>
      <c r="M415" s="145">
        <v>0</v>
      </c>
      <c r="N415" s="145">
        <v>0</v>
      </c>
      <c r="O415" s="145">
        <v>0</v>
      </c>
      <c r="P415" s="145">
        <v>3474.41136</v>
      </c>
      <c r="Q415" s="145">
        <v>0</v>
      </c>
      <c r="R415" s="146">
        <v>3474.41136</v>
      </c>
      <c r="S415" s="5"/>
      <c r="T415" s="5"/>
      <c r="U415" s="5"/>
      <c r="V415" s="5"/>
      <c r="W415" s="5"/>
      <c r="X415" s="5"/>
      <c r="Y415" s="5"/>
      <c r="Z415" s="5"/>
      <c r="AA415" s="5"/>
      <c r="AB415" s="5"/>
    </row>
    <row r="416" spans="1:28" ht="13.5">
      <c r="A416" s="147"/>
      <c r="B416" s="143" t="s">
        <v>9</v>
      </c>
      <c r="C416" s="143" t="s">
        <v>9</v>
      </c>
      <c r="D416" s="143" t="s">
        <v>9</v>
      </c>
      <c r="E416" s="143">
        <v>9</v>
      </c>
      <c r="F416" s="144">
        <v>0</v>
      </c>
      <c r="G416" s="145">
        <v>0</v>
      </c>
      <c r="H416" s="145">
        <v>0</v>
      </c>
      <c r="I416" s="145">
        <v>0</v>
      </c>
      <c r="J416" s="145">
        <v>0</v>
      </c>
      <c r="K416" s="145">
        <v>0</v>
      </c>
      <c r="L416" s="145">
        <v>0</v>
      </c>
      <c r="M416" s="145">
        <v>0</v>
      </c>
      <c r="N416" s="145">
        <v>0</v>
      </c>
      <c r="O416" s="145">
        <v>0</v>
      </c>
      <c r="P416" s="145">
        <v>3389.65569</v>
      </c>
      <c r="Q416" s="145">
        <v>0</v>
      </c>
      <c r="R416" s="146">
        <v>3389.65569</v>
      </c>
      <c r="S416" s="5"/>
      <c r="T416" s="5"/>
      <c r="U416" s="5"/>
      <c r="V416" s="5"/>
      <c r="W416" s="5"/>
      <c r="X416" s="5"/>
      <c r="Y416" s="5"/>
      <c r="Z416" s="5"/>
      <c r="AA416" s="5"/>
      <c r="AB416" s="5"/>
    </row>
    <row r="417" spans="1:28" ht="13.5">
      <c r="A417" s="147"/>
      <c r="B417" s="147"/>
      <c r="C417" s="147"/>
      <c r="D417" s="147"/>
      <c r="E417" s="148">
        <v>82</v>
      </c>
      <c r="F417" s="149">
        <v>0</v>
      </c>
      <c r="G417" s="150">
        <v>0</v>
      </c>
      <c r="H417" s="150">
        <v>0</v>
      </c>
      <c r="I417" s="150">
        <v>0</v>
      </c>
      <c r="J417" s="150">
        <v>0</v>
      </c>
      <c r="K417" s="150">
        <v>0</v>
      </c>
      <c r="L417" s="150">
        <v>0</v>
      </c>
      <c r="M417" s="150">
        <v>0</v>
      </c>
      <c r="N417" s="150">
        <v>0</v>
      </c>
      <c r="O417" s="150">
        <v>0</v>
      </c>
      <c r="P417" s="150">
        <v>2509.4771800000003</v>
      </c>
      <c r="Q417" s="150">
        <v>0</v>
      </c>
      <c r="R417" s="151">
        <v>2509.4771800000003</v>
      </c>
      <c r="S417" s="5"/>
      <c r="T417" s="5"/>
      <c r="U417" s="5"/>
      <c r="V417" s="5"/>
      <c r="W417" s="5"/>
      <c r="X417" s="5"/>
      <c r="Y417" s="5"/>
      <c r="Z417" s="5"/>
      <c r="AA417" s="5"/>
      <c r="AB417" s="5"/>
    </row>
    <row r="418" spans="1:28" ht="13.5">
      <c r="A418" s="147"/>
      <c r="B418" s="147"/>
      <c r="C418" s="143" t="s">
        <v>120</v>
      </c>
      <c r="D418" s="143" t="s">
        <v>121</v>
      </c>
      <c r="E418" s="143">
        <v>71</v>
      </c>
      <c r="F418" s="144">
        <v>0</v>
      </c>
      <c r="G418" s="145">
        <v>0</v>
      </c>
      <c r="H418" s="145">
        <v>0</v>
      </c>
      <c r="I418" s="145">
        <v>0</v>
      </c>
      <c r="J418" s="145">
        <v>0</v>
      </c>
      <c r="K418" s="145">
        <v>0</v>
      </c>
      <c r="L418" s="145">
        <v>0</v>
      </c>
      <c r="M418" s="145">
        <v>0</v>
      </c>
      <c r="N418" s="145">
        <v>0</v>
      </c>
      <c r="O418" s="145">
        <v>0</v>
      </c>
      <c r="P418" s="145">
        <v>1986.80086</v>
      </c>
      <c r="Q418" s="145">
        <v>0</v>
      </c>
      <c r="R418" s="146">
        <v>1986.80086</v>
      </c>
      <c r="S418" s="5"/>
      <c r="T418" s="5"/>
      <c r="U418" s="5"/>
      <c r="V418" s="5"/>
      <c r="W418" s="5"/>
      <c r="X418" s="5"/>
      <c r="Y418" s="5"/>
      <c r="Z418" s="5"/>
      <c r="AA418" s="5"/>
      <c r="AB418" s="5"/>
    </row>
    <row r="419" spans="1:28" ht="13.5">
      <c r="A419" s="147"/>
      <c r="B419" s="147"/>
      <c r="C419" s="147"/>
      <c r="D419" s="147"/>
      <c r="E419" s="148">
        <v>123</v>
      </c>
      <c r="F419" s="149">
        <v>0</v>
      </c>
      <c r="G419" s="150">
        <v>0</v>
      </c>
      <c r="H419" s="150">
        <v>0</v>
      </c>
      <c r="I419" s="150">
        <v>0</v>
      </c>
      <c r="J419" s="150">
        <v>0</v>
      </c>
      <c r="K419" s="150">
        <v>0</v>
      </c>
      <c r="L419" s="150">
        <v>0</v>
      </c>
      <c r="M419" s="150">
        <v>0</v>
      </c>
      <c r="N419" s="150">
        <v>0</v>
      </c>
      <c r="O419" s="150">
        <v>0</v>
      </c>
      <c r="P419" s="150">
        <v>1285.6763</v>
      </c>
      <c r="Q419" s="150">
        <v>0</v>
      </c>
      <c r="R419" s="151">
        <v>1285.6763</v>
      </c>
      <c r="S419" s="5"/>
      <c r="T419" s="5"/>
      <c r="U419" s="5"/>
      <c r="V419" s="5"/>
      <c r="W419" s="5"/>
      <c r="X419" s="5"/>
      <c r="Y419" s="5"/>
      <c r="Z419" s="5"/>
      <c r="AA419" s="5"/>
      <c r="AB419" s="5"/>
    </row>
    <row r="420" spans="1:28" ht="13.5">
      <c r="A420" s="147"/>
      <c r="B420" s="143" t="s">
        <v>10</v>
      </c>
      <c r="C420" s="143" t="s">
        <v>10</v>
      </c>
      <c r="D420" s="143" t="s">
        <v>10</v>
      </c>
      <c r="E420" s="143">
        <v>176</v>
      </c>
      <c r="F420" s="144">
        <v>0</v>
      </c>
      <c r="G420" s="145">
        <v>0</v>
      </c>
      <c r="H420" s="145">
        <v>0</v>
      </c>
      <c r="I420" s="145">
        <v>0</v>
      </c>
      <c r="J420" s="145">
        <v>0</v>
      </c>
      <c r="K420" s="145">
        <v>0</v>
      </c>
      <c r="L420" s="145">
        <v>0</v>
      </c>
      <c r="M420" s="145">
        <v>0</v>
      </c>
      <c r="N420" s="145">
        <v>0</v>
      </c>
      <c r="O420" s="145">
        <v>0</v>
      </c>
      <c r="P420" s="145">
        <v>2168.5633399999997</v>
      </c>
      <c r="Q420" s="145">
        <v>0</v>
      </c>
      <c r="R420" s="146">
        <v>2168.5633399999997</v>
      </c>
      <c r="S420" s="5"/>
      <c r="T420" s="5"/>
      <c r="U420" s="5"/>
      <c r="V420" s="5"/>
      <c r="W420" s="5"/>
      <c r="X420" s="5"/>
      <c r="Y420" s="5"/>
      <c r="Z420" s="5"/>
      <c r="AA420" s="5"/>
      <c r="AB420" s="5"/>
    </row>
    <row r="421" spans="1:28" ht="13.5">
      <c r="A421" s="147"/>
      <c r="B421" s="143" t="s">
        <v>122</v>
      </c>
      <c r="C421" s="143" t="s">
        <v>122</v>
      </c>
      <c r="D421" s="143" t="s">
        <v>122</v>
      </c>
      <c r="E421" s="143">
        <v>10</v>
      </c>
      <c r="F421" s="144">
        <v>0</v>
      </c>
      <c r="G421" s="145">
        <v>0</v>
      </c>
      <c r="H421" s="145">
        <v>0</v>
      </c>
      <c r="I421" s="145">
        <v>0</v>
      </c>
      <c r="J421" s="145">
        <v>0</v>
      </c>
      <c r="K421" s="145">
        <v>0</v>
      </c>
      <c r="L421" s="145">
        <v>0</v>
      </c>
      <c r="M421" s="145">
        <v>0</v>
      </c>
      <c r="N421" s="145">
        <v>0</v>
      </c>
      <c r="O421" s="145">
        <v>0</v>
      </c>
      <c r="P421" s="145">
        <v>6690.24696</v>
      </c>
      <c r="Q421" s="145">
        <v>0</v>
      </c>
      <c r="R421" s="146">
        <v>6690.24696</v>
      </c>
      <c r="S421" s="5"/>
      <c r="T421" s="5"/>
      <c r="U421" s="5"/>
      <c r="V421" s="5"/>
      <c r="W421" s="5"/>
      <c r="X421" s="5"/>
      <c r="Y421" s="5"/>
      <c r="Z421" s="5"/>
      <c r="AA421" s="5"/>
      <c r="AB421" s="5"/>
    </row>
    <row r="422" spans="1:28" ht="13.5">
      <c r="A422" s="147"/>
      <c r="B422" s="147"/>
      <c r="C422" s="147"/>
      <c r="D422" s="147"/>
      <c r="E422" s="148">
        <v>85</v>
      </c>
      <c r="F422" s="149">
        <v>0</v>
      </c>
      <c r="G422" s="150">
        <v>0</v>
      </c>
      <c r="H422" s="150">
        <v>0</v>
      </c>
      <c r="I422" s="150">
        <v>0</v>
      </c>
      <c r="J422" s="150">
        <v>0</v>
      </c>
      <c r="K422" s="150">
        <v>0</v>
      </c>
      <c r="L422" s="150">
        <v>0</v>
      </c>
      <c r="M422" s="150">
        <v>0</v>
      </c>
      <c r="N422" s="150">
        <v>0</v>
      </c>
      <c r="O422" s="150">
        <v>0</v>
      </c>
      <c r="P422" s="150">
        <v>4581.86251</v>
      </c>
      <c r="Q422" s="150">
        <v>0</v>
      </c>
      <c r="R422" s="151">
        <v>4581.86251</v>
      </c>
      <c r="S422" s="5"/>
      <c r="T422" s="5"/>
      <c r="U422" s="5"/>
      <c r="V422" s="5"/>
      <c r="W422" s="5"/>
      <c r="X422" s="5"/>
      <c r="Y422" s="5"/>
      <c r="Z422" s="5"/>
      <c r="AA422" s="5"/>
      <c r="AB422" s="5"/>
    </row>
    <row r="423" spans="1:28" ht="13.5">
      <c r="A423" s="147"/>
      <c r="B423" s="147"/>
      <c r="C423" s="147"/>
      <c r="D423" s="147"/>
      <c r="E423" s="148">
        <v>86</v>
      </c>
      <c r="F423" s="149">
        <v>0</v>
      </c>
      <c r="G423" s="150">
        <v>0</v>
      </c>
      <c r="H423" s="150">
        <v>0</v>
      </c>
      <c r="I423" s="150">
        <v>0</v>
      </c>
      <c r="J423" s="150">
        <v>0</v>
      </c>
      <c r="K423" s="150">
        <v>0</v>
      </c>
      <c r="L423" s="150">
        <v>0</v>
      </c>
      <c r="M423" s="150">
        <v>0</v>
      </c>
      <c r="N423" s="150">
        <v>0</v>
      </c>
      <c r="O423" s="150">
        <v>0</v>
      </c>
      <c r="P423" s="150">
        <v>4114.99524</v>
      </c>
      <c r="Q423" s="150">
        <v>0</v>
      </c>
      <c r="R423" s="151">
        <v>4114.99524</v>
      </c>
      <c r="S423" s="5"/>
      <c r="T423" s="5"/>
      <c r="U423" s="5"/>
      <c r="V423" s="5"/>
      <c r="W423" s="5"/>
      <c r="X423" s="5"/>
      <c r="Y423" s="5"/>
      <c r="Z423" s="5"/>
      <c r="AA423" s="5"/>
      <c r="AB423" s="5"/>
    </row>
    <row r="424" spans="1:28" ht="13.5">
      <c r="A424" s="147"/>
      <c r="B424" s="147"/>
      <c r="C424" s="147"/>
      <c r="D424" s="147"/>
      <c r="E424" s="148">
        <v>193</v>
      </c>
      <c r="F424" s="149">
        <v>0</v>
      </c>
      <c r="G424" s="150">
        <v>0</v>
      </c>
      <c r="H424" s="150">
        <v>0</v>
      </c>
      <c r="I424" s="150">
        <v>0</v>
      </c>
      <c r="J424" s="150">
        <v>0</v>
      </c>
      <c r="K424" s="150">
        <v>0</v>
      </c>
      <c r="L424" s="150">
        <v>0</v>
      </c>
      <c r="M424" s="150">
        <v>0</v>
      </c>
      <c r="N424" s="150">
        <v>0</v>
      </c>
      <c r="O424" s="150">
        <v>0</v>
      </c>
      <c r="P424" s="150">
        <v>1857.4087299999999</v>
      </c>
      <c r="Q424" s="150">
        <v>0</v>
      </c>
      <c r="R424" s="151">
        <v>1857.4087299999999</v>
      </c>
      <c r="S424" s="5"/>
      <c r="T424" s="5"/>
      <c r="U424" s="5"/>
      <c r="V424" s="5"/>
      <c r="W424" s="5"/>
      <c r="X424" s="5"/>
      <c r="Y424" s="5"/>
      <c r="Z424" s="5"/>
      <c r="AA424" s="5"/>
      <c r="AB424" s="5"/>
    </row>
    <row r="425" spans="1:28" ht="13.5">
      <c r="A425" s="147"/>
      <c r="B425" s="147"/>
      <c r="C425" s="143" t="s">
        <v>123</v>
      </c>
      <c r="D425" s="143" t="s">
        <v>124</v>
      </c>
      <c r="E425" s="143">
        <v>25</v>
      </c>
      <c r="F425" s="144">
        <v>0</v>
      </c>
      <c r="G425" s="145">
        <v>0</v>
      </c>
      <c r="H425" s="145">
        <v>0</v>
      </c>
      <c r="I425" s="145">
        <v>0</v>
      </c>
      <c r="J425" s="145">
        <v>0</v>
      </c>
      <c r="K425" s="145">
        <v>0</v>
      </c>
      <c r="L425" s="145">
        <v>0</v>
      </c>
      <c r="M425" s="145">
        <v>0</v>
      </c>
      <c r="N425" s="145">
        <v>0</v>
      </c>
      <c r="O425" s="145">
        <v>0</v>
      </c>
      <c r="P425" s="145">
        <v>3378.73481</v>
      </c>
      <c r="Q425" s="145">
        <v>0</v>
      </c>
      <c r="R425" s="146">
        <v>3378.73481</v>
      </c>
      <c r="S425" s="5"/>
      <c r="T425" s="5"/>
      <c r="U425" s="5"/>
      <c r="V425" s="5"/>
      <c r="W425" s="5"/>
      <c r="X425" s="5"/>
      <c r="Y425" s="5"/>
      <c r="Z425" s="5"/>
      <c r="AA425" s="5"/>
      <c r="AB425" s="5"/>
    </row>
    <row r="426" spans="1:28" ht="13.5">
      <c r="A426" s="147"/>
      <c r="B426" s="147"/>
      <c r="C426" s="147"/>
      <c r="D426" s="147"/>
      <c r="E426" s="148">
        <v>124</v>
      </c>
      <c r="F426" s="149">
        <v>0</v>
      </c>
      <c r="G426" s="150">
        <v>0</v>
      </c>
      <c r="H426" s="150">
        <v>0</v>
      </c>
      <c r="I426" s="150">
        <v>0</v>
      </c>
      <c r="J426" s="150">
        <v>0</v>
      </c>
      <c r="K426" s="150">
        <v>0</v>
      </c>
      <c r="L426" s="150">
        <v>0</v>
      </c>
      <c r="M426" s="150">
        <v>0</v>
      </c>
      <c r="N426" s="150">
        <v>0</v>
      </c>
      <c r="O426" s="150">
        <v>0</v>
      </c>
      <c r="P426" s="150">
        <v>3383.58862</v>
      </c>
      <c r="Q426" s="150">
        <v>0</v>
      </c>
      <c r="R426" s="151">
        <v>3383.58862</v>
      </c>
      <c r="S426" s="5"/>
      <c r="T426" s="5"/>
      <c r="U426" s="5"/>
      <c r="V426" s="5"/>
      <c r="W426" s="5"/>
      <c r="X426" s="5"/>
      <c r="Y426" s="5"/>
      <c r="Z426" s="5"/>
      <c r="AA426" s="5"/>
      <c r="AB426" s="5"/>
    </row>
    <row r="427" spans="1:28" ht="13.5">
      <c r="A427" s="147"/>
      <c r="B427" s="143" t="s">
        <v>12</v>
      </c>
      <c r="C427" s="143" t="s">
        <v>125</v>
      </c>
      <c r="D427" s="143" t="s">
        <v>126</v>
      </c>
      <c r="E427" s="143">
        <v>11</v>
      </c>
      <c r="F427" s="144">
        <v>0</v>
      </c>
      <c r="G427" s="145">
        <v>0</v>
      </c>
      <c r="H427" s="145">
        <v>0</v>
      </c>
      <c r="I427" s="145">
        <v>0</v>
      </c>
      <c r="J427" s="145">
        <v>0</v>
      </c>
      <c r="K427" s="145">
        <v>0</v>
      </c>
      <c r="L427" s="145">
        <v>0</v>
      </c>
      <c r="M427" s="145">
        <v>0</v>
      </c>
      <c r="N427" s="145">
        <v>0</v>
      </c>
      <c r="O427" s="145">
        <v>0</v>
      </c>
      <c r="P427" s="145">
        <v>4425.856309999999</v>
      </c>
      <c r="Q427" s="145">
        <v>0</v>
      </c>
      <c r="R427" s="146">
        <v>4425.856309999999</v>
      </c>
      <c r="S427" s="5"/>
      <c r="T427" s="5"/>
      <c r="U427" s="5"/>
      <c r="V427" s="5"/>
      <c r="W427" s="5"/>
      <c r="X427" s="5"/>
      <c r="Y427" s="5"/>
      <c r="Z427" s="5"/>
      <c r="AA427" s="5"/>
      <c r="AB427" s="5"/>
    </row>
    <row r="428" spans="1:28" ht="13.5">
      <c r="A428" s="147"/>
      <c r="B428" s="147"/>
      <c r="C428" s="147"/>
      <c r="D428" s="147"/>
      <c r="E428" s="148">
        <v>89</v>
      </c>
      <c r="F428" s="149">
        <v>0</v>
      </c>
      <c r="G428" s="150">
        <v>0</v>
      </c>
      <c r="H428" s="150">
        <v>0</v>
      </c>
      <c r="I428" s="150">
        <v>0</v>
      </c>
      <c r="J428" s="150">
        <v>0</v>
      </c>
      <c r="K428" s="150">
        <v>0</v>
      </c>
      <c r="L428" s="150">
        <v>0</v>
      </c>
      <c r="M428" s="150">
        <v>0</v>
      </c>
      <c r="N428" s="150">
        <v>0</v>
      </c>
      <c r="O428" s="150">
        <v>0</v>
      </c>
      <c r="P428" s="150">
        <v>2394.6934300000003</v>
      </c>
      <c r="Q428" s="150">
        <v>0</v>
      </c>
      <c r="R428" s="151">
        <v>2394.6934300000003</v>
      </c>
      <c r="S428" s="5"/>
      <c r="T428" s="5"/>
      <c r="U428" s="5"/>
      <c r="V428" s="5"/>
      <c r="W428" s="5"/>
      <c r="X428" s="5"/>
      <c r="Y428" s="5"/>
      <c r="Z428" s="5"/>
      <c r="AA428" s="5"/>
      <c r="AB428" s="5"/>
    </row>
    <row r="429" spans="1:28" ht="13.5">
      <c r="A429" s="147"/>
      <c r="B429" s="147"/>
      <c r="C429" s="147"/>
      <c r="D429" s="147"/>
      <c r="E429" s="148">
        <v>90</v>
      </c>
      <c r="F429" s="149">
        <v>0</v>
      </c>
      <c r="G429" s="150">
        <v>0</v>
      </c>
      <c r="H429" s="150">
        <v>0</v>
      </c>
      <c r="I429" s="150">
        <v>0</v>
      </c>
      <c r="J429" s="150">
        <v>0</v>
      </c>
      <c r="K429" s="150">
        <v>0</v>
      </c>
      <c r="L429" s="150">
        <v>0</v>
      </c>
      <c r="M429" s="150">
        <v>0</v>
      </c>
      <c r="N429" s="150">
        <v>0</v>
      </c>
      <c r="O429" s="150">
        <v>0</v>
      </c>
      <c r="P429" s="150">
        <v>2001.76688</v>
      </c>
      <c r="Q429" s="150">
        <v>0</v>
      </c>
      <c r="R429" s="151">
        <v>2001.76688</v>
      </c>
      <c r="S429" s="5"/>
      <c r="T429" s="5"/>
      <c r="U429" s="5"/>
      <c r="V429" s="5"/>
      <c r="W429" s="5"/>
      <c r="X429" s="5"/>
      <c r="Y429" s="5"/>
      <c r="Z429" s="5"/>
      <c r="AA429" s="5"/>
      <c r="AB429" s="5"/>
    </row>
    <row r="430" spans="1:28" ht="13.5">
      <c r="A430" s="147"/>
      <c r="B430" s="147"/>
      <c r="C430" s="143" t="s">
        <v>12</v>
      </c>
      <c r="D430" s="143" t="s">
        <v>12</v>
      </c>
      <c r="E430" s="143">
        <v>12</v>
      </c>
      <c r="F430" s="144">
        <v>0</v>
      </c>
      <c r="G430" s="145">
        <v>0</v>
      </c>
      <c r="H430" s="145">
        <v>0</v>
      </c>
      <c r="I430" s="145">
        <v>0</v>
      </c>
      <c r="J430" s="145">
        <v>0</v>
      </c>
      <c r="K430" s="145">
        <v>0</v>
      </c>
      <c r="L430" s="145">
        <v>0</v>
      </c>
      <c r="M430" s="145">
        <v>0</v>
      </c>
      <c r="N430" s="145">
        <v>0</v>
      </c>
      <c r="O430" s="145">
        <v>0</v>
      </c>
      <c r="P430" s="145">
        <v>9516.06573</v>
      </c>
      <c r="Q430" s="145">
        <v>0</v>
      </c>
      <c r="R430" s="146">
        <v>9516.06573</v>
      </c>
      <c r="S430" s="5"/>
      <c r="T430" s="5"/>
      <c r="U430" s="5"/>
      <c r="V430" s="5"/>
      <c r="W430" s="5"/>
      <c r="X430" s="5"/>
      <c r="Y430" s="5"/>
      <c r="Z430" s="5"/>
      <c r="AA430" s="5"/>
      <c r="AB430" s="5"/>
    </row>
    <row r="431" spans="1:28" ht="13.5">
      <c r="A431" s="147"/>
      <c r="B431" s="147"/>
      <c r="C431" s="147"/>
      <c r="D431" s="147"/>
      <c r="E431" s="148">
        <v>87</v>
      </c>
      <c r="F431" s="149">
        <v>0</v>
      </c>
      <c r="G431" s="150">
        <v>0</v>
      </c>
      <c r="H431" s="150">
        <v>0</v>
      </c>
      <c r="I431" s="150">
        <v>0</v>
      </c>
      <c r="J431" s="150">
        <v>0</v>
      </c>
      <c r="K431" s="150">
        <v>0</v>
      </c>
      <c r="L431" s="150">
        <v>0</v>
      </c>
      <c r="M431" s="150">
        <v>0</v>
      </c>
      <c r="N431" s="150">
        <v>0</v>
      </c>
      <c r="O431" s="150">
        <v>0</v>
      </c>
      <c r="P431" s="150">
        <v>2639.06368</v>
      </c>
      <c r="Q431" s="150">
        <v>0</v>
      </c>
      <c r="R431" s="151">
        <v>2639.06368</v>
      </c>
      <c r="S431" s="5"/>
      <c r="T431" s="5"/>
      <c r="U431" s="5"/>
      <c r="V431" s="5"/>
      <c r="W431" s="5"/>
      <c r="X431" s="5"/>
      <c r="Y431" s="5"/>
      <c r="Z431" s="5"/>
      <c r="AA431" s="5"/>
      <c r="AB431" s="5"/>
    </row>
    <row r="432" spans="1:28" ht="13.5">
      <c r="A432" s="147"/>
      <c r="B432" s="147"/>
      <c r="C432" s="147"/>
      <c r="D432" s="147"/>
      <c r="E432" s="148">
        <v>104</v>
      </c>
      <c r="F432" s="149">
        <v>0</v>
      </c>
      <c r="G432" s="150">
        <v>0</v>
      </c>
      <c r="H432" s="150">
        <v>0</v>
      </c>
      <c r="I432" s="150">
        <v>0</v>
      </c>
      <c r="J432" s="150">
        <v>0</v>
      </c>
      <c r="K432" s="150">
        <v>0</v>
      </c>
      <c r="L432" s="150">
        <v>0</v>
      </c>
      <c r="M432" s="150">
        <v>0</v>
      </c>
      <c r="N432" s="150">
        <v>0</v>
      </c>
      <c r="O432" s="150">
        <v>0</v>
      </c>
      <c r="P432" s="150">
        <v>982.97604</v>
      </c>
      <c r="Q432" s="150">
        <v>0</v>
      </c>
      <c r="R432" s="151">
        <v>982.97604</v>
      </c>
      <c r="S432" s="5"/>
      <c r="T432" s="5"/>
      <c r="U432" s="5"/>
      <c r="V432" s="5"/>
      <c r="W432" s="5"/>
      <c r="X432" s="5"/>
      <c r="Y432" s="5"/>
      <c r="Z432" s="5"/>
      <c r="AA432" s="5"/>
      <c r="AB432" s="5"/>
    </row>
    <row r="433" spans="1:28" ht="13.5">
      <c r="A433" s="147"/>
      <c r="B433" s="147"/>
      <c r="C433" s="143" t="s">
        <v>127</v>
      </c>
      <c r="D433" s="143" t="s">
        <v>127</v>
      </c>
      <c r="E433" s="143">
        <v>38</v>
      </c>
      <c r="F433" s="144">
        <v>0</v>
      </c>
      <c r="G433" s="145">
        <v>0</v>
      </c>
      <c r="H433" s="145">
        <v>0</v>
      </c>
      <c r="I433" s="145">
        <v>0</v>
      </c>
      <c r="J433" s="145">
        <v>0</v>
      </c>
      <c r="K433" s="145">
        <v>0</v>
      </c>
      <c r="L433" s="145">
        <v>0</v>
      </c>
      <c r="M433" s="145">
        <v>0</v>
      </c>
      <c r="N433" s="145">
        <v>0</v>
      </c>
      <c r="O433" s="145">
        <v>0</v>
      </c>
      <c r="P433" s="145">
        <v>2796.56016</v>
      </c>
      <c r="Q433" s="145">
        <v>0</v>
      </c>
      <c r="R433" s="146">
        <v>2796.56016</v>
      </c>
      <c r="S433" s="5"/>
      <c r="T433" s="5"/>
      <c r="U433" s="5"/>
      <c r="V433" s="5"/>
      <c r="W433" s="5"/>
      <c r="X433" s="5"/>
      <c r="Y433" s="5"/>
      <c r="Z433" s="5"/>
      <c r="AA433" s="5"/>
      <c r="AB433" s="5"/>
    </row>
    <row r="434" spans="1:28" ht="13.5">
      <c r="A434" s="147"/>
      <c r="B434" s="147"/>
      <c r="C434" s="147"/>
      <c r="D434" s="147"/>
      <c r="E434" s="148">
        <v>126</v>
      </c>
      <c r="F434" s="149">
        <v>0</v>
      </c>
      <c r="G434" s="150">
        <v>0</v>
      </c>
      <c r="H434" s="150">
        <v>0</v>
      </c>
      <c r="I434" s="150">
        <v>0</v>
      </c>
      <c r="J434" s="150">
        <v>0</v>
      </c>
      <c r="K434" s="150">
        <v>0</v>
      </c>
      <c r="L434" s="150">
        <v>0</v>
      </c>
      <c r="M434" s="150">
        <v>0</v>
      </c>
      <c r="N434" s="150">
        <v>0</v>
      </c>
      <c r="O434" s="150">
        <v>0</v>
      </c>
      <c r="P434" s="150">
        <v>1510.20667</v>
      </c>
      <c r="Q434" s="150">
        <v>0</v>
      </c>
      <c r="R434" s="151">
        <v>1510.20667</v>
      </c>
      <c r="S434" s="5"/>
      <c r="T434" s="5"/>
      <c r="U434" s="5"/>
      <c r="V434" s="5"/>
      <c r="W434" s="5"/>
      <c r="X434" s="5"/>
      <c r="Y434" s="5"/>
      <c r="Z434" s="5"/>
      <c r="AA434" s="5"/>
      <c r="AB434" s="5"/>
    </row>
    <row r="435" spans="1:28" ht="13.5">
      <c r="A435" s="147"/>
      <c r="B435" s="147"/>
      <c r="C435" s="143" t="s">
        <v>128</v>
      </c>
      <c r="D435" s="143" t="s">
        <v>128</v>
      </c>
      <c r="E435" s="143">
        <v>20</v>
      </c>
      <c r="F435" s="144">
        <v>0</v>
      </c>
      <c r="G435" s="145">
        <v>0</v>
      </c>
      <c r="H435" s="145">
        <v>0</v>
      </c>
      <c r="I435" s="145">
        <v>0</v>
      </c>
      <c r="J435" s="145">
        <v>0</v>
      </c>
      <c r="K435" s="145">
        <v>0</v>
      </c>
      <c r="L435" s="145">
        <v>0</v>
      </c>
      <c r="M435" s="145">
        <v>0</v>
      </c>
      <c r="N435" s="145">
        <v>0</v>
      </c>
      <c r="O435" s="145">
        <v>0</v>
      </c>
      <c r="P435" s="145">
        <v>3445.84589</v>
      </c>
      <c r="Q435" s="145">
        <v>0</v>
      </c>
      <c r="R435" s="146">
        <v>3445.84589</v>
      </c>
      <c r="S435" s="5"/>
      <c r="T435" s="5"/>
      <c r="U435" s="5"/>
      <c r="V435" s="5"/>
      <c r="W435" s="5"/>
      <c r="X435" s="5"/>
      <c r="Y435" s="5"/>
      <c r="Z435" s="5"/>
      <c r="AA435" s="5"/>
      <c r="AB435" s="5"/>
    </row>
    <row r="436" spans="1:28" ht="13.5">
      <c r="A436" s="147"/>
      <c r="B436" s="147"/>
      <c r="C436" s="147"/>
      <c r="D436" s="147"/>
      <c r="E436" s="148">
        <v>125</v>
      </c>
      <c r="F436" s="149">
        <v>0</v>
      </c>
      <c r="G436" s="150">
        <v>0</v>
      </c>
      <c r="H436" s="150">
        <v>0</v>
      </c>
      <c r="I436" s="150">
        <v>0</v>
      </c>
      <c r="J436" s="150">
        <v>0</v>
      </c>
      <c r="K436" s="150">
        <v>0</v>
      </c>
      <c r="L436" s="150">
        <v>0</v>
      </c>
      <c r="M436" s="150">
        <v>0</v>
      </c>
      <c r="N436" s="150">
        <v>0</v>
      </c>
      <c r="O436" s="150">
        <v>0</v>
      </c>
      <c r="P436" s="150">
        <v>1879.40338</v>
      </c>
      <c r="Q436" s="150">
        <v>0</v>
      </c>
      <c r="R436" s="151">
        <v>1879.40338</v>
      </c>
      <c r="S436" s="5"/>
      <c r="T436" s="5"/>
      <c r="U436" s="5"/>
      <c r="V436" s="5"/>
      <c r="W436" s="5"/>
      <c r="X436" s="5"/>
      <c r="Y436" s="5"/>
      <c r="Z436" s="5"/>
      <c r="AA436" s="5"/>
      <c r="AB436" s="5"/>
    </row>
    <row r="437" spans="1:28" ht="13.5">
      <c r="A437" s="147"/>
      <c r="B437" s="143" t="s">
        <v>129</v>
      </c>
      <c r="C437" s="143" t="s">
        <v>130</v>
      </c>
      <c r="D437" s="143" t="s">
        <v>130</v>
      </c>
      <c r="E437" s="143">
        <v>26</v>
      </c>
      <c r="F437" s="144">
        <v>0</v>
      </c>
      <c r="G437" s="145">
        <v>0</v>
      </c>
      <c r="H437" s="145">
        <v>0</v>
      </c>
      <c r="I437" s="145">
        <v>0</v>
      </c>
      <c r="J437" s="145">
        <v>0</v>
      </c>
      <c r="K437" s="145">
        <v>0</v>
      </c>
      <c r="L437" s="145">
        <v>0</v>
      </c>
      <c r="M437" s="145">
        <v>0</v>
      </c>
      <c r="N437" s="145">
        <v>0</v>
      </c>
      <c r="O437" s="145">
        <v>0</v>
      </c>
      <c r="P437" s="145">
        <v>2964.23252</v>
      </c>
      <c r="Q437" s="145">
        <v>0</v>
      </c>
      <c r="R437" s="146">
        <v>2964.23252</v>
      </c>
      <c r="S437" s="5"/>
      <c r="T437" s="5"/>
      <c r="U437" s="5"/>
      <c r="V437" s="5"/>
      <c r="W437" s="5"/>
      <c r="X437" s="5"/>
      <c r="Y437" s="5"/>
      <c r="Z437" s="5"/>
      <c r="AA437" s="5"/>
      <c r="AB437" s="5"/>
    </row>
    <row r="438" spans="1:28" ht="13.5">
      <c r="A438" s="147"/>
      <c r="B438" s="147"/>
      <c r="C438" s="147"/>
      <c r="D438" s="147"/>
      <c r="E438" s="148">
        <v>129</v>
      </c>
      <c r="F438" s="149">
        <v>0</v>
      </c>
      <c r="G438" s="150">
        <v>0</v>
      </c>
      <c r="H438" s="150">
        <v>0</v>
      </c>
      <c r="I438" s="150">
        <v>0</v>
      </c>
      <c r="J438" s="150">
        <v>0</v>
      </c>
      <c r="K438" s="150">
        <v>0</v>
      </c>
      <c r="L438" s="150">
        <v>0</v>
      </c>
      <c r="M438" s="150">
        <v>0</v>
      </c>
      <c r="N438" s="150">
        <v>0</v>
      </c>
      <c r="O438" s="150">
        <v>0</v>
      </c>
      <c r="P438" s="150">
        <v>2300.35179</v>
      </c>
      <c r="Q438" s="150">
        <v>0</v>
      </c>
      <c r="R438" s="151">
        <v>2300.35179</v>
      </c>
      <c r="S438" s="5"/>
      <c r="T438" s="5"/>
      <c r="U438" s="5"/>
      <c r="V438" s="5"/>
      <c r="W438" s="5"/>
      <c r="X438" s="5"/>
      <c r="Y438" s="5"/>
      <c r="Z438" s="5"/>
      <c r="AA438" s="5"/>
      <c r="AB438" s="5"/>
    </row>
    <row r="439" spans="1:28" ht="13.5">
      <c r="A439" s="147"/>
      <c r="B439" s="147"/>
      <c r="C439" s="147"/>
      <c r="D439" s="143" t="s">
        <v>131</v>
      </c>
      <c r="E439" s="143">
        <v>226</v>
      </c>
      <c r="F439" s="144">
        <v>0</v>
      </c>
      <c r="G439" s="145">
        <v>0</v>
      </c>
      <c r="H439" s="145">
        <v>0</v>
      </c>
      <c r="I439" s="145">
        <v>0</v>
      </c>
      <c r="J439" s="145">
        <v>0</v>
      </c>
      <c r="K439" s="145">
        <v>0</v>
      </c>
      <c r="L439" s="145">
        <v>0</v>
      </c>
      <c r="M439" s="145">
        <v>0</v>
      </c>
      <c r="N439" s="145">
        <v>0</v>
      </c>
      <c r="O439" s="145">
        <v>0</v>
      </c>
      <c r="P439" s="145">
        <v>2492.17771</v>
      </c>
      <c r="Q439" s="145">
        <v>0</v>
      </c>
      <c r="R439" s="146">
        <v>2492.17771</v>
      </c>
      <c r="S439" s="5"/>
      <c r="T439" s="5"/>
      <c r="U439" s="5"/>
      <c r="V439" s="5"/>
      <c r="W439" s="5"/>
      <c r="X439" s="5"/>
      <c r="Y439" s="5"/>
      <c r="Z439" s="5"/>
      <c r="AA439" s="5"/>
      <c r="AB439" s="5"/>
    </row>
    <row r="440" spans="1:28" ht="13.5">
      <c r="A440" s="147"/>
      <c r="B440" s="147"/>
      <c r="C440" s="143" t="s">
        <v>132</v>
      </c>
      <c r="D440" s="143" t="s">
        <v>132</v>
      </c>
      <c r="E440" s="143">
        <v>13</v>
      </c>
      <c r="F440" s="144">
        <v>0</v>
      </c>
      <c r="G440" s="145">
        <v>0</v>
      </c>
      <c r="H440" s="145">
        <v>0</v>
      </c>
      <c r="I440" s="145">
        <v>0</v>
      </c>
      <c r="J440" s="145">
        <v>0</v>
      </c>
      <c r="K440" s="145">
        <v>0</v>
      </c>
      <c r="L440" s="145">
        <v>0</v>
      </c>
      <c r="M440" s="145">
        <v>0</v>
      </c>
      <c r="N440" s="145">
        <v>0</v>
      </c>
      <c r="O440" s="145">
        <v>0</v>
      </c>
      <c r="P440" s="145">
        <v>4665.49838</v>
      </c>
      <c r="Q440" s="145">
        <v>0</v>
      </c>
      <c r="R440" s="146">
        <v>4665.49838</v>
      </c>
      <c r="S440" s="5"/>
      <c r="T440" s="5"/>
      <c r="U440" s="5"/>
      <c r="V440" s="5"/>
      <c r="W440" s="5"/>
      <c r="X440" s="5"/>
      <c r="Y440" s="5"/>
      <c r="Z440" s="5"/>
      <c r="AA440" s="5"/>
      <c r="AB440" s="5"/>
    </row>
    <row r="441" spans="1:28" ht="13.5">
      <c r="A441" s="147"/>
      <c r="B441" s="147"/>
      <c r="C441" s="147"/>
      <c r="D441" s="147"/>
      <c r="E441" s="148">
        <v>34</v>
      </c>
      <c r="F441" s="149">
        <v>0</v>
      </c>
      <c r="G441" s="150">
        <v>0</v>
      </c>
      <c r="H441" s="150">
        <v>0</v>
      </c>
      <c r="I441" s="150">
        <v>0</v>
      </c>
      <c r="J441" s="150">
        <v>0</v>
      </c>
      <c r="K441" s="150">
        <v>0</v>
      </c>
      <c r="L441" s="150">
        <v>0</v>
      </c>
      <c r="M441" s="150">
        <v>0</v>
      </c>
      <c r="N441" s="150">
        <v>0</v>
      </c>
      <c r="O441" s="150">
        <v>0</v>
      </c>
      <c r="P441" s="150">
        <v>4001.17081</v>
      </c>
      <c r="Q441" s="150">
        <v>0</v>
      </c>
      <c r="R441" s="151">
        <v>4001.17081</v>
      </c>
      <c r="S441" s="5"/>
      <c r="T441" s="5"/>
      <c r="U441" s="5"/>
      <c r="V441" s="5"/>
      <c r="W441" s="5"/>
      <c r="X441" s="5"/>
      <c r="Y441" s="5"/>
      <c r="Z441" s="5"/>
      <c r="AA441" s="5"/>
      <c r="AB441" s="5"/>
    </row>
    <row r="442" spans="1:28" ht="13.5">
      <c r="A442" s="147"/>
      <c r="B442" s="147"/>
      <c r="C442" s="147"/>
      <c r="D442" s="147"/>
      <c r="E442" s="148">
        <v>83</v>
      </c>
      <c r="F442" s="149">
        <v>0</v>
      </c>
      <c r="G442" s="150">
        <v>0</v>
      </c>
      <c r="H442" s="150">
        <v>0</v>
      </c>
      <c r="I442" s="150">
        <v>0</v>
      </c>
      <c r="J442" s="150">
        <v>0</v>
      </c>
      <c r="K442" s="150">
        <v>0</v>
      </c>
      <c r="L442" s="150">
        <v>0</v>
      </c>
      <c r="M442" s="150">
        <v>0</v>
      </c>
      <c r="N442" s="150">
        <v>0</v>
      </c>
      <c r="O442" s="150">
        <v>0</v>
      </c>
      <c r="P442" s="150">
        <v>2225.87493</v>
      </c>
      <c r="Q442" s="150">
        <v>0</v>
      </c>
      <c r="R442" s="151">
        <v>2225.87493</v>
      </c>
      <c r="S442" s="5"/>
      <c r="T442" s="5"/>
      <c r="U442" s="5"/>
      <c r="V442" s="5"/>
      <c r="W442" s="5"/>
      <c r="X442" s="5"/>
      <c r="Y442" s="5"/>
      <c r="Z442" s="5"/>
      <c r="AA442" s="5"/>
      <c r="AB442" s="5"/>
    </row>
    <row r="443" spans="1:28" ht="13.5">
      <c r="A443" s="147"/>
      <c r="B443" s="147"/>
      <c r="C443" s="147"/>
      <c r="D443" s="147"/>
      <c r="E443" s="148">
        <v>84</v>
      </c>
      <c r="F443" s="149">
        <v>0</v>
      </c>
      <c r="G443" s="150">
        <v>0</v>
      </c>
      <c r="H443" s="150">
        <v>0</v>
      </c>
      <c r="I443" s="150">
        <v>0</v>
      </c>
      <c r="J443" s="150">
        <v>0</v>
      </c>
      <c r="K443" s="150">
        <v>0</v>
      </c>
      <c r="L443" s="150">
        <v>0</v>
      </c>
      <c r="M443" s="150">
        <v>0</v>
      </c>
      <c r="N443" s="150">
        <v>0</v>
      </c>
      <c r="O443" s="150">
        <v>0</v>
      </c>
      <c r="P443" s="150">
        <v>7361.939530000001</v>
      </c>
      <c r="Q443" s="150">
        <v>0</v>
      </c>
      <c r="R443" s="151">
        <v>7361.939530000001</v>
      </c>
      <c r="S443" s="5"/>
      <c r="T443" s="5"/>
      <c r="U443" s="5"/>
      <c r="V443" s="5"/>
      <c r="W443" s="5"/>
      <c r="X443" s="5"/>
      <c r="Y443" s="5"/>
      <c r="Z443" s="5"/>
      <c r="AA443" s="5"/>
      <c r="AB443" s="5"/>
    </row>
    <row r="444" spans="1:28" ht="13.5">
      <c r="A444" s="147"/>
      <c r="B444" s="147"/>
      <c r="C444" s="147"/>
      <c r="D444" s="147"/>
      <c r="E444" s="148">
        <v>228</v>
      </c>
      <c r="F444" s="149">
        <v>0</v>
      </c>
      <c r="G444" s="150">
        <v>0</v>
      </c>
      <c r="H444" s="150">
        <v>0</v>
      </c>
      <c r="I444" s="150">
        <v>0</v>
      </c>
      <c r="J444" s="150">
        <v>0</v>
      </c>
      <c r="K444" s="150">
        <v>0</v>
      </c>
      <c r="L444" s="150">
        <v>0</v>
      </c>
      <c r="M444" s="150">
        <v>0</v>
      </c>
      <c r="N444" s="150">
        <v>0</v>
      </c>
      <c r="O444" s="150">
        <v>0</v>
      </c>
      <c r="P444" s="150">
        <v>477.90187</v>
      </c>
      <c r="Q444" s="150">
        <v>0</v>
      </c>
      <c r="R444" s="151">
        <v>477.90187</v>
      </c>
      <c r="S444" s="5"/>
      <c r="T444" s="5"/>
      <c r="U444" s="5"/>
      <c r="V444" s="5"/>
      <c r="W444" s="5"/>
      <c r="X444" s="5"/>
      <c r="Y444" s="5"/>
      <c r="Z444" s="5"/>
      <c r="AA444" s="5"/>
      <c r="AB444" s="5"/>
    </row>
    <row r="445" spans="1:28" ht="13.5">
      <c r="A445" s="147"/>
      <c r="B445" s="147"/>
      <c r="C445" s="143" t="s">
        <v>258</v>
      </c>
      <c r="D445" s="143" t="s">
        <v>258</v>
      </c>
      <c r="E445" s="143">
        <v>130</v>
      </c>
      <c r="F445" s="144">
        <v>0</v>
      </c>
      <c r="G445" s="145">
        <v>0</v>
      </c>
      <c r="H445" s="145">
        <v>0</v>
      </c>
      <c r="I445" s="145">
        <v>0</v>
      </c>
      <c r="J445" s="145">
        <v>0</v>
      </c>
      <c r="K445" s="145">
        <v>0</v>
      </c>
      <c r="L445" s="145">
        <v>0</v>
      </c>
      <c r="M445" s="145">
        <v>0</v>
      </c>
      <c r="N445" s="145">
        <v>0</v>
      </c>
      <c r="O445" s="145">
        <v>0</v>
      </c>
      <c r="P445" s="145">
        <v>2916.5025</v>
      </c>
      <c r="Q445" s="145">
        <v>0</v>
      </c>
      <c r="R445" s="146">
        <v>2916.5025</v>
      </c>
      <c r="S445" s="5"/>
      <c r="T445" s="5"/>
      <c r="U445" s="5"/>
      <c r="V445" s="5"/>
      <c r="W445" s="5"/>
      <c r="X445" s="5"/>
      <c r="Y445" s="5"/>
      <c r="Z445" s="5"/>
      <c r="AA445" s="5"/>
      <c r="AB445" s="5"/>
    </row>
    <row r="446" spans="1:28" ht="13.5">
      <c r="A446" s="147"/>
      <c r="B446" s="147"/>
      <c r="C446" s="143" t="s">
        <v>260</v>
      </c>
      <c r="D446" s="143" t="s">
        <v>260</v>
      </c>
      <c r="E446" s="143">
        <v>14</v>
      </c>
      <c r="F446" s="144">
        <v>0</v>
      </c>
      <c r="G446" s="145">
        <v>0</v>
      </c>
      <c r="H446" s="145">
        <v>0</v>
      </c>
      <c r="I446" s="145">
        <v>0</v>
      </c>
      <c r="J446" s="145">
        <v>0</v>
      </c>
      <c r="K446" s="145">
        <v>0</v>
      </c>
      <c r="L446" s="145">
        <v>0</v>
      </c>
      <c r="M446" s="145">
        <v>0</v>
      </c>
      <c r="N446" s="145">
        <v>0</v>
      </c>
      <c r="O446" s="145">
        <v>0</v>
      </c>
      <c r="P446" s="145">
        <v>1613.4255</v>
      </c>
      <c r="Q446" s="145">
        <v>0</v>
      </c>
      <c r="R446" s="146">
        <v>1613.4255</v>
      </c>
      <c r="S446" s="5"/>
      <c r="T446" s="5"/>
      <c r="U446" s="5"/>
      <c r="V446" s="5"/>
      <c r="W446" s="5"/>
      <c r="X446" s="5"/>
      <c r="Y446" s="5"/>
      <c r="Z446" s="5"/>
      <c r="AA446" s="5"/>
      <c r="AB446" s="5"/>
    </row>
    <row r="447" spans="1:28" ht="13.5">
      <c r="A447" s="147"/>
      <c r="B447" s="147"/>
      <c r="C447" s="147"/>
      <c r="D447" s="147"/>
      <c r="E447" s="148">
        <v>128</v>
      </c>
      <c r="F447" s="149">
        <v>0</v>
      </c>
      <c r="G447" s="150">
        <v>0</v>
      </c>
      <c r="H447" s="150">
        <v>0</v>
      </c>
      <c r="I447" s="150">
        <v>0</v>
      </c>
      <c r="J447" s="150">
        <v>0</v>
      </c>
      <c r="K447" s="150">
        <v>0</v>
      </c>
      <c r="L447" s="150">
        <v>0</v>
      </c>
      <c r="M447" s="150">
        <v>0</v>
      </c>
      <c r="N447" s="150">
        <v>0</v>
      </c>
      <c r="O447" s="150">
        <v>0</v>
      </c>
      <c r="P447" s="150">
        <v>1211.37625</v>
      </c>
      <c r="Q447" s="150">
        <v>0</v>
      </c>
      <c r="R447" s="151">
        <v>1211.37625</v>
      </c>
      <c r="S447" s="5"/>
      <c r="T447" s="5"/>
      <c r="U447" s="5"/>
      <c r="V447" s="5"/>
      <c r="W447" s="5"/>
      <c r="X447" s="5"/>
      <c r="Y447" s="5"/>
      <c r="Z447" s="5"/>
      <c r="AA447" s="5"/>
      <c r="AB447" s="5"/>
    </row>
    <row r="448" spans="1:28" ht="13.5">
      <c r="A448" s="147"/>
      <c r="B448" s="143" t="s">
        <v>14</v>
      </c>
      <c r="C448" s="143" t="s">
        <v>136</v>
      </c>
      <c r="D448" s="143" t="s">
        <v>136</v>
      </c>
      <c r="E448" s="143">
        <v>39</v>
      </c>
      <c r="F448" s="144">
        <v>0</v>
      </c>
      <c r="G448" s="145">
        <v>0</v>
      </c>
      <c r="H448" s="145">
        <v>0</v>
      </c>
      <c r="I448" s="145">
        <v>0</v>
      </c>
      <c r="J448" s="145">
        <v>0</v>
      </c>
      <c r="K448" s="145">
        <v>0</v>
      </c>
      <c r="L448" s="145">
        <v>0</v>
      </c>
      <c r="M448" s="145">
        <v>0</v>
      </c>
      <c r="N448" s="145">
        <v>0</v>
      </c>
      <c r="O448" s="145">
        <v>0</v>
      </c>
      <c r="P448" s="145">
        <v>4807.716780000001</v>
      </c>
      <c r="Q448" s="145">
        <v>0</v>
      </c>
      <c r="R448" s="146">
        <v>4807.716780000001</v>
      </c>
      <c r="S448" s="5"/>
      <c r="T448" s="5"/>
      <c r="U448" s="5"/>
      <c r="V448" s="5"/>
      <c r="W448" s="5"/>
      <c r="X448" s="5"/>
      <c r="Y448" s="5"/>
      <c r="Z448" s="5"/>
      <c r="AA448" s="5"/>
      <c r="AB448" s="5"/>
    </row>
    <row r="449" spans="1:28" ht="13.5">
      <c r="A449" s="147"/>
      <c r="B449" s="147"/>
      <c r="C449" s="147"/>
      <c r="D449" s="147"/>
      <c r="E449" s="148">
        <v>133</v>
      </c>
      <c r="F449" s="149">
        <v>0</v>
      </c>
      <c r="G449" s="150">
        <v>0</v>
      </c>
      <c r="H449" s="150">
        <v>0</v>
      </c>
      <c r="I449" s="150">
        <v>0</v>
      </c>
      <c r="J449" s="150">
        <v>0</v>
      </c>
      <c r="K449" s="150">
        <v>0</v>
      </c>
      <c r="L449" s="150">
        <v>0</v>
      </c>
      <c r="M449" s="150">
        <v>0</v>
      </c>
      <c r="N449" s="150">
        <v>0</v>
      </c>
      <c r="O449" s="150">
        <v>0</v>
      </c>
      <c r="P449" s="150">
        <v>4802.96354</v>
      </c>
      <c r="Q449" s="150">
        <v>0</v>
      </c>
      <c r="R449" s="151">
        <v>4802.96354</v>
      </c>
      <c r="S449" s="5"/>
      <c r="T449" s="5"/>
      <c r="U449" s="5"/>
      <c r="V449" s="5"/>
      <c r="W449" s="5"/>
      <c r="X449" s="5"/>
      <c r="Y449" s="5"/>
      <c r="Z449" s="5"/>
      <c r="AA449" s="5"/>
      <c r="AB449" s="5"/>
    </row>
    <row r="450" spans="1:28" ht="13.5">
      <c r="A450" s="147"/>
      <c r="B450" s="147"/>
      <c r="C450" s="143" t="s">
        <v>265</v>
      </c>
      <c r="D450" s="143" t="s">
        <v>266</v>
      </c>
      <c r="E450" s="143">
        <v>72</v>
      </c>
      <c r="F450" s="144">
        <v>0</v>
      </c>
      <c r="G450" s="145">
        <v>0</v>
      </c>
      <c r="H450" s="145">
        <v>0</v>
      </c>
      <c r="I450" s="145">
        <v>0</v>
      </c>
      <c r="J450" s="145">
        <v>0</v>
      </c>
      <c r="K450" s="145">
        <v>0</v>
      </c>
      <c r="L450" s="145">
        <v>0</v>
      </c>
      <c r="M450" s="145">
        <v>0</v>
      </c>
      <c r="N450" s="145">
        <v>0</v>
      </c>
      <c r="O450" s="145">
        <v>0</v>
      </c>
      <c r="P450" s="145">
        <v>1153.49182</v>
      </c>
      <c r="Q450" s="145">
        <v>0</v>
      </c>
      <c r="R450" s="146">
        <v>1153.49182</v>
      </c>
      <c r="S450" s="5"/>
      <c r="T450" s="5"/>
      <c r="U450" s="5"/>
      <c r="V450" s="5"/>
      <c r="W450" s="5"/>
      <c r="X450" s="5"/>
      <c r="Y450" s="5"/>
      <c r="Z450" s="5"/>
      <c r="AA450" s="5"/>
      <c r="AB450" s="5"/>
    </row>
    <row r="451" spans="1:28" ht="13.5">
      <c r="A451" s="147"/>
      <c r="B451" s="147"/>
      <c r="C451" s="147"/>
      <c r="D451" s="147"/>
      <c r="E451" s="148">
        <v>132</v>
      </c>
      <c r="F451" s="149">
        <v>0</v>
      </c>
      <c r="G451" s="150">
        <v>0</v>
      </c>
      <c r="H451" s="150">
        <v>0</v>
      </c>
      <c r="I451" s="150">
        <v>0</v>
      </c>
      <c r="J451" s="150">
        <v>0</v>
      </c>
      <c r="K451" s="150">
        <v>0</v>
      </c>
      <c r="L451" s="150">
        <v>0</v>
      </c>
      <c r="M451" s="150">
        <v>0</v>
      </c>
      <c r="N451" s="150">
        <v>0</v>
      </c>
      <c r="O451" s="150">
        <v>0</v>
      </c>
      <c r="P451" s="150">
        <v>1274.0457900000001</v>
      </c>
      <c r="Q451" s="150">
        <v>0</v>
      </c>
      <c r="R451" s="151">
        <v>1274.0457900000001</v>
      </c>
      <c r="S451" s="5"/>
      <c r="T451" s="5"/>
      <c r="U451" s="5"/>
      <c r="V451" s="5"/>
      <c r="W451" s="5"/>
      <c r="X451" s="5"/>
      <c r="Y451" s="5"/>
      <c r="Z451" s="5"/>
      <c r="AA451" s="5"/>
      <c r="AB451" s="5"/>
    </row>
    <row r="452" spans="1:28" ht="13.5">
      <c r="A452" s="147"/>
      <c r="B452" s="147"/>
      <c r="C452" s="143" t="s">
        <v>137</v>
      </c>
      <c r="D452" s="143" t="s">
        <v>138</v>
      </c>
      <c r="E452" s="143">
        <v>35</v>
      </c>
      <c r="F452" s="144">
        <v>0</v>
      </c>
      <c r="G452" s="145">
        <v>0</v>
      </c>
      <c r="H452" s="145">
        <v>0</v>
      </c>
      <c r="I452" s="145">
        <v>0</v>
      </c>
      <c r="J452" s="145">
        <v>0</v>
      </c>
      <c r="K452" s="145">
        <v>0</v>
      </c>
      <c r="L452" s="145">
        <v>0</v>
      </c>
      <c r="M452" s="145">
        <v>0</v>
      </c>
      <c r="N452" s="145">
        <v>0</v>
      </c>
      <c r="O452" s="145">
        <v>0</v>
      </c>
      <c r="P452" s="145">
        <v>4660.025360000001</v>
      </c>
      <c r="Q452" s="145">
        <v>0</v>
      </c>
      <c r="R452" s="146">
        <v>4660.025360000001</v>
      </c>
      <c r="S452" s="5"/>
      <c r="T452" s="5"/>
      <c r="U452" s="5"/>
      <c r="V452" s="5"/>
      <c r="W452" s="5"/>
      <c r="X452" s="5"/>
      <c r="Y452" s="5"/>
      <c r="Z452" s="5"/>
      <c r="AA452" s="5"/>
      <c r="AB452" s="5"/>
    </row>
    <row r="453" spans="1:28" ht="13.5">
      <c r="A453" s="147"/>
      <c r="B453" s="147"/>
      <c r="C453" s="147"/>
      <c r="D453" s="147"/>
      <c r="E453" s="148">
        <v>93</v>
      </c>
      <c r="F453" s="149">
        <v>0</v>
      </c>
      <c r="G453" s="150">
        <v>0</v>
      </c>
      <c r="H453" s="150">
        <v>0</v>
      </c>
      <c r="I453" s="150">
        <v>0</v>
      </c>
      <c r="J453" s="150">
        <v>0</v>
      </c>
      <c r="K453" s="150">
        <v>0</v>
      </c>
      <c r="L453" s="150">
        <v>0</v>
      </c>
      <c r="M453" s="150">
        <v>0</v>
      </c>
      <c r="N453" s="150">
        <v>0</v>
      </c>
      <c r="O453" s="150">
        <v>0</v>
      </c>
      <c r="P453" s="150">
        <v>6192.27481</v>
      </c>
      <c r="Q453" s="150">
        <v>0</v>
      </c>
      <c r="R453" s="151">
        <v>6192.27481</v>
      </c>
      <c r="S453" s="5"/>
      <c r="T453" s="5"/>
      <c r="U453" s="5"/>
      <c r="V453" s="5"/>
      <c r="W453" s="5"/>
      <c r="X453" s="5"/>
      <c r="Y453" s="5"/>
      <c r="Z453" s="5"/>
      <c r="AA453" s="5"/>
      <c r="AB453" s="5"/>
    </row>
    <row r="454" spans="1:28" ht="13.5">
      <c r="A454" s="147"/>
      <c r="B454" s="147"/>
      <c r="C454" s="147"/>
      <c r="D454" s="143" t="s">
        <v>137</v>
      </c>
      <c r="E454" s="143">
        <v>15</v>
      </c>
      <c r="F454" s="144">
        <v>0</v>
      </c>
      <c r="G454" s="145">
        <v>0</v>
      </c>
      <c r="H454" s="145">
        <v>0</v>
      </c>
      <c r="I454" s="145">
        <v>0</v>
      </c>
      <c r="J454" s="145">
        <v>0</v>
      </c>
      <c r="K454" s="145">
        <v>0</v>
      </c>
      <c r="L454" s="145">
        <v>0</v>
      </c>
      <c r="M454" s="145">
        <v>0</v>
      </c>
      <c r="N454" s="145">
        <v>0</v>
      </c>
      <c r="O454" s="145">
        <v>0</v>
      </c>
      <c r="P454" s="145">
        <v>12320.75913</v>
      </c>
      <c r="Q454" s="145">
        <v>0</v>
      </c>
      <c r="R454" s="146">
        <v>12320.75913</v>
      </c>
      <c r="S454" s="5"/>
      <c r="T454" s="5"/>
      <c r="U454" s="5"/>
      <c r="V454" s="5"/>
      <c r="W454" s="5"/>
      <c r="X454" s="5"/>
      <c r="Y454" s="5"/>
      <c r="Z454" s="5"/>
      <c r="AA454" s="5"/>
      <c r="AB454" s="5"/>
    </row>
    <row r="455" spans="1:28" ht="13.5">
      <c r="A455" s="147"/>
      <c r="B455" s="147"/>
      <c r="C455" s="147"/>
      <c r="D455" s="147"/>
      <c r="E455" s="148">
        <v>91</v>
      </c>
      <c r="F455" s="149">
        <v>0</v>
      </c>
      <c r="G455" s="150">
        <v>0</v>
      </c>
      <c r="H455" s="150">
        <v>0</v>
      </c>
      <c r="I455" s="150">
        <v>0</v>
      </c>
      <c r="J455" s="150">
        <v>0</v>
      </c>
      <c r="K455" s="150">
        <v>0</v>
      </c>
      <c r="L455" s="150">
        <v>0</v>
      </c>
      <c r="M455" s="150">
        <v>0</v>
      </c>
      <c r="N455" s="150">
        <v>0</v>
      </c>
      <c r="O455" s="150">
        <v>0</v>
      </c>
      <c r="P455" s="150">
        <v>20676.60818</v>
      </c>
      <c r="Q455" s="150">
        <v>0</v>
      </c>
      <c r="R455" s="151">
        <v>20676.60818</v>
      </c>
      <c r="S455" s="5"/>
      <c r="T455" s="5"/>
      <c r="U455" s="5"/>
      <c r="V455" s="5"/>
      <c r="W455" s="5"/>
      <c r="X455" s="5"/>
      <c r="Y455" s="5"/>
      <c r="Z455" s="5"/>
      <c r="AA455" s="5"/>
      <c r="AB455" s="5"/>
    </row>
    <row r="456" spans="1:28" ht="13.5">
      <c r="A456" s="147"/>
      <c r="B456" s="147"/>
      <c r="C456" s="147"/>
      <c r="D456" s="143" t="s">
        <v>291</v>
      </c>
      <c r="E456" s="143">
        <v>111</v>
      </c>
      <c r="F456" s="144">
        <v>0</v>
      </c>
      <c r="G456" s="145">
        <v>0</v>
      </c>
      <c r="H456" s="145">
        <v>0</v>
      </c>
      <c r="I456" s="145">
        <v>0</v>
      </c>
      <c r="J456" s="145">
        <v>0</v>
      </c>
      <c r="K456" s="145">
        <v>0</v>
      </c>
      <c r="L456" s="145">
        <v>0</v>
      </c>
      <c r="M456" s="145">
        <v>0</v>
      </c>
      <c r="N456" s="145">
        <v>0</v>
      </c>
      <c r="O456" s="145">
        <v>0</v>
      </c>
      <c r="P456" s="145">
        <v>3369.1129300000002</v>
      </c>
      <c r="Q456" s="145">
        <v>0</v>
      </c>
      <c r="R456" s="146">
        <v>3369.1129300000002</v>
      </c>
      <c r="S456" s="5"/>
      <c r="T456" s="5"/>
      <c r="U456" s="5"/>
      <c r="V456" s="5"/>
      <c r="W456" s="5"/>
      <c r="X456" s="5"/>
      <c r="Y456" s="5"/>
      <c r="Z456" s="5"/>
      <c r="AA456" s="5"/>
      <c r="AB456" s="5"/>
    </row>
    <row r="457" spans="1:28" ht="13.5">
      <c r="A457" s="147"/>
      <c r="B457" s="147"/>
      <c r="C457" s="143" t="s">
        <v>139</v>
      </c>
      <c r="D457" s="143" t="s">
        <v>139</v>
      </c>
      <c r="E457" s="143">
        <v>131</v>
      </c>
      <c r="F457" s="144">
        <v>0</v>
      </c>
      <c r="G457" s="145">
        <v>0</v>
      </c>
      <c r="H457" s="145">
        <v>0</v>
      </c>
      <c r="I457" s="145">
        <v>0</v>
      </c>
      <c r="J457" s="145">
        <v>0</v>
      </c>
      <c r="K457" s="145">
        <v>0</v>
      </c>
      <c r="L457" s="145">
        <v>0</v>
      </c>
      <c r="M457" s="145">
        <v>0</v>
      </c>
      <c r="N457" s="145">
        <v>0</v>
      </c>
      <c r="O457" s="145">
        <v>0</v>
      </c>
      <c r="P457" s="145">
        <v>5031.83493</v>
      </c>
      <c r="Q457" s="145">
        <v>0</v>
      </c>
      <c r="R457" s="146">
        <v>5031.83493</v>
      </c>
      <c r="S457" s="5"/>
      <c r="T457" s="5"/>
      <c r="U457" s="5"/>
      <c r="V457" s="5"/>
      <c r="W457" s="5"/>
      <c r="X457" s="5"/>
      <c r="Y457" s="5"/>
      <c r="Z457" s="5"/>
      <c r="AA457" s="5"/>
      <c r="AB457" s="5"/>
    </row>
    <row r="458" spans="1:28" ht="13.5">
      <c r="A458" s="147"/>
      <c r="B458" s="147"/>
      <c r="C458" s="143" t="s">
        <v>140</v>
      </c>
      <c r="D458" s="143" t="s">
        <v>140</v>
      </c>
      <c r="E458" s="143">
        <v>134</v>
      </c>
      <c r="F458" s="144">
        <v>0</v>
      </c>
      <c r="G458" s="145">
        <v>0</v>
      </c>
      <c r="H458" s="145">
        <v>0</v>
      </c>
      <c r="I458" s="145">
        <v>0</v>
      </c>
      <c r="J458" s="145">
        <v>0</v>
      </c>
      <c r="K458" s="145">
        <v>0</v>
      </c>
      <c r="L458" s="145">
        <v>0</v>
      </c>
      <c r="M458" s="145">
        <v>0</v>
      </c>
      <c r="N458" s="145">
        <v>0</v>
      </c>
      <c r="O458" s="145">
        <v>0</v>
      </c>
      <c r="P458" s="145">
        <v>3458.3149500000004</v>
      </c>
      <c r="Q458" s="145">
        <v>0</v>
      </c>
      <c r="R458" s="146">
        <v>3458.3149500000004</v>
      </c>
      <c r="S458" s="5"/>
      <c r="T458" s="5"/>
      <c r="U458" s="5"/>
      <c r="V458" s="5"/>
      <c r="W458" s="5"/>
      <c r="X458" s="5"/>
      <c r="Y458" s="5"/>
      <c r="Z458" s="5"/>
      <c r="AA458" s="5"/>
      <c r="AB458" s="5"/>
    </row>
    <row r="459" spans="1:28" ht="13.5">
      <c r="A459" s="147"/>
      <c r="B459" s="143" t="s">
        <v>15</v>
      </c>
      <c r="C459" s="143" t="s">
        <v>141</v>
      </c>
      <c r="D459" s="143" t="s">
        <v>141</v>
      </c>
      <c r="E459" s="143">
        <v>30</v>
      </c>
      <c r="F459" s="144">
        <v>0</v>
      </c>
      <c r="G459" s="145">
        <v>0</v>
      </c>
      <c r="H459" s="145">
        <v>0</v>
      </c>
      <c r="I459" s="145">
        <v>0</v>
      </c>
      <c r="J459" s="145">
        <v>0</v>
      </c>
      <c r="K459" s="145">
        <v>0</v>
      </c>
      <c r="L459" s="145">
        <v>0</v>
      </c>
      <c r="M459" s="145">
        <v>0</v>
      </c>
      <c r="N459" s="145">
        <v>0</v>
      </c>
      <c r="O459" s="145">
        <v>0</v>
      </c>
      <c r="P459" s="145">
        <v>3555.02821</v>
      </c>
      <c r="Q459" s="145">
        <v>0</v>
      </c>
      <c r="R459" s="146">
        <v>3555.02821</v>
      </c>
      <c r="S459" s="5"/>
      <c r="T459" s="5"/>
      <c r="U459" s="5"/>
      <c r="V459" s="5"/>
      <c r="W459" s="5"/>
      <c r="X459" s="5"/>
      <c r="Y459" s="5"/>
      <c r="Z459" s="5"/>
      <c r="AA459" s="5"/>
      <c r="AB459" s="5"/>
    </row>
    <row r="460" spans="1:28" ht="13.5">
      <c r="A460" s="147"/>
      <c r="B460" s="147"/>
      <c r="C460" s="147"/>
      <c r="D460" s="147"/>
      <c r="E460" s="148">
        <v>94</v>
      </c>
      <c r="F460" s="149">
        <v>0</v>
      </c>
      <c r="G460" s="150">
        <v>0</v>
      </c>
      <c r="H460" s="150">
        <v>0</v>
      </c>
      <c r="I460" s="150">
        <v>0</v>
      </c>
      <c r="J460" s="150">
        <v>0</v>
      </c>
      <c r="K460" s="150">
        <v>0</v>
      </c>
      <c r="L460" s="150">
        <v>0</v>
      </c>
      <c r="M460" s="150">
        <v>0</v>
      </c>
      <c r="N460" s="150">
        <v>0</v>
      </c>
      <c r="O460" s="150">
        <v>0</v>
      </c>
      <c r="P460" s="150">
        <v>7850.00908</v>
      </c>
      <c r="Q460" s="150">
        <v>0</v>
      </c>
      <c r="R460" s="151">
        <v>7850.00908</v>
      </c>
      <c r="S460" s="5"/>
      <c r="T460" s="5"/>
      <c r="U460" s="5"/>
      <c r="V460" s="5"/>
      <c r="W460" s="5"/>
      <c r="X460" s="5"/>
      <c r="Y460" s="5"/>
      <c r="Z460" s="5"/>
      <c r="AA460" s="5"/>
      <c r="AB460" s="5"/>
    </row>
    <row r="461" spans="1:28" ht="13.5">
      <c r="A461" s="147"/>
      <c r="B461" s="147"/>
      <c r="C461" s="147"/>
      <c r="D461" s="147"/>
      <c r="E461" s="148">
        <v>118</v>
      </c>
      <c r="F461" s="149">
        <v>0</v>
      </c>
      <c r="G461" s="150">
        <v>0</v>
      </c>
      <c r="H461" s="150">
        <v>0</v>
      </c>
      <c r="I461" s="150">
        <v>0</v>
      </c>
      <c r="J461" s="150">
        <v>0</v>
      </c>
      <c r="K461" s="150">
        <v>0</v>
      </c>
      <c r="L461" s="150">
        <v>0</v>
      </c>
      <c r="M461" s="150">
        <v>0</v>
      </c>
      <c r="N461" s="150">
        <v>0</v>
      </c>
      <c r="O461" s="150">
        <v>0</v>
      </c>
      <c r="P461" s="150">
        <v>2206.1568199999997</v>
      </c>
      <c r="Q461" s="150">
        <v>0</v>
      </c>
      <c r="R461" s="151">
        <v>2206.1568199999997</v>
      </c>
      <c r="S461" s="5"/>
      <c r="T461" s="5"/>
      <c r="U461" s="5"/>
      <c r="V461" s="5"/>
      <c r="W461" s="5"/>
      <c r="X461" s="5"/>
      <c r="Y461" s="5"/>
      <c r="Z461" s="5"/>
      <c r="AA461" s="5"/>
      <c r="AB461" s="5"/>
    </row>
    <row r="462" spans="1:28" ht="13.5">
      <c r="A462" s="147"/>
      <c r="B462" s="147"/>
      <c r="C462" s="147"/>
      <c r="D462" s="147"/>
      <c r="E462" s="148">
        <v>214</v>
      </c>
      <c r="F462" s="149">
        <v>0</v>
      </c>
      <c r="G462" s="150">
        <v>0</v>
      </c>
      <c r="H462" s="150">
        <v>0</v>
      </c>
      <c r="I462" s="150">
        <v>0</v>
      </c>
      <c r="J462" s="150">
        <v>0</v>
      </c>
      <c r="K462" s="150">
        <v>0</v>
      </c>
      <c r="L462" s="150">
        <v>0</v>
      </c>
      <c r="M462" s="150">
        <v>0</v>
      </c>
      <c r="N462" s="150">
        <v>0</v>
      </c>
      <c r="O462" s="150">
        <v>0</v>
      </c>
      <c r="P462" s="150">
        <v>2894.6638900000003</v>
      </c>
      <c r="Q462" s="150">
        <v>0</v>
      </c>
      <c r="R462" s="151">
        <v>2894.6638900000003</v>
      </c>
      <c r="S462" s="5"/>
      <c r="T462" s="5"/>
      <c r="U462" s="5"/>
      <c r="V462" s="5"/>
      <c r="W462" s="5"/>
      <c r="X462" s="5"/>
      <c r="Y462" s="5"/>
      <c r="Z462" s="5"/>
      <c r="AA462" s="5"/>
      <c r="AB462" s="5"/>
    </row>
    <row r="463" spans="1:28" ht="13.5">
      <c r="A463" s="147"/>
      <c r="B463" s="147"/>
      <c r="C463" s="147"/>
      <c r="D463" s="147"/>
      <c r="E463" s="148">
        <v>230</v>
      </c>
      <c r="F463" s="149">
        <v>0</v>
      </c>
      <c r="G463" s="150">
        <v>0</v>
      </c>
      <c r="H463" s="150">
        <v>0</v>
      </c>
      <c r="I463" s="150">
        <v>0</v>
      </c>
      <c r="J463" s="150">
        <v>0</v>
      </c>
      <c r="K463" s="150">
        <v>0</v>
      </c>
      <c r="L463" s="150">
        <v>0</v>
      </c>
      <c r="M463" s="150">
        <v>0</v>
      </c>
      <c r="N463" s="150">
        <v>0</v>
      </c>
      <c r="O463" s="150">
        <v>0</v>
      </c>
      <c r="P463" s="150">
        <v>20713.349690000003</v>
      </c>
      <c r="Q463" s="150">
        <v>0</v>
      </c>
      <c r="R463" s="151">
        <v>20713.349690000003</v>
      </c>
      <c r="S463" s="5"/>
      <c r="T463" s="5"/>
      <c r="U463" s="5"/>
      <c r="V463" s="5"/>
      <c r="W463" s="5"/>
      <c r="X463" s="5"/>
      <c r="Y463" s="5"/>
      <c r="Z463" s="5"/>
      <c r="AA463" s="5"/>
      <c r="AB463" s="5"/>
    </row>
    <row r="464" spans="1:28" ht="13.5">
      <c r="A464" s="147"/>
      <c r="B464" s="147"/>
      <c r="C464" s="147"/>
      <c r="D464" s="147"/>
      <c r="E464" s="148">
        <v>241</v>
      </c>
      <c r="F464" s="149">
        <v>0</v>
      </c>
      <c r="G464" s="150">
        <v>0</v>
      </c>
      <c r="H464" s="150">
        <v>0</v>
      </c>
      <c r="I464" s="150">
        <v>0</v>
      </c>
      <c r="J464" s="150">
        <v>0</v>
      </c>
      <c r="K464" s="150">
        <v>0</v>
      </c>
      <c r="L464" s="150">
        <v>0</v>
      </c>
      <c r="M464" s="150">
        <v>0</v>
      </c>
      <c r="N464" s="150">
        <v>0</v>
      </c>
      <c r="O464" s="150">
        <v>0</v>
      </c>
      <c r="P464" s="150">
        <v>1155.38879</v>
      </c>
      <c r="Q464" s="150">
        <v>0</v>
      </c>
      <c r="R464" s="151">
        <v>1155.38879</v>
      </c>
      <c r="S464" s="5"/>
      <c r="T464" s="5"/>
      <c r="U464" s="5"/>
      <c r="V464" s="5"/>
      <c r="W464" s="5"/>
      <c r="X464" s="5"/>
      <c r="Y464" s="5"/>
      <c r="Z464" s="5"/>
      <c r="AA464" s="5"/>
      <c r="AB464" s="5"/>
    </row>
    <row r="465" spans="1:28" ht="13.5">
      <c r="A465" s="147"/>
      <c r="B465" s="147"/>
      <c r="C465" s="143" t="s">
        <v>15</v>
      </c>
      <c r="D465" s="143" t="s">
        <v>15</v>
      </c>
      <c r="E465" s="143">
        <v>135</v>
      </c>
      <c r="F465" s="144">
        <v>0</v>
      </c>
      <c r="G465" s="145">
        <v>0</v>
      </c>
      <c r="H465" s="145">
        <v>0</v>
      </c>
      <c r="I465" s="145">
        <v>0</v>
      </c>
      <c r="J465" s="145">
        <v>0</v>
      </c>
      <c r="K465" s="145">
        <v>0</v>
      </c>
      <c r="L465" s="145">
        <v>0</v>
      </c>
      <c r="M465" s="145">
        <v>0</v>
      </c>
      <c r="N465" s="145">
        <v>0</v>
      </c>
      <c r="O465" s="145">
        <v>0</v>
      </c>
      <c r="P465" s="145">
        <v>7197.29463</v>
      </c>
      <c r="Q465" s="145">
        <v>0</v>
      </c>
      <c r="R465" s="146">
        <v>7197.29463</v>
      </c>
      <c r="S465" s="5"/>
      <c r="T465" s="5"/>
      <c r="U465" s="5"/>
      <c r="V465" s="5"/>
      <c r="W465" s="5"/>
      <c r="X465" s="5"/>
      <c r="Y465" s="5"/>
      <c r="Z465" s="5"/>
      <c r="AA465" s="5"/>
      <c r="AB465" s="5"/>
    </row>
    <row r="466" spans="1:28" ht="13.5">
      <c r="A466" s="147"/>
      <c r="B466" s="147"/>
      <c r="C466" s="147"/>
      <c r="D466" s="143" t="s">
        <v>292</v>
      </c>
      <c r="E466" s="143">
        <v>68</v>
      </c>
      <c r="F466" s="144">
        <v>0</v>
      </c>
      <c r="G466" s="145">
        <v>0</v>
      </c>
      <c r="H466" s="145">
        <v>0</v>
      </c>
      <c r="I466" s="145">
        <v>0</v>
      </c>
      <c r="J466" s="145">
        <v>0</v>
      </c>
      <c r="K466" s="145">
        <v>0</v>
      </c>
      <c r="L466" s="145">
        <v>0</v>
      </c>
      <c r="M466" s="145">
        <v>0</v>
      </c>
      <c r="N466" s="145">
        <v>0</v>
      </c>
      <c r="O466" s="145">
        <v>0</v>
      </c>
      <c r="P466" s="145">
        <v>2157.6443799999997</v>
      </c>
      <c r="Q466" s="145">
        <v>0</v>
      </c>
      <c r="R466" s="146">
        <v>2157.6443799999997</v>
      </c>
      <c r="S466" s="5"/>
      <c r="T466" s="5"/>
      <c r="U466" s="5"/>
      <c r="V466" s="5"/>
      <c r="W466" s="5"/>
      <c r="X466" s="5"/>
      <c r="Y466" s="5"/>
      <c r="Z466" s="5"/>
      <c r="AA466" s="5"/>
      <c r="AB466" s="5"/>
    </row>
    <row r="467" spans="1:28" ht="13.5">
      <c r="A467" s="147"/>
      <c r="B467" s="147"/>
      <c r="C467" s="143" t="s">
        <v>143</v>
      </c>
      <c r="D467" s="143" t="s">
        <v>144</v>
      </c>
      <c r="E467" s="143">
        <v>136</v>
      </c>
      <c r="F467" s="144">
        <v>0</v>
      </c>
      <c r="G467" s="145">
        <v>0</v>
      </c>
      <c r="H467" s="145">
        <v>0</v>
      </c>
      <c r="I467" s="145">
        <v>0</v>
      </c>
      <c r="J467" s="145">
        <v>0</v>
      </c>
      <c r="K467" s="145">
        <v>0</v>
      </c>
      <c r="L467" s="145">
        <v>0</v>
      </c>
      <c r="M467" s="145">
        <v>0</v>
      </c>
      <c r="N467" s="145">
        <v>0</v>
      </c>
      <c r="O467" s="145">
        <v>0</v>
      </c>
      <c r="P467" s="145">
        <v>3583.77185</v>
      </c>
      <c r="Q467" s="145">
        <v>0</v>
      </c>
      <c r="R467" s="146">
        <v>3583.77185</v>
      </c>
      <c r="S467" s="5"/>
      <c r="T467" s="5"/>
      <c r="U467" s="5"/>
      <c r="V467" s="5"/>
      <c r="W467" s="5"/>
      <c r="X467" s="5"/>
      <c r="Y467" s="5"/>
      <c r="Z467" s="5"/>
      <c r="AA467" s="5"/>
      <c r="AB467" s="5"/>
    </row>
    <row r="468" spans="1:28" ht="13.5">
      <c r="A468" s="147"/>
      <c r="B468" s="143" t="s">
        <v>16</v>
      </c>
      <c r="C468" s="143" t="s">
        <v>145</v>
      </c>
      <c r="D468" s="143" t="s">
        <v>145</v>
      </c>
      <c r="E468" s="143">
        <v>146</v>
      </c>
      <c r="F468" s="144">
        <v>0</v>
      </c>
      <c r="G468" s="145">
        <v>0</v>
      </c>
      <c r="H468" s="145">
        <v>0</v>
      </c>
      <c r="I468" s="145">
        <v>0</v>
      </c>
      <c r="J468" s="145">
        <v>0</v>
      </c>
      <c r="K468" s="145">
        <v>0</v>
      </c>
      <c r="L468" s="145">
        <v>0</v>
      </c>
      <c r="M468" s="145">
        <v>0</v>
      </c>
      <c r="N468" s="145">
        <v>0</v>
      </c>
      <c r="O468" s="145">
        <v>0</v>
      </c>
      <c r="P468" s="145">
        <v>3102.97257</v>
      </c>
      <c r="Q468" s="145">
        <v>0</v>
      </c>
      <c r="R468" s="146">
        <v>3102.97257</v>
      </c>
      <c r="S468" s="5"/>
      <c r="T468" s="5"/>
      <c r="U468" s="5"/>
      <c r="V468" s="5"/>
      <c r="W468" s="5"/>
      <c r="X468" s="5"/>
      <c r="Y468" s="5"/>
      <c r="Z468" s="5"/>
      <c r="AA468" s="5"/>
      <c r="AB468" s="5"/>
    </row>
    <row r="469" spans="1:28" ht="13.5">
      <c r="A469" s="147"/>
      <c r="B469" s="147"/>
      <c r="C469" s="147"/>
      <c r="D469" s="147"/>
      <c r="E469" s="148">
        <v>186</v>
      </c>
      <c r="F469" s="149">
        <v>0</v>
      </c>
      <c r="G469" s="150">
        <v>0</v>
      </c>
      <c r="H469" s="150">
        <v>0</v>
      </c>
      <c r="I469" s="150">
        <v>0</v>
      </c>
      <c r="J469" s="150">
        <v>0</v>
      </c>
      <c r="K469" s="150">
        <v>0</v>
      </c>
      <c r="L469" s="150">
        <v>0</v>
      </c>
      <c r="M469" s="150">
        <v>0</v>
      </c>
      <c r="N469" s="150">
        <v>0</v>
      </c>
      <c r="O469" s="150">
        <v>0</v>
      </c>
      <c r="P469" s="150">
        <v>3794.71044</v>
      </c>
      <c r="Q469" s="150">
        <v>0</v>
      </c>
      <c r="R469" s="151">
        <v>3794.71044</v>
      </c>
      <c r="S469" s="5"/>
      <c r="T469" s="5"/>
      <c r="U469" s="5"/>
      <c r="V469" s="5"/>
      <c r="W469" s="5"/>
      <c r="X469" s="5"/>
      <c r="Y469" s="5"/>
      <c r="Z469" s="5"/>
      <c r="AA469" s="5"/>
      <c r="AB469" s="5"/>
    </row>
    <row r="470" spans="1:28" ht="13.5">
      <c r="A470" s="147"/>
      <c r="B470" s="147"/>
      <c r="C470" s="143" t="s">
        <v>146</v>
      </c>
      <c r="D470" s="143" t="s">
        <v>272</v>
      </c>
      <c r="E470" s="143">
        <v>64</v>
      </c>
      <c r="F470" s="144">
        <v>0</v>
      </c>
      <c r="G470" s="145">
        <v>0</v>
      </c>
      <c r="H470" s="145">
        <v>0</v>
      </c>
      <c r="I470" s="145">
        <v>0</v>
      </c>
      <c r="J470" s="145">
        <v>0</v>
      </c>
      <c r="K470" s="145">
        <v>0</v>
      </c>
      <c r="L470" s="145">
        <v>0</v>
      </c>
      <c r="M470" s="145">
        <v>0</v>
      </c>
      <c r="N470" s="145">
        <v>0</v>
      </c>
      <c r="O470" s="145">
        <v>0</v>
      </c>
      <c r="P470" s="145">
        <v>2553.06911</v>
      </c>
      <c r="Q470" s="145">
        <v>0</v>
      </c>
      <c r="R470" s="146">
        <v>2553.06911</v>
      </c>
      <c r="S470" s="5"/>
      <c r="T470" s="5"/>
      <c r="U470" s="5"/>
      <c r="V470" s="5"/>
      <c r="W470" s="5"/>
      <c r="X470" s="5"/>
      <c r="Y470" s="5"/>
      <c r="Z470" s="5"/>
      <c r="AA470" s="5"/>
      <c r="AB470" s="5"/>
    </row>
    <row r="471" spans="1:28" ht="13.5">
      <c r="A471" s="147"/>
      <c r="B471" s="147"/>
      <c r="C471" s="147"/>
      <c r="D471" s="143" t="s">
        <v>147</v>
      </c>
      <c r="E471" s="143">
        <v>148</v>
      </c>
      <c r="F471" s="144">
        <v>0</v>
      </c>
      <c r="G471" s="145">
        <v>0</v>
      </c>
      <c r="H471" s="145">
        <v>0</v>
      </c>
      <c r="I471" s="145">
        <v>0</v>
      </c>
      <c r="J471" s="145">
        <v>0</v>
      </c>
      <c r="K471" s="145">
        <v>0</v>
      </c>
      <c r="L471" s="145">
        <v>0</v>
      </c>
      <c r="M471" s="145">
        <v>0</v>
      </c>
      <c r="N471" s="145">
        <v>0</v>
      </c>
      <c r="O471" s="145">
        <v>0</v>
      </c>
      <c r="P471" s="145">
        <v>3489.2479700000004</v>
      </c>
      <c r="Q471" s="145">
        <v>0</v>
      </c>
      <c r="R471" s="146">
        <v>3489.2479700000004</v>
      </c>
      <c r="S471" s="5"/>
      <c r="T471" s="5"/>
      <c r="U471" s="5"/>
      <c r="V471" s="5"/>
      <c r="W471" s="5"/>
      <c r="X471" s="5"/>
      <c r="Y471" s="5"/>
      <c r="Z471" s="5"/>
      <c r="AA471" s="5"/>
      <c r="AB471" s="5"/>
    </row>
    <row r="472" spans="1:28" ht="13.5">
      <c r="A472" s="147"/>
      <c r="B472" s="147"/>
      <c r="C472" s="143" t="s">
        <v>148</v>
      </c>
      <c r="D472" s="143" t="s">
        <v>148</v>
      </c>
      <c r="E472" s="143">
        <v>44</v>
      </c>
      <c r="F472" s="144">
        <v>0</v>
      </c>
      <c r="G472" s="145">
        <v>0</v>
      </c>
      <c r="H472" s="145">
        <v>0</v>
      </c>
      <c r="I472" s="145">
        <v>0</v>
      </c>
      <c r="J472" s="145">
        <v>0</v>
      </c>
      <c r="K472" s="145">
        <v>0</v>
      </c>
      <c r="L472" s="145">
        <v>0</v>
      </c>
      <c r="M472" s="145">
        <v>0</v>
      </c>
      <c r="N472" s="145">
        <v>0</v>
      </c>
      <c r="O472" s="145">
        <v>0</v>
      </c>
      <c r="P472" s="145">
        <v>5255.95074</v>
      </c>
      <c r="Q472" s="145">
        <v>0</v>
      </c>
      <c r="R472" s="146">
        <v>5255.95074</v>
      </c>
      <c r="S472" s="5"/>
      <c r="T472" s="5"/>
      <c r="U472" s="5"/>
      <c r="V472" s="5"/>
      <c r="W472" s="5"/>
      <c r="X472" s="5"/>
      <c r="Y472" s="5"/>
      <c r="Z472" s="5"/>
      <c r="AA472" s="5"/>
      <c r="AB472" s="5"/>
    </row>
    <row r="473" spans="1:28" ht="13.5">
      <c r="A473" s="147"/>
      <c r="B473" s="147"/>
      <c r="C473" s="147"/>
      <c r="D473" s="147"/>
      <c r="E473" s="148">
        <v>147</v>
      </c>
      <c r="F473" s="149">
        <v>0</v>
      </c>
      <c r="G473" s="150">
        <v>0</v>
      </c>
      <c r="H473" s="150">
        <v>0</v>
      </c>
      <c r="I473" s="150">
        <v>0</v>
      </c>
      <c r="J473" s="150">
        <v>0</v>
      </c>
      <c r="K473" s="150">
        <v>0</v>
      </c>
      <c r="L473" s="150">
        <v>0</v>
      </c>
      <c r="M473" s="150">
        <v>0</v>
      </c>
      <c r="N473" s="150">
        <v>0</v>
      </c>
      <c r="O473" s="150">
        <v>0</v>
      </c>
      <c r="P473" s="150">
        <v>4239.33518</v>
      </c>
      <c r="Q473" s="150">
        <v>0</v>
      </c>
      <c r="R473" s="151">
        <v>4239.33518</v>
      </c>
      <c r="S473" s="5"/>
      <c r="T473" s="5"/>
      <c r="U473" s="5"/>
      <c r="V473" s="5"/>
      <c r="W473" s="5"/>
      <c r="X473" s="5"/>
      <c r="Y473" s="5"/>
      <c r="Z473" s="5"/>
      <c r="AA473" s="5"/>
      <c r="AB473" s="5"/>
    </row>
    <row r="474" spans="1:28" ht="13.5">
      <c r="A474" s="147"/>
      <c r="B474" s="147"/>
      <c r="C474" s="143" t="s">
        <v>149</v>
      </c>
      <c r="D474" s="143" t="s">
        <v>150</v>
      </c>
      <c r="E474" s="143">
        <v>41</v>
      </c>
      <c r="F474" s="144">
        <v>0</v>
      </c>
      <c r="G474" s="145">
        <v>0</v>
      </c>
      <c r="H474" s="145">
        <v>0</v>
      </c>
      <c r="I474" s="145">
        <v>0</v>
      </c>
      <c r="J474" s="145">
        <v>0</v>
      </c>
      <c r="K474" s="145">
        <v>0</v>
      </c>
      <c r="L474" s="145">
        <v>0</v>
      </c>
      <c r="M474" s="145">
        <v>0</v>
      </c>
      <c r="N474" s="145">
        <v>0</v>
      </c>
      <c r="O474" s="145">
        <v>0</v>
      </c>
      <c r="P474" s="145">
        <v>4937.42896</v>
      </c>
      <c r="Q474" s="145">
        <v>0</v>
      </c>
      <c r="R474" s="146">
        <v>4937.42896</v>
      </c>
      <c r="S474" s="5"/>
      <c r="T474" s="5"/>
      <c r="U474" s="5"/>
      <c r="V474" s="5"/>
      <c r="W474" s="5"/>
      <c r="X474" s="5"/>
      <c r="Y474" s="5"/>
      <c r="Z474" s="5"/>
      <c r="AA474" s="5"/>
      <c r="AB474" s="5"/>
    </row>
    <row r="475" spans="1:28" ht="13.5">
      <c r="A475" s="147"/>
      <c r="B475" s="147"/>
      <c r="C475" s="147"/>
      <c r="D475" s="147"/>
      <c r="E475" s="148">
        <v>145</v>
      </c>
      <c r="F475" s="149">
        <v>0</v>
      </c>
      <c r="G475" s="150">
        <v>0</v>
      </c>
      <c r="H475" s="150">
        <v>0</v>
      </c>
      <c r="I475" s="150">
        <v>0</v>
      </c>
      <c r="J475" s="150">
        <v>0</v>
      </c>
      <c r="K475" s="150">
        <v>0</v>
      </c>
      <c r="L475" s="150">
        <v>0</v>
      </c>
      <c r="M475" s="150">
        <v>0</v>
      </c>
      <c r="N475" s="150">
        <v>0</v>
      </c>
      <c r="O475" s="150">
        <v>0</v>
      </c>
      <c r="P475" s="150">
        <v>5334.66878</v>
      </c>
      <c r="Q475" s="150">
        <v>0</v>
      </c>
      <c r="R475" s="151">
        <v>5334.66878</v>
      </c>
      <c r="S475" s="5"/>
      <c r="T475" s="5"/>
      <c r="U475" s="5"/>
      <c r="V475" s="5"/>
      <c r="W475" s="5"/>
      <c r="X475" s="5"/>
      <c r="Y475" s="5"/>
      <c r="Z475" s="5"/>
      <c r="AA475" s="5"/>
      <c r="AB475" s="5"/>
    </row>
    <row r="476" spans="1:28" ht="13.5">
      <c r="A476" s="147"/>
      <c r="B476" s="147"/>
      <c r="C476" s="143" t="s">
        <v>16</v>
      </c>
      <c r="D476" s="143" t="s">
        <v>151</v>
      </c>
      <c r="E476" s="143">
        <v>48</v>
      </c>
      <c r="F476" s="144">
        <v>0</v>
      </c>
      <c r="G476" s="145">
        <v>0</v>
      </c>
      <c r="H476" s="145">
        <v>0</v>
      </c>
      <c r="I476" s="145">
        <v>0</v>
      </c>
      <c r="J476" s="145">
        <v>0</v>
      </c>
      <c r="K476" s="145">
        <v>0</v>
      </c>
      <c r="L476" s="145">
        <v>0</v>
      </c>
      <c r="M476" s="145">
        <v>0</v>
      </c>
      <c r="N476" s="145">
        <v>0</v>
      </c>
      <c r="O476" s="145">
        <v>0</v>
      </c>
      <c r="P476" s="145">
        <v>3432.2182599999996</v>
      </c>
      <c r="Q476" s="145">
        <v>0</v>
      </c>
      <c r="R476" s="146">
        <v>3432.2182599999996</v>
      </c>
      <c r="S476" s="5"/>
      <c r="T476" s="5"/>
      <c r="U476" s="5"/>
      <c r="V476" s="5"/>
      <c r="W476" s="5"/>
      <c r="X476" s="5"/>
      <c r="Y476" s="5"/>
      <c r="Z476" s="5"/>
      <c r="AA476" s="5"/>
      <c r="AB476" s="5"/>
    </row>
    <row r="477" spans="1:28" ht="13.5">
      <c r="A477" s="147"/>
      <c r="B477" s="147"/>
      <c r="C477" s="147"/>
      <c r="D477" s="147"/>
      <c r="E477" s="148">
        <v>59</v>
      </c>
      <c r="F477" s="149">
        <v>0</v>
      </c>
      <c r="G477" s="150">
        <v>0</v>
      </c>
      <c r="H477" s="150">
        <v>0</v>
      </c>
      <c r="I477" s="150">
        <v>0</v>
      </c>
      <c r="J477" s="150">
        <v>0</v>
      </c>
      <c r="K477" s="150">
        <v>0</v>
      </c>
      <c r="L477" s="150">
        <v>0</v>
      </c>
      <c r="M477" s="150">
        <v>0</v>
      </c>
      <c r="N477" s="150">
        <v>0</v>
      </c>
      <c r="O477" s="150">
        <v>0</v>
      </c>
      <c r="P477" s="150">
        <v>1860.1106000000002</v>
      </c>
      <c r="Q477" s="150">
        <v>0</v>
      </c>
      <c r="R477" s="151">
        <v>1860.1106000000002</v>
      </c>
      <c r="S477" s="5"/>
      <c r="T477" s="5"/>
      <c r="U477" s="5"/>
      <c r="V477" s="5"/>
      <c r="W477" s="5"/>
      <c r="X477" s="5"/>
      <c r="Y477" s="5"/>
      <c r="Z477" s="5"/>
      <c r="AA477" s="5"/>
      <c r="AB477" s="5"/>
    </row>
    <row r="478" spans="1:28" ht="13.5">
      <c r="A478" s="147"/>
      <c r="B478" s="147"/>
      <c r="C478" s="147"/>
      <c r="D478" s="147"/>
      <c r="E478" s="148">
        <v>137</v>
      </c>
      <c r="F478" s="149">
        <v>0</v>
      </c>
      <c r="G478" s="150">
        <v>0</v>
      </c>
      <c r="H478" s="150">
        <v>0</v>
      </c>
      <c r="I478" s="150">
        <v>0</v>
      </c>
      <c r="J478" s="150">
        <v>0</v>
      </c>
      <c r="K478" s="150">
        <v>0</v>
      </c>
      <c r="L478" s="150">
        <v>0</v>
      </c>
      <c r="M478" s="150">
        <v>0</v>
      </c>
      <c r="N478" s="150">
        <v>0</v>
      </c>
      <c r="O478" s="150">
        <v>0</v>
      </c>
      <c r="P478" s="150">
        <v>2324.75603</v>
      </c>
      <c r="Q478" s="150">
        <v>0</v>
      </c>
      <c r="R478" s="151">
        <v>2324.75603</v>
      </c>
      <c r="S478" s="5"/>
      <c r="T478" s="5"/>
      <c r="U478" s="5"/>
      <c r="V478" s="5"/>
      <c r="W478" s="5"/>
      <c r="X478" s="5"/>
      <c r="Y478" s="5"/>
      <c r="Z478" s="5"/>
      <c r="AA478" s="5"/>
      <c r="AB478" s="5"/>
    </row>
    <row r="479" spans="1:28" ht="13.5">
      <c r="A479" s="147"/>
      <c r="B479" s="147"/>
      <c r="C479" s="147"/>
      <c r="D479" s="147"/>
      <c r="E479" s="148">
        <v>138</v>
      </c>
      <c r="F479" s="149">
        <v>0</v>
      </c>
      <c r="G479" s="150">
        <v>0</v>
      </c>
      <c r="H479" s="150">
        <v>0</v>
      </c>
      <c r="I479" s="150">
        <v>0</v>
      </c>
      <c r="J479" s="150">
        <v>0</v>
      </c>
      <c r="K479" s="150">
        <v>0</v>
      </c>
      <c r="L479" s="150">
        <v>0</v>
      </c>
      <c r="M479" s="150">
        <v>0</v>
      </c>
      <c r="N479" s="150">
        <v>0</v>
      </c>
      <c r="O479" s="150">
        <v>0</v>
      </c>
      <c r="P479" s="150">
        <v>5326.605320000001</v>
      </c>
      <c r="Q479" s="150">
        <v>0</v>
      </c>
      <c r="R479" s="151">
        <v>5326.605320000001</v>
      </c>
      <c r="S479" s="5"/>
      <c r="T479" s="5"/>
      <c r="U479" s="5"/>
      <c r="V479" s="5"/>
      <c r="W479" s="5"/>
      <c r="X479" s="5"/>
      <c r="Y479" s="5"/>
      <c r="Z479" s="5"/>
      <c r="AA479" s="5"/>
      <c r="AB479" s="5"/>
    </row>
    <row r="480" spans="1:28" ht="13.5">
      <c r="A480" s="147"/>
      <c r="B480" s="147"/>
      <c r="C480" s="147"/>
      <c r="D480" s="147"/>
      <c r="E480" s="148">
        <v>232</v>
      </c>
      <c r="F480" s="149">
        <v>0</v>
      </c>
      <c r="G480" s="150">
        <v>0</v>
      </c>
      <c r="H480" s="150">
        <v>0</v>
      </c>
      <c r="I480" s="150">
        <v>0</v>
      </c>
      <c r="J480" s="150">
        <v>0</v>
      </c>
      <c r="K480" s="150">
        <v>0</v>
      </c>
      <c r="L480" s="150">
        <v>0</v>
      </c>
      <c r="M480" s="150">
        <v>0</v>
      </c>
      <c r="N480" s="150">
        <v>0</v>
      </c>
      <c r="O480" s="150">
        <v>0</v>
      </c>
      <c r="P480" s="150">
        <v>1500.77401</v>
      </c>
      <c r="Q480" s="150">
        <v>0</v>
      </c>
      <c r="R480" s="151">
        <v>1500.77401</v>
      </c>
      <c r="S480" s="5"/>
      <c r="T480" s="5"/>
      <c r="U480" s="5"/>
      <c r="V480" s="5"/>
      <c r="W480" s="5"/>
      <c r="X480" s="5"/>
      <c r="Y480" s="5"/>
      <c r="Z480" s="5"/>
      <c r="AA480" s="5"/>
      <c r="AB480" s="5"/>
    </row>
    <row r="481" spans="1:28" ht="13.5">
      <c r="A481" s="147"/>
      <c r="B481" s="147"/>
      <c r="C481" s="147"/>
      <c r="D481" s="147"/>
      <c r="E481" s="148">
        <v>234</v>
      </c>
      <c r="F481" s="149">
        <v>0</v>
      </c>
      <c r="G481" s="150">
        <v>0</v>
      </c>
      <c r="H481" s="150">
        <v>0</v>
      </c>
      <c r="I481" s="150">
        <v>0</v>
      </c>
      <c r="J481" s="150">
        <v>0</v>
      </c>
      <c r="K481" s="150">
        <v>0</v>
      </c>
      <c r="L481" s="150">
        <v>0</v>
      </c>
      <c r="M481" s="150">
        <v>0</v>
      </c>
      <c r="N481" s="150">
        <v>0</v>
      </c>
      <c r="O481" s="150">
        <v>0</v>
      </c>
      <c r="P481" s="150">
        <v>1009.77791</v>
      </c>
      <c r="Q481" s="150">
        <v>0</v>
      </c>
      <c r="R481" s="151">
        <v>1009.77791</v>
      </c>
      <c r="S481" s="5"/>
      <c r="T481" s="5"/>
      <c r="U481" s="5"/>
      <c r="V481" s="5"/>
      <c r="W481" s="5"/>
      <c r="X481" s="5"/>
      <c r="Y481" s="5"/>
      <c r="Z481" s="5"/>
      <c r="AA481" s="5"/>
      <c r="AB481" s="5"/>
    </row>
    <row r="482" spans="1:28" ht="13.5">
      <c r="A482" s="147"/>
      <c r="B482" s="147"/>
      <c r="C482" s="147"/>
      <c r="D482" s="143" t="s">
        <v>152</v>
      </c>
      <c r="E482" s="143">
        <v>66</v>
      </c>
      <c r="F482" s="144">
        <v>0</v>
      </c>
      <c r="G482" s="145">
        <v>0</v>
      </c>
      <c r="H482" s="145">
        <v>0</v>
      </c>
      <c r="I482" s="145">
        <v>0</v>
      </c>
      <c r="J482" s="145">
        <v>0</v>
      </c>
      <c r="K482" s="145">
        <v>0</v>
      </c>
      <c r="L482" s="145">
        <v>0</v>
      </c>
      <c r="M482" s="145">
        <v>0</v>
      </c>
      <c r="N482" s="145">
        <v>0</v>
      </c>
      <c r="O482" s="145">
        <v>0</v>
      </c>
      <c r="P482" s="145">
        <v>2188.6891800000003</v>
      </c>
      <c r="Q482" s="145">
        <v>0</v>
      </c>
      <c r="R482" s="146">
        <v>2188.6891800000003</v>
      </c>
      <c r="S482" s="5"/>
      <c r="T482" s="5"/>
      <c r="U482" s="5"/>
      <c r="V482" s="5"/>
      <c r="W482" s="5"/>
      <c r="X482" s="5"/>
      <c r="Y482" s="5"/>
      <c r="Z482" s="5"/>
      <c r="AA482" s="5"/>
      <c r="AB482" s="5"/>
    </row>
    <row r="483" spans="1:28" ht="13.5">
      <c r="A483" s="147"/>
      <c r="B483" s="147"/>
      <c r="C483" s="147"/>
      <c r="D483" s="143" t="s">
        <v>153</v>
      </c>
      <c r="E483" s="143">
        <v>70</v>
      </c>
      <c r="F483" s="144">
        <v>0</v>
      </c>
      <c r="G483" s="145">
        <v>0</v>
      </c>
      <c r="H483" s="145">
        <v>0</v>
      </c>
      <c r="I483" s="145">
        <v>0</v>
      </c>
      <c r="J483" s="145">
        <v>0</v>
      </c>
      <c r="K483" s="145">
        <v>0</v>
      </c>
      <c r="L483" s="145">
        <v>0</v>
      </c>
      <c r="M483" s="145">
        <v>0</v>
      </c>
      <c r="N483" s="145">
        <v>0</v>
      </c>
      <c r="O483" s="145">
        <v>0</v>
      </c>
      <c r="P483" s="145">
        <v>3305.17498</v>
      </c>
      <c r="Q483" s="145">
        <v>0</v>
      </c>
      <c r="R483" s="146">
        <v>3305.17498</v>
      </c>
      <c r="S483" s="5"/>
      <c r="T483" s="5"/>
      <c r="U483" s="5"/>
      <c r="V483" s="5"/>
      <c r="W483" s="5"/>
      <c r="X483" s="5"/>
      <c r="Y483" s="5"/>
      <c r="Z483" s="5"/>
      <c r="AA483" s="5"/>
      <c r="AB483" s="5"/>
    </row>
    <row r="484" spans="1:28" ht="13.5">
      <c r="A484" s="147"/>
      <c r="B484" s="147"/>
      <c r="C484" s="147"/>
      <c r="D484" s="147"/>
      <c r="E484" s="148">
        <v>140</v>
      </c>
      <c r="F484" s="149">
        <v>0</v>
      </c>
      <c r="G484" s="150">
        <v>0</v>
      </c>
      <c r="H484" s="150">
        <v>0</v>
      </c>
      <c r="I484" s="150">
        <v>0</v>
      </c>
      <c r="J484" s="150">
        <v>0</v>
      </c>
      <c r="K484" s="150">
        <v>0</v>
      </c>
      <c r="L484" s="150">
        <v>0</v>
      </c>
      <c r="M484" s="150">
        <v>0</v>
      </c>
      <c r="N484" s="150">
        <v>0</v>
      </c>
      <c r="O484" s="150">
        <v>0</v>
      </c>
      <c r="P484" s="150">
        <v>2034.18127</v>
      </c>
      <c r="Q484" s="150">
        <v>0</v>
      </c>
      <c r="R484" s="151">
        <v>2034.18127</v>
      </c>
      <c r="S484" s="5"/>
      <c r="T484" s="5"/>
      <c r="U484" s="5"/>
      <c r="V484" s="5"/>
      <c r="W484" s="5"/>
      <c r="X484" s="5"/>
      <c r="Y484" s="5"/>
      <c r="Z484" s="5"/>
      <c r="AA484" s="5"/>
      <c r="AB484" s="5"/>
    </row>
    <row r="485" spans="1:28" ht="13.5">
      <c r="A485" s="147"/>
      <c r="B485" s="147"/>
      <c r="C485" s="147"/>
      <c r="D485" s="143" t="s">
        <v>156</v>
      </c>
      <c r="E485" s="143">
        <v>62</v>
      </c>
      <c r="F485" s="144">
        <v>0</v>
      </c>
      <c r="G485" s="145">
        <v>0</v>
      </c>
      <c r="H485" s="145">
        <v>0</v>
      </c>
      <c r="I485" s="145">
        <v>0</v>
      </c>
      <c r="J485" s="145">
        <v>0</v>
      </c>
      <c r="K485" s="145">
        <v>0</v>
      </c>
      <c r="L485" s="145">
        <v>0</v>
      </c>
      <c r="M485" s="145">
        <v>0</v>
      </c>
      <c r="N485" s="145">
        <v>0</v>
      </c>
      <c r="O485" s="145">
        <v>0</v>
      </c>
      <c r="P485" s="145">
        <v>2267.04013</v>
      </c>
      <c r="Q485" s="145">
        <v>0</v>
      </c>
      <c r="R485" s="146">
        <v>2267.04013</v>
      </c>
      <c r="S485" s="5"/>
      <c r="T485" s="5"/>
      <c r="U485" s="5"/>
      <c r="V485" s="5"/>
      <c r="W485" s="5"/>
      <c r="X485" s="5"/>
      <c r="Y485" s="5"/>
      <c r="Z485" s="5"/>
      <c r="AA485" s="5"/>
      <c r="AB485" s="5"/>
    </row>
    <row r="486" spans="1:28" ht="13.5">
      <c r="A486" s="147"/>
      <c r="B486" s="147"/>
      <c r="C486" s="147"/>
      <c r="D486" s="147"/>
      <c r="E486" s="148">
        <v>174</v>
      </c>
      <c r="F486" s="149">
        <v>0</v>
      </c>
      <c r="G486" s="150">
        <v>0</v>
      </c>
      <c r="H486" s="150">
        <v>0</v>
      </c>
      <c r="I486" s="150">
        <v>0</v>
      </c>
      <c r="J486" s="150">
        <v>0</v>
      </c>
      <c r="K486" s="150">
        <v>0</v>
      </c>
      <c r="L486" s="150">
        <v>0</v>
      </c>
      <c r="M486" s="150">
        <v>0</v>
      </c>
      <c r="N486" s="150">
        <v>0</v>
      </c>
      <c r="O486" s="150">
        <v>0</v>
      </c>
      <c r="P486" s="150">
        <v>6612.146110000001</v>
      </c>
      <c r="Q486" s="150">
        <v>0</v>
      </c>
      <c r="R486" s="151">
        <v>6612.146110000001</v>
      </c>
      <c r="S486" s="5"/>
      <c r="T486" s="5"/>
      <c r="U486" s="5"/>
      <c r="V486" s="5"/>
      <c r="W486" s="5"/>
      <c r="X486" s="5"/>
      <c r="Y486" s="5"/>
      <c r="Z486" s="5"/>
      <c r="AA486" s="5"/>
      <c r="AB486" s="5"/>
    </row>
    <row r="487" spans="1:28" ht="13.5">
      <c r="A487" s="147"/>
      <c r="B487" s="147"/>
      <c r="C487" s="147"/>
      <c r="D487" s="143" t="s">
        <v>157</v>
      </c>
      <c r="E487" s="143">
        <v>169</v>
      </c>
      <c r="F487" s="144">
        <v>0</v>
      </c>
      <c r="G487" s="145">
        <v>0</v>
      </c>
      <c r="H487" s="145">
        <v>0</v>
      </c>
      <c r="I487" s="145">
        <v>0</v>
      </c>
      <c r="J487" s="145">
        <v>0</v>
      </c>
      <c r="K487" s="145">
        <v>0</v>
      </c>
      <c r="L487" s="145">
        <v>0</v>
      </c>
      <c r="M487" s="145">
        <v>0</v>
      </c>
      <c r="N487" s="145">
        <v>0</v>
      </c>
      <c r="O487" s="145">
        <v>0</v>
      </c>
      <c r="P487" s="145">
        <v>2448.54631</v>
      </c>
      <c r="Q487" s="145">
        <v>0</v>
      </c>
      <c r="R487" s="146">
        <v>2448.54631</v>
      </c>
      <c r="S487" s="5"/>
      <c r="T487" s="5"/>
      <c r="U487" s="5"/>
      <c r="V487" s="5"/>
      <c r="W487" s="5"/>
      <c r="X487" s="5"/>
      <c r="Y487" s="5"/>
      <c r="Z487" s="5"/>
      <c r="AA487" s="5"/>
      <c r="AB487" s="5"/>
    </row>
    <row r="488" spans="1:28" ht="13.5">
      <c r="A488" s="147"/>
      <c r="B488" s="147"/>
      <c r="C488" s="147"/>
      <c r="D488" s="147"/>
      <c r="E488" s="148">
        <v>190</v>
      </c>
      <c r="F488" s="149">
        <v>0</v>
      </c>
      <c r="G488" s="150">
        <v>0</v>
      </c>
      <c r="H488" s="150">
        <v>0</v>
      </c>
      <c r="I488" s="150">
        <v>0</v>
      </c>
      <c r="J488" s="150">
        <v>0</v>
      </c>
      <c r="K488" s="150">
        <v>0</v>
      </c>
      <c r="L488" s="150">
        <v>0</v>
      </c>
      <c r="M488" s="150">
        <v>0</v>
      </c>
      <c r="N488" s="150">
        <v>0</v>
      </c>
      <c r="O488" s="150">
        <v>0</v>
      </c>
      <c r="P488" s="150">
        <v>1810.44771</v>
      </c>
      <c r="Q488" s="150">
        <v>0</v>
      </c>
      <c r="R488" s="151">
        <v>1810.44771</v>
      </c>
      <c r="S488" s="5"/>
      <c r="T488" s="5"/>
      <c r="U488" s="5"/>
      <c r="V488" s="5"/>
      <c r="W488" s="5"/>
      <c r="X488" s="5"/>
      <c r="Y488" s="5"/>
      <c r="Z488" s="5"/>
      <c r="AA488" s="5"/>
      <c r="AB488" s="5"/>
    </row>
    <row r="489" spans="1:28" ht="13.5">
      <c r="A489" s="147"/>
      <c r="B489" s="147"/>
      <c r="C489" s="147"/>
      <c r="D489" s="143" t="s">
        <v>158</v>
      </c>
      <c r="E489" s="143">
        <v>139</v>
      </c>
      <c r="F489" s="144">
        <v>0</v>
      </c>
      <c r="G489" s="145">
        <v>0</v>
      </c>
      <c r="H489" s="145">
        <v>0</v>
      </c>
      <c r="I489" s="145">
        <v>0</v>
      </c>
      <c r="J489" s="145">
        <v>0</v>
      </c>
      <c r="K489" s="145">
        <v>0</v>
      </c>
      <c r="L489" s="145">
        <v>0</v>
      </c>
      <c r="M489" s="145">
        <v>0</v>
      </c>
      <c r="N489" s="145">
        <v>0</v>
      </c>
      <c r="O489" s="145">
        <v>0</v>
      </c>
      <c r="P489" s="145">
        <v>2674.17112</v>
      </c>
      <c r="Q489" s="145">
        <v>0</v>
      </c>
      <c r="R489" s="146">
        <v>2674.17112</v>
      </c>
      <c r="S489" s="5"/>
      <c r="T489" s="5"/>
      <c r="U489" s="5"/>
      <c r="V489" s="5"/>
      <c r="W489" s="5"/>
      <c r="X489" s="5"/>
      <c r="Y489" s="5"/>
      <c r="Z489" s="5"/>
      <c r="AA489" s="5"/>
      <c r="AB489" s="5"/>
    </row>
    <row r="490" spans="1:28" ht="13.5">
      <c r="A490" s="147"/>
      <c r="B490" s="147"/>
      <c r="C490" s="147"/>
      <c r="D490" s="143" t="s">
        <v>159</v>
      </c>
      <c r="E490" s="143">
        <v>249</v>
      </c>
      <c r="F490" s="144">
        <v>0</v>
      </c>
      <c r="G490" s="145">
        <v>0</v>
      </c>
      <c r="H490" s="145">
        <v>0</v>
      </c>
      <c r="I490" s="145">
        <v>0</v>
      </c>
      <c r="J490" s="145">
        <v>0</v>
      </c>
      <c r="K490" s="145">
        <v>0</v>
      </c>
      <c r="L490" s="145">
        <v>100</v>
      </c>
      <c r="M490" s="145">
        <v>0</v>
      </c>
      <c r="N490" s="145">
        <v>100</v>
      </c>
      <c r="O490" s="145">
        <v>100</v>
      </c>
      <c r="P490" s="145">
        <v>163.92003</v>
      </c>
      <c r="Q490" s="145">
        <v>0</v>
      </c>
      <c r="R490" s="146">
        <v>163.92003</v>
      </c>
      <c r="S490" s="5"/>
      <c r="T490" s="5"/>
      <c r="U490" s="5"/>
      <c r="V490" s="5"/>
      <c r="W490" s="5"/>
      <c r="X490" s="5"/>
      <c r="Y490" s="5"/>
      <c r="Z490" s="5"/>
      <c r="AA490" s="5"/>
      <c r="AB490" s="5"/>
    </row>
    <row r="491" spans="1:28" ht="13.5">
      <c r="A491" s="147"/>
      <c r="B491" s="147"/>
      <c r="C491" s="147"/>
      <c r="D491" s="143" t="s">
        <v>160</v>
      </c>
      <c r="E491" s="143">
        <v>204</v>
      </c>
      <c r="F491" s="144">
        <v>0</v>
      </c>
      <c r="G491" s="145">
        <v>0</v>
      </c>
      <c r="H491" s="145">
        <v>0</v>
      </c>
      <c r="I491" s="145">
        <v>0</v>
      </c>
      <c r="J491" s="145">
        <v>0</v>
      </c>
      <c r="K491" s="145">
        <v>0</v>
      </c>
      <c r="L491" s="145">
        <v>0</v>
      </c>
      <c r="M491" s="145">
        <v>0</v>
      </c>
      <c r="N491" s="145">
        <v>0</v>
      </c>
      <c r="O491" s="145">
        <v>0</v>
      </c>
      <c r="P491" s="145">
        <v>3569.2085899999997</v>
      </c>
      <c r="Q491" s="145">
        <v>0</v>
      </c>
      <c r="R491" s="146">
        <v>3569.2085899999997</v>
      </c>
      <c r="S491" s="5"/>
      <c r="T491" s="5"/>
      <c r="U491" s="5"/>
      <c r="V491" s="5"/>
      <c r="W491" s="5"/>
      <c r="X491" s="5"/>
      <c r="Y491" s="5"/>
      <c r="Z491" s="5"/>
      <c r="AA491" s="5"/>
      <c r="AB491" s="5"/>
    </row>
    <row r="492" spans="1:28" ht="13.5">
      <c r="A492" s="147"/>
      <c r="B492" s="147"/>
      <c r="C492" s="147"/>
      <c r="D492" s="143" t="s">
        <v>162</v>
      </c>
      <c r="E492" s="143">
        <v>180</v>
      </c>
      <c r="F492" s="144">
        <v>0</v>
      </c>
      <c r="G492" s="145">
        <v>0</v>
      </c>
      <c r="H492" s="145">
        <v>0</v>
      </c>
      <c r="I492" s="145">
        <v>0</v>
      </c>
      <c r="J492" s="145">
        <v>0</v>
      </c>
      <c r="K492" s="145">
        <v>0</v>
      </c>
      <c r="L492" s="145">
        <v>0</v>
      </c>
      <c r="M492" s="145">
        <v>0</v>
      </c>
      <c r="N492" s="145">
        <v>0</v>
      </c>
      <c r="O492" s="145">
        <v>0</v>
      </c>
      <c r="P492" s="145">
        <v>7327.300969999999</v>
      </c>
      <c r="Q492" s="145">
        <v>0</v>
      </c>
      <c r="R492" s="146">
        <v>7327.300969999999</v>
      </c>
      <c r="S492" s="5"/>
      <c r="T492" s="5"/>
      <c r="U492" s="5"/>
      <c r="V492" s="5"/>
      <c r="W492" s="5"/>
      <c r="X492" s="5"/>
      <c r="Y492" s="5"/>
      <c r="Z492" s="5"/>
      <c r="AA492" s="5"/>
      <c r="AB492" s="5"/>
    </row>
    <row r="493" spans="1:28" ht="13.5">
      <c r="A493" s="147"/>
      <c r="B493" s="147"/>
      <c r="C493" s="147"/>
      <c r="D493" s="143" t="s">
        <v>163</v>
      </c>
      <c r="E493" s="143">
        <v>47</v>
      </c>
      <c r="F493" s="144">
        <v>0</v>
      </c>
      <c r="G493" s="145">
        <v>0</v>
      </c>
      <c r="H493" s="145">
        <v>0</v>
      </c>
      <c r="I493" s="145">
        <v>0</v>
      </c>
      <c r="J493" s="145">
        <v>0</v>
      </c>
      <c r="K493" s="145">
        <v>0</v>
      </c>
      <c r="L493" s="145">
        <v>0</v>
      </c>
      <c r="M493" s="145">
        <v>0</v>
      </c>
      <c r="N493" s="145">
        <v>0</v>
      </c>
      <c r="O493" s="145">
        <v>0</v>
      </c>
      <c r="P493" s="145">
        <v>6931.66356</v>
      </c>
      <c r="Q493" s="145">
        <v>0</v>
      </c>
      <c r="R493" s="146">
        <v>6931.66356</v>
      </c>
      <c r="S493" s="5"/>
      <c r="T493" s="5"/>
      <c r="U493" s="5"/>
      <c r="V493" s="5"/>
      <c r="W493" s="5"/>
      <c r="X493" s="5"/>
      <c r="Y493" s="5"/>
      <c r="Z493" s="5"/>
      <c r="AA493" s="5"/>
      <c r="AB493" s="5"/>
    </row>
    <row r="494" spans="1:28" ht="13.5">
      <c r="A494" s="147"/>
      <c r="B494" s="147"/>
      <c r="C494" s="147"/>
      <c r="D494" s="147"/>
      <c r="E494" s="148">
        <v>60</v>
      </c>
      <c r="F494" s="149">
        <v>0</v>
      </c>
      <c r="G494" s="150">
        <v>0</v>
      </c>
      <c r="H494" s="150">
        <v>0</v>
      </c>
      <c r="I494" s="150">
        <v>0</v>
      </c>
      <c r="J494" s="150">
        <v>0</v>
      </c>
      <c r="K494" s="150">
        <v>0</v>
      </c>
      <c r="L494" s="150">
        <v>0</v>
      </c>
      <c r="M494" s="150">
        <v>0</v>
      </c>
      <c r="N494" s="150">
        <v>0</v>
      </c>
      <c r="O494" s="150">
        <v>0</v>
      </c>
      <c r="P494" s="150">
        <v>4794.85815</v>
      </c>
      <c r="Q494" s="150">
        <v>0</v>
      </c>
      <c r="R494" s="151">
        <v>4794.85815</v>
      </c>
      <c r="S494" s="5"/>
      <c r="T494" s="5"/>
      <c r="U494" s="5"/>
      <c r="V494" s="5"/>
      <c r="W494" s="5"/>
      <c r="X494" s="5"/>
      <c r="Y494" s="5"/>
      <c r="Z494" s="5"/>
      <c r="AA494" s="5"/>
      <c r="AB494" s="5"/>
    </row>
    <row r="495" spans="1:28" ht="13.5">
      <c r="A495" s="147"/>
      <c r="B495" s="147"/>
      <c r="C495" s="147"/>
      <c r="D495" s="147"/>
      <c r="E495" s="148">
        <v>143</v>
      </c>
      <c r="F495" s="149">
        <v>0</v>
      </c>
      <c r="G495" s="150">
        <v>0</v>
      </c>
      <c r="H495" s="150">
        <v>0</v>
      </c>
      <c r="I495" s="150">
        <v>0</v>
      </c>
      <c r="J495" s="150">
        <v>0</v>
      </c>
      <c r="K495" s="150">
        <v>0</v>
      </c>
      <c r="L495" s="150">
        <v>0</v>
      </c>
      <c r="M495" s="150">
        <v>0</v>
      </c>
      <c r="N495" s="150">
        <v>0</v>
      </c>
      <c r="O495" s="150">
        <v>0</v>
      </c>
      <c r="P495" s="150">
        <v>3572.0392599999996</v>
      </c>
      <c r="Q495" s="150">
        <v>0</v>
      </c>
      <c r="R495" s="151">
        <v>3572.0392599999996</v>
      </c>
      <c r="S495" s="5"/>
      <c r="T495" s="5"/>
      <c r="U495" s="5"/>
      <c r="V495" s="5"/>
      <c r="W495" s="5"/>
      <c r="X495" s="5"/>
      <c r="Y495" s="5"/>
      <c r="Z495" s="5"/>
      <c r="AA495" s="5"/>
      <c r="AB495" s="5"/>
    </row>
    <row r="496" spans="1:28" ht="13.5">
      <c r="A496" s="147"/>
      <c r="B496" s="147"/>
      <c r="C496" s="147"/>
      <c r="D496" s="143" t="s">
        <v>164</v>
      </c>
      <c r="E496" s="143">
        <v>51</v>
      </c>
      <c r="F496" s="144">
        <v>0</v>
      </c>
      <c r="G496" s="145">
        <v>0</v>
      </c>
      <c r="H496" s="145">
        <v>0</v>
      </c>
      <c r="I496" s="145">
        <v>0</v>
      </c>
      <c r="J496" s="145">
        <v>0</v>
      </c>
      <c r="K496" s="145">
        <v>0</v>
      </c>
      <c r="L496" s="145">
        <v>0</v>
      </c>
      <c r="M496" s="145">
        <v>0</v>
      </c>
      <c r="N496" s="145">
        <v>0</v>
      </c>
      <c r="O496" s="145">
        <v>0</v>
      </c>
      <c r="P496" s="145">
        <v>6058.32948</v>
      </c>
      <c r="Q496" s="145">
        <v>0</v>
      </c>
      <c r="R496" s="146">
        <v>6058.32948</v>
      </c>
      <c r="S496" s="5"/>
      <c r="T496" s="5"/>
      <c r="U496" s="5"/>
      <c r="V496" s="5"/>
      <c r="W496" s="5"/>
      <c r="X496" s="5"/>
      <c r="Y496" s="5"/>
      <c r="Z496" s="5"/>
      <c r="AA496" s="5"/>
      <c r="AB496" s="5"/>
    </row>
    <row r="497" spans="1:28" ht="13.5">
      <c r="A497" s="147"/>
      <c r="B497" s="147"/>
      <c r="C497" s="147"/>
      <c r="D497" s="147"/>
      <c r="E497" s="148">
        <v>141</v>
      </c>
      <c r="F497" s="149">
        <v>0</v>
      </c>
      <c r="G497" s="150">
        <v>0</v>
      </c>
      <c r="H497" s="150">
        <v>0</v>
      </c>
      <c r="I497" s="150">
        <v>0</v>
      </c>
      <c r="J497" s="150">
        <v>0</v>
      </c>
      <c r="K497" s="150">
        <v>0</v>
      </c>
      <c r="L497" s="150">
        <v>0</v>
      </c>
      <c r="M497" s="150">
        <v>0</v>
      </c>
      <c r="N497" s="150">
        <v>0</v>
      </c>
      <c r="O497" s="150">
        <v>0</v>
      </c>
      <c r="P497" s="150">
        <v>2822.3864900000003</v>
      </c>
      <c r="Q497" s="150">
        <v>0</v>
      </c>
      <c r="R497" s="151">
        <v>2822.3864900000003</v>
      </c>
      <c r="S497" s="5"/>
      <c r="T497" s="5"/>
      <c r="U497" s="5"/>
      <c r="V497" s="5"/>
      <c r="W497" s="5"/>
      <c r="X497" s="5"/>
      <c r="Y497" s="5"/>
      <c r="Z497" s="5"/>
      <c r="AA497" s="5"/>
      <c r="AB497" s="5"/>
    </row>
    <row r="498" spans="1:28" ht="13.5">
      <c r="A498" s="147"/>
      <c r="B498" s="147"/>
      <c r="C498" s="147"/>
      <c r="D498" s="147"/>
      <c r="E498" s="148">
        <v>229</v>
      </c>
      <c r="F498" s="149">
        <v>0</v>
      </c>
      <c r="G498" s="150">
        <v>0</v>
      </c>
      <c r="H498" s="150">
        <v>0</v>
      </c>
      <c r="I498" s="150">
        <v>0</v>
      </c>
      <c r="J498" s="150">
        <v>0</v>
      </c>
      <c r="K498" s="150">
        <v>0</v>
      </c>
      <c r="L498" s="150">
        <v>0</v>
      </c>
      <c r="M498" s="150">
        <v>0</v>
      </c>
      <c r="N498" s="150">
        <v>0</v>
      </c>
      <c r="O498" s="150">
        <v>0</v>
      </c>
      <c r="P498" s="150">
        <v>1575.58988</v>
      </c>
      <c r="Q498" s="150">
        <v>0</v>
      </c>
      <c r="R498" s="151">
        <v>1575.58988</v>
      </c>
      <c r="S498" s="5"/>
      <c r="T498" s="5"/>
      <c r="U498" s="5"/>
      <c r="V498" s="5"/>
      <c r="W498" s="5"/>
      <c r="X498" s="5"/>
      <c r="Y498" s="5"/>
      <c r="Z498" s="5"/>
      <c r="AA498" s="5"/>
      <c r="AB498" s="5"/>
    </row>
    <row r="499" spans="1:28" ht="13.5">
      <c r="A499" s="147"/>
      <c r="B499" s="147"/>
      <c r="C499" s="147"/>
      <c r="D499" s="147"/>
      <c r="E499" s="148">
        <v>238</v>
      </c>
      <c r="F499" s="149">
        <v>0</v>
      </c>
      <c r="G499" s="150">
        <v>0</v>
      </c>
      <c r="H499" s="150">
        <v>0</v>
      </c>
      <c r="I499" s="150">
        <v>0</v>
      </c>
      <c r="J499" s="150">
        <v>0</v>
      </c>
      <c r="K499" s="150">
        <v>0</v>
      </c>
      <c r="L499" s="150">
        <v>0</v>
      </c>
      <c r="M499" s="150">
        <v>0</v>
      </c>
      <c r="N499" s="150">
        <v>0</v>
      </c>
      <c r="O499" s="150">
        <v>0</v>
      </c>
      <c r="P499" s="150">
        <v>680.08394</v>
      </c>
      <c r="Q499" s="150">
        <v>0</v>
      </c>
      <c r="R499" s="151">
        <v>680.08394</v>
      </c>
      <c r="S499" s="5"/>
      <c r="T499" s="5"/>
      <c r="U499" s="5"/>
      <c r="V499" s="5"/>
      <c r="W499" s="5"/>
      <c r="X499" s="5"/>
      <c r="Y499" s="5"/>
      <c r="Z499" s="5"/>
      <c r="AA499" s="5"/>
      <c r="AB499" s="5"/>
    </row>
    <row r="500" spans="1:28" ht="13.5">
      <c r="A500" s="147"/>
      <c r="B500" s="147"/>
      <c r="C500" s="147"/>
      <c r="D500" s="143" t="s">
        <v>165</v>
      </c>
      <c r="E500" s="143">
        <v>54</v>
      </c>
      <c r="F500" s="144">
        <v>0</v>
      </c>
      <c r="G500" s="145">
        <v>0</v>
      </c>
      <c r="H500" s="145">
        <v>0</v>
      </c>
      <c r="I500" s="145">
        <v>0</v>
      </c>
      <c r="J500" s="145">
        <v>0</v>
      </c>
      <c r="K500" s="145">
        <v>0</v>
      </c>
      <c r="L500" s="145">
        <v>0</v>
      </c>
      <c r="M500" s="145">
        <v>0</v>
      </c>
      <c r="N500" s="145">
        <v>0</v>
      </c>
      <c r="O500" s="145">
        <v>0</v>
      </c>
      <c r="P500" s="145">
        <v>5212.27434</v>
      </c>
      <c r="Q500" s="145">
        <v>0</v>
      </c>
      <c r="R500" s="146">
        <v>5212.27434</v>
      </c>
      <c r="S500" s="5"/>
      <c r="T500" s="5"/>
      <c r="U500" s="5"/>
      <c r="V500" s="5"/>
      <c r="W500" s="5"/>
      <c r="X500" s="5"/>
      <c r="Y500" s="5"/>
      <c r="Z500" s="5"/>
      <c r="AA500" s="5"/>
      <c r="AB500" s="5"/>
    </row>
    <row r="501" spans="1:28" ht="13.5">
      <c r="A501" s="147"/>
      <c r="B501" s="147"/>
      <c r="C501" s="147"/>
      <c r="D501" s="143" t="s">
        <v>166</v>
      </c>
      <c r="E501" s="143">
        <v>236</v>
      </c>
      <c r="F501" s="144">
        <v>0</v>
      </c>
      <c r="G501" s="145">
        <v>0</v>
      </c>
      <c r="H501" s="145">
        <v>0</v>
      </c>
      <c r="I501" s="145">
        <v>0</v>
      </c>
      <c r="J501" s="145">
        <v>0</v>
      </c>
      <c r="K501" s="145">
        <v>0</v>
      </c>
      <c r="L501" s="145">
        <v>0</v>
      </c>
      <c r="M501" s="145">
        <v>0</v>
      </c>
      <c r="N501" s="145">
        <v>0</v>
      </c>
      <c r="O501" s="145">
        <v>0</v>
      </c>
      <c r="P501" s="145">
        <v>4471.69443</v>
      </c>
      <c r="Q501" s="145">
        <v>0</v>
      </c>
      <c r="R501" s="146">
        <v>4471.69443</v>
      </c>
      <c r="S501" s="5"/>
      <c r="T501" s="5"/>
      <c r="U501" s="5"/>
      <c r="V501" s="5"/>
      <c r="W501" s="5"/>
      <c r="X501" s="5"/>
      <c r="Y501" s="5"/>
      <c r="Z501" s="5"/>
      <c r="AA501" s="5"/>
      <c r="AB501" s="5"/>
    </row>
    <row r="502" spans="1:28" ht="13.5">
      <c r="A502" s="147"/>
      <c r="B502" s="147"/>
      <c r="C502" s="147"/>
      <c r="D502" s="143" t="s">
        <v>167</v>
      </c>
      <c r="E502" s="143">
        <v>242</v>
      </c>
      <c r="F502" s="144">
        <v>0</v>
      </c>
      <c r="G502" s="145">
        <v>0</v>
      </c>
      <c r="H502" s="145">
        <v>0</v>
      </c>
      <c r="I502" s="145">
        <v>0</v>
      </c>
      <c r="J502" s="145">
        <v>0</v>
      </c>
      <c r="K502" s="145">
        <v>0</v>
      </c>
      <c r="L502" s="145">
        <v>0</v>
      </c>
      <c r="M502" s="145">
        <v>0</v>
      </c>
      <c r="N502" s="145">
        <v>0</v>
      </c>
      <c r="O502" s="145">
        <v>0</v>
      </c>
      <c r="P502" s="145">
        <v>1306.64633</v>
      </c>
      <c r="Q502" s="145">
        <v>0</v>
      </c>
      <c r="R502" s="146">
        <v>1306.64633</v>
      </c>
      <c r="S502" s="5"/>
      <c r="T502" s="5"/>
      <c r="U502" s="5"/>
      <c r="V502" s="5"/>
      <c r="W502" s="5"/>
      <c r="X502" s="5"/>
      <c r="Y502" s="5"/>
      <c r="Z502" s="5"/>
      <c r="AA502" s="5"/>
      <c r="AB502" s="5"/>
    </row>
    <row r="503" spans="1:28" ht="13.5">
      <c r="A503" s="147"/>
      <c r="B503" s="147"/>
      <c r="C503" s="147"/>
      <c r="D503" s="143" t="s">
        <v>168</v>
      </c>
      <c r="E503" s="143">
        <v>1</v>
      </c>
      <c r="F503" s="144">
        <v>0</v>
      </c>
      <c r="G503" s="145">
        <v>0</v>
      </c>
      <c r="H503" s="145">
        <v>0</v>
      </c>
      <c r="I503" s="145">
        <v>0.19058</v>
      </c>
      <c r="J503" s="145">
        <v>0</v>
      </c>
      <c r="K503" s="145">
        <v>0.19058</v>
      </c>
      <c r="L503" s="145">
        <v>442866.49876</v>
      </c>
      <c r="M503" s="145">
        <v>0</v>
      </c>
      <c r="N503" s="145">
        <v>442866.49876</v>
      </c>
      <c r="O503" s="145">
        <v>442866.68934</v>
      </c>
      <c r="P503" s="145">
        <v>310674.68712</v>
      </c>
      <c r="Q503" s="145">
        <v>84.75847</v>
      </c>
      <c r="R503" s="146">
        <v>310759.44558999996</v>
      </c>
      <c r="S503" s="5"/>
      <c r="T503" s="5"/>
      <c r="U503" s="5"/>
      <c r="V503" s="5"/>
      <c r="W503" s="5"/>
      <c r="X503" s="5"/>
      <c r="Y503" s="5"/>
      <c r="Z503" s="5"/>
      <c r="AA503" s="5"/>
      <c r="AB503" s="5"/>
    </row>
    <row r="504" spans="1:28" ht="13.5">
      <c r="A504" s="147"/>
      <c r="B504" s="147"/>
      <c r="C504" s="147"/>
      <c r="D504" s="143" t="s">
        <v>169</v>
      </c>
      <c r="E504" s="143">
        <v>57</v>
      </c>
      <c r="F504" s="144">
        <v>0</v>
      </c>
      <c r="G504" s="145">
        <v>0</v>
      </c>
      <c r="H504" s="145">
        <v>0</v>
      </c>
      <c r="I504" s="145">
        <v>0</v>
      </c>
      <c r="J504" s="145">
        <v>0</v>
      </c>
      <c r="K504" s="145">
        <v>0</v>
      </c>
      <c r="L504" s="145">
        <v>0</v>
      </c>
      <c r="M504" s="145">
        <v>0</v>
      </c>
      <c r="N504" s="145">
        <v>0</v>
      </c>
      <c r="O504" s="145">
        <v>0</v>
      </c>
      <c r="P504" s="145">
        <v>3699.63928</v>
      </c>
      <c r="Q504" s="145">
        <v>0</v>
      </c>
      <c r="R504" s="146">
        <v>3699.63928</v>
      </c>
      <c r="S504" s="5"/>
      <c r="T504" s="5"/>
      <c r="U504" s="5"/>
      <c r="V504" s="5"/>
      <c r="W504" s="5"/>
      <c r="X504" s="5"/>
      <c r="Y504" s="5"/>
      <c r="Z504" s="5"/>
      <c r="AA504" s="5"/>
      <c r="AB504" s="5"/>
    </row>
    <row r="505" spans="1:28" ht="13.5">
      <c r="A505" s="147"/>
      <c r="B505" s="147"/>
      <c r="C505" s="147"/>
      <c r="D505" s="147"/>
      <c r="E505" s="148">
        <v>142</v>
      </c>
      <c r="F505" s="149">
        <v>0</v>
      </c>
      <c r="G505" s="150">
        <v>0</v>
      </c>
      <c r="H505" s="150">
        <v>0</v>
      </c>
      <c r="I505" s="150">
        <v>0</v>
      </c>
      <c r="J505" s="150">
        <v>0</v>
      </c>
      <c r="K505" s="150">
        <v>0</v>
      </c>
      <c r="L505" s="150">
        <v>0</v>
      </c>
      <c r="M505" s="150">
        <v>0</v>
      </c>
      <c r="N505" s="150">
        <v>0</v>
      </c>
      <c r="O505" s="150">
        <v>0</v>
      </c>
      <c r="P505" s="150">
        <v>2086.68945</v>
      </c>
      <c r="Q505" s="150">
        <v>0</v>
      </c>
      <c r="R505" s="151">
        <v>2086.68945</v>
      </c>
      <c r="S505" s="5"/>
      <c r="T505" s="5"/>
      <c r="U505" s="5"/>
      <c r="V505" s="5"/>
      <c r="W505" s="5"/>
      <c r="X505" s="5"/>
      <c r="Y505" s="5"/>
      <c r="Z505" s="5"/>
      <c r="AA505" s="5"/>
      <c r="AB505" s="5"/>
    </row>
    <row r="506" spans="1:28" ht="13.5">
      <c r="A506" s="147"/>
      <c r="B506" s="147"/>
      <c r="C506" s="147"/>
      <c r="D506" s="143" t="s">
        <v>170</v>
      </c>
      <c r="E506" s="143">
        <v>42</v>
      </c>
      <c r="F506" s="144">
        <v>0</v>
      </c>
      <c r="G506" s="145">
        <v>0</v>
      </c>
      <c r="H506" s="145">
        <v>0</v>
      </c>
      <c r="I506" s="145">
        <v>0</v>
      </c>
      <c r="J506" s="145">
        <v>0</v>
      </c>
      <c r="K506" s="145">
        <v>0</v>
      </c>
      <c r="L506" s="145">
        <v>0</v>
      </c>
      <c r="M506" s="145">
        <v>0</v>
      </c>
      <c r="N506" s="145">
        <v>0</v>
      </c>
      <c r="O506" s="145">
        <v>0</v>
      </c>
      <c r="P506" s="145">
        <v>3832.6609900000003</v>
      </c>
      <c r="Q506" s="145">
        <v>0</v>
      </c>
      <c r="R506" s="146">
        <v>3832.6609900000003</v>
      </c>
      <c r="S506" s="5"/>
      <c r="T506" s="5"/>
      <c r="U506" s="5"/>
      <c r="V506" s="5"/>
      <c r="W506" s="5"/>
      <c r="X506" s="5"/>
      <c r="Y506" s="5"/>
      <c r="Z506" s="5"/>
      <c r="AA506" s="5"/>
      <c r="AB506" s="5"/>
    </row>
    <row r="507" spans="1:28" ht="13.5">
      <c r="A507" s="147"/>
      <c r="B507" s="147"/>
      <c r="C507" s="147"/>
      <c r="D507" s="147"/>
      <c r="E507" s="148">
        <v>144</v>
      </c>
      <c r="F507" s="149">
        <v>0</v>
      </c>
      <c r="G507" s="150">
        <v>0</v>
      </c>
      <c r="H507" s="150">
        <v>0</v>
      </c>
      <c r="I507" s="150">
        <v>0</v>
      </c>
      <c r="J507" s="150">
        <v>0</v>
      </c>
      <c r="K507" s="150">
        <v>0</v>
      </c>
      <c r="L507" s="150">
        <v>0</v>
      </c>
      <c r="M507" s="150">
        <v>0</v>
      </c>
      <c r="N507" s="150">
        <v>0</v>
      </c>
      <c r="O507" s="150">
        <v>0</v>
      </c>
      <c r="P507" s="150">
        <v>1660.3045</v>
      </c>
      <c r="Q507" s="150">
        <v>0</v>
      </c>
      <c r="R507" s="151">
        <v>1660.3045</v>
      </c>
      <c r="S507" s="5"/>
      <c r="T507" s="5"/>
      <c r="U507" s="5"/>
      <c r="V507" s="5"/>
      <c r="W507" s="5"/>
      <c r="X507" s="5"/>
      <c r="Y507" s="5"/>
      <c r="Z507" s="5"/>
      <c r="AA507" s="5"/>
      <c r="AB507" s="5"/>
    </row>
    <row r="508" spans="1:28" ht="13.5">
      <c r="A508" s="147"/>
      <c r="B508" s="147"/>
      <c r="C508" s="147"/>
      <c r="D508" s="143" t="s">
        <v>171</v>
      </c>
      <c r="E508" s="143">
        <v>233</v>
      </c>
      <c r="F508" s="144">
        <v>0</v>
      </c>
      <c r="G508" s="145">
        <v>0</v>
      </c>
      <c r="H508" s="145">
        <v>0</v>
      </c>
      <c r="I508" s="145">
        <v>0</v>
      </c>
      <c r="J508" s="145">
        <v>0</v>
      </c>
      <c r="K508" s="145">
        <v>0</v>
      </c>
      <c r="L508" s="145">
        <v>0</v>
      </c>
      <c r="M508" s="145">
        <v>0</v>
      </c>
      <c r="N508" s="145">
        <v>0</v>
      </c>
      <c r="O508" s="145">
        <v>0</v>
      </c>
      <c r="P508" s="145">
        <v>3013.25381</v>
      </c>
      <c r="Q508" s="145">
        <v>0</v>
      </c>
      <c r="R508" s="146">
        <v>3013.25381</v>
      </c>
      <c r="S508" s="5"/>
      <c r="T508" s="5"/>
      <c r="U508" s="5"/>
      <c r="V508" s="5"/>
      <c r="W508" s="5"/>
      <c r="X508" s="5"/>
      <c r="Y508" s="5"/>
      <c r="Z508" s="5"/>
      <c r="AA508" s="5"/>
      <c r="AB508" s="5"/>
    </row>
    <row r="509" spans="1:28" ht="13.5">
      <c r="A509" s="147"/>
      <c r="B509" s="147"/>
      <c r="C509" s="147"/>
      <c r="D509" s="147"/>
      <c r="E509" s="148">
        <v>247</v>
      </c>
      <c r="F509" s="149">
        <v>0</v>
      </c>
      <c r="G509" s="150">
        <v>0</v>
      </c>
      <c r="H509" s="150">
        <v>0</v>
      </c>
      <c r="I509" s="150">
        <v>0</v>
      </c>
      <c r="J509" s="150">
        <v>0</v>
      </c>
      <c r="K509" s="150">
        <v>0</v>
      </c>
      <c r="L509" s="150">
        <v>0</v>
      </c>
      <c r="M509" s="150">
        <v>0</v>
      </c>
      <c r="N509" s="150">
        <v>0</v>
      </c>
      <c r="O509" s="150">
        <v>0</v>
      </c>
      <c r="P509" s="150">
        <v>556.68228</v>
      </c>
      <c r="Q509" s="150">
        <v>0</v>
      </c>
      <c r="R509" s="151">
        <v>556.68228</v>
      </c>
      <c r="S509" s="5"/>
      <c r="T509" s="5"/>
      <c r="U509" s="5"/>
      <c r="V509" s="5"/>
      <c r="W509" s="5"/>
      <c r="X509" s="5"/>
      <c r="Y509" s="5"/>
      <c r="Z509" s="5"/>
      <c r="AA509" s="5"/>
      <c r="AB509" s="5"/>
    </row>
    <row r="510" spans="1:28" ht="13.5">
      <c r="A510" s="147"/>
      <c r="B510" s="147"/>
      <c r="C510" s="147"/>
      <c r="D510" s="143" t="s">
        <v>172</v>
      </c>
      <c r="E510" s="143">
        <v>173</v>
      </c>
      <c r="F510" s="144">
        <v>0</v>
      </c>
      <c r="G510" s="145">
        <v>0</v>
      </c>
      <c r="H510" s="145">
        <v>0</v>
      </c>
      <c r="I510" s="145">
        <v>0</v>
      </c>
      <c r="J510" s="145">
        <v>0</v>
      </c>
      <c r="K510" s="145">
        <v>0</v>
      </c>
      <c r="L510" s="145">
        <v>0</v>
      </c>
      <c r="M510" s="145">
        <v>0</v>
      </c>
      <c r="N510" s="145">
        <v>0</v>
      </c>
      <c r="O510" s="145">
        <v>0</v>
      </c>
      <c r="P510" s="145">
        <v>3996.1874900000003</v>
      </c>
      <c r="Q510" s="145">
        <v>0</v>
      </c>
      <c r="R510" s="146">
        <v>3996.1874900000003</v>
      </c>
      <c r="S510" s="5"/>
      <c r="T510" s="5"/>
      <c r="U510" s="5"/>
      <c r="V510" s="5"/>
      <c r="W510" s="5"/>
      <c r="X510" s="5"/>
      <c r="Y510" s="5"/>
      <c r="Z510" s="5"/>
      <c r="AA510" s="5"/>
      <c r="AB510" s="5"/>
    </row>
    <row r="511" spans="1:28" ht="13.5">
      <c r="A511" s="147"/>
      <c r="B511" s="147"/>
      <c r="C511" s="147"/>
      <c r="D511" s="147"/>
      <c r="E511" s="148">
        <v>245</v>
      </c>
      <c r="F511" s="149">
        <v>0</v>
      </c>
      <c r="G511" s="150">
        <v>0</v>
      </c>
      <c r="H511" s="150">
        <v>0</v>
      </c>
      <c r="I511" s="150">
        <v>0</v>
      </c>
      <c r="J511" s="150">
        <v>0</v>
      </c>
      <c r="K511" s="150">
        <v>0</v>
      </c>
      <c r="L511" s="150">
        <v>0</v>
      </c>
      <c r="M511" s="150">
        <v>0</v>
      </c>
      <c r="N511" s="150">
        <v>0</v>
      </c>
      <c r="O511" s="150">
        <v>0</v>
      </c>
      <c r="P511" s="150">
        <v>855.9828299999999</v>
      </c>
      <c r="Q511" s="150">
        <v>0</v>
      </c>
      <c r="R511" s="151">
        <v>855.9828299999999</v>
      </c>
      <c r="S511" s="5"/>
      <c r="T511" s="5"/>
      <c r="U511" s="5"/>
      <c r="V511" s="5"/>
      <c r="W511" s="5"/>
      <c r="X511" s="5"/>
      <c r="Y511" s="5"/>
      <c r="Z511" s="5"/>
      <c r="AA511" s="5"/>
      <c r="AB511" s="5"/>
    </row>
    <row r="512" spans="1:28" ht="13.5">
      <c r="A512" s="147"/>
      <c r="B512" s="143" t="s">
        <v>17</v>
      </c>
      <c r="C512" s="143" t="s">
        <v>175</v>
      </c>
      <c r="D512" s="143" t="s">
        <v>176</v>
      </c>
      <c r="E512" s="143">
        <v>22</v>
      </c>
      <c r="F512" s="144">
        <v>0</v>
      </c>
      <c r="G512" s="145">
        <v>0</v>
      </c>
      <c r="H512" s="145">
        <v>0</v>
      </c>
      <c r="I512" s="145">
        <v>0</v>
      </c>
      <c r="J512" s="145">
        <v>0</v>
      </c>
      <c r="K512" s="145">
        <v>0</v>
      </c>
      <c r="L512" s="145">
        <v>0</v>
      </c>
      <c r="M512" s="145">
        <v>0</v>
      </c>
      <c r="N512" s="145">
        <v>0</v>
      </c>
      <c r="O512" s="145">
        <v>0</v>
      </c>
      <c r="P512" s="145">
        <v>6768.386509999999</v>
      </c>
      <c r="Q512" s="145">
        <v>0</v>
      </c>
      <c r="R512" s="146">
        <v>6768.386509999999</v>
      </c>
      <c r="S512" s="5"/>
      <c r="T512" s="5"/>
      <c r="U512" s="5"/>
      <c r="V512" s="5"/>
      <c r="W512" s="5"/>
      <c r="X512" s="5"/>
      <c r="Y512" s="5"/>
      <c r="Z512" s="5"/>
      <c r="AA512" s="5"/>
      <c r="AB512" s="5"/>
    </row>
    <row r="513" spans="1:28" ht="13.5">
      <c r="A513" s="147"/>
      <c r="B513" s="147"/>
      <c r="C513" s="147"/>
      <c r="D513" s="147"/>
      <c r="E513" s="148">
        <v>151</v>
      </c>
      <c r="F513" s="149">
        <v>0</v>
      </c>
      <c r="G513" s="150">
        <v>0</v>
      </c>
      <c r="H513" s="150">
        <v>0</v>
      </c>
      <c r="I513" s="150">
        <v>0</v>
      </c>
      <c r="J513" s="150">
        <v>0</v>
      </c>
      <c r="K513" s="150">
        <v>0</v>
      </c>
      <c r="L513" s="150">
        <v>0</v>
      </c>
      <c r="M513" s="150">
        <v>0</v>
      </c>
      <c r="N513" s="150">
        <v>0</v>
      </c>
      <c r="O513" s="150">
        <v>0</v>
      </c>
      <c r="P513" s="150">
        <v>6641.74312</v>
      </c>
      <c r="Q513" s="150">
        <v>0</v>
      </c>
      <c r="R513" s="151">
        <v>6641.74312</v>
      </c>
      <c r="S513" s="5"/>
      <c r="T513" s="5"/>
      <c r="U513" s="5"/>
      <c r="V513" s="5"/>
      <c r="W513" s="5"/>
      <c r="X513" s="5"/>
      <c r="Y513" s="5"/>
      <c r="Z513" s="5"/>
      <c r="AA513" s="5"/>
      <c r="AB513" s="5"/>
    </row>
    <row r="514" spans="1:28" ht="13.5">
      <c r="A514" s="147"/>
      <c r="B514" s="147"/>
      <c r="C514" s="147"/>
      <c r="D514" s="147"/>
      <c r="E514" s="148">
        <v>240</v>
      </c>
      <c r="F514" s="149">
        <v>0</v>
      </c>
      <c r="G514" s="150">
        <v>0</v>
      </c>
      <c r="H514" s="150">
        <v>0</v>
      </c>
      <c r="I514" s="150">
        <v>0</v>
      </c>
      <c r="J514" s="150">
        <v>0</v>
      </c>
      <c r="K514" s="150">
        <v>0</v>
      </c>
      <c r="L514" s="150">
        <v>0</v>
      </c>
      <c r="M514" s="150">
        <v>0</v>
      </c>
      <c r="N514" s="150">
        <v>0</v>
      </c>
      <c r="O514" s="150">
        <v>0</v>
      </c>
      <c r="P514" s="150">
        <v>2605.71124</v>
      </c>
      <c r="Q514" s="150">
        <v>0</v>
      </c>
      <c r="R514" s="151">
        <v>2605.71124</v>
      </c>
      <c r="S514" s="5"/>
      <c r="T514" s="5"/>
      <c r="U514" s="5"/>
      <c r="V514" s="5"/>
      <c r="W514" s="5"/>
      <c r="X514" s="5"/>
      <c r="Y514" s="5"/>
      <c r="Z514" s="5"/>
      <c r="AA514" s="5"/>
      <c r="AB514" s="5"/>
    </row>
    <row r="515" spans="1:28" ht="13.5">
      <c r="A515" s="147"/>
      <c r="B515" s="147"/>
      <c r="C515" s="143" t="s">
        <v>177</v>
      </c>
      <c r="D515" s="143" t="s">
        <v>178</v>
      </c>
      <c r="E515" s="143">
        <v>21</v>
      </c>
      <c r="F515" s="144">
        <v>0</v>
      </c>
      <c r="G515" s="145">
        <v>0</v>
      </c>
      <c r="H515" s="145">
        <v>0</v>
      </c>
      <c r="I515" s="145">
        <v>0</v>
      </c>
      <c r="J515" s="145">
        <v>0</v>
      </c>
      <c r="K515" s="145">
        <v>0</v>
      </c>
      <c r="L515" s="145">
        <v>0</v>
      </c>
      <c r="M515" s="145">
        <v>0</v>
      </c>
      <c r="N515" s="145">
        <v>0</v>
      </c>
      <c r="O515" s="145">
        <v>0</v>
      </c>
      <c r="P515" s="145">
        <v>14051.39848</v>
      </c>
      <c r="Q515" s="145">
        <v>0</v>
      </c>
      <c r="R515" s="146">
        <v>14051.39848</v>
      </c>
      <c r="S515" s="5"/>
      <c r="T515" s="5"/>
      <c r="U515" s="5"/>
      <c r="V515" s="5"/>
      <c r="W515" s="5"/>
      <c r="X515" s="5"/>
      <c r="Y515" s="5"/>
      <c r="Z515" s="5"/>
      <c r="AA515" s="5"/>
      <c r="AB515" s="5"/>
    </row>
    <row r="516" spans="1:28" ht="13.5">
      <c r="A516" s="147"/>
      <c r="B516" s="147"/>
      <c r="C516" s="147"/>
      <c r="D516" s="147"/>
      <c r="E516" s="148">
        <v>149</v>
      </c>
      <c r="F516" s="149">
        <v>0</v>
      </c>
      <c r="G516" s="150">
        <v>0</v>
      </c>
      <c r="H516" s="150">
        <v>0</v>
      </c>
      <c r="I516" s="150">
        <v>0</v>
      </c>
      <c r="J516" s="150">
        <v>0</v>
      </c>
      <c r="K516" s="150">
        <v>0</v>
      </c>
      <c r="L516" s="150">
        <v>0</v>
      </c>
      <c r="M516" s="150">
        <v>0</v>
      </c>
      <c r="N516" s="150">
        <v>0</v>
      </c>
      <c r="O516" s="150">
        <v>0</v>
      </c>
      <c r="P516" s="150">
        <v>9470.88712</v>
      </c>
      <c r="Q516" s="150">
        <v>0</v>
      </c>
      <c r="R516" s="151">
        <v>9470.88712</v>
      </c>
      <c r="S516" s="5"/>
      <c r="T516" s="5"/>
      <c r="U516" s="5"/>
      <c r="V516" s="5"/>
      <c r="W516" s="5"/>
      <c r="X516" s="5"/>
      <c r="Y516" s="5"/>
      <c r="Z516" s="5"/>
      <c r="AA516" s="5"/>
      <c r="AB516" s="5"/>
    </row>
    <row r="517" spans="1:28" ht="13.5">
      <c r="A517" s="147"/>
      <c r="B517" s="147"/>
      <c r="C517" s="147"/>
      <c r="D517" s="147"/>
      <c r="E517" s="148">
        <v>244</v>
      </c>
      <c r="F517" s="149">
        <v>0</v>
      </c>
      <c r="G517" s="150">
        <v>0</v>
      </c>
      <c r="H517" s="150">
        <v>0</v>
      </c>
      <c r="I517" s="150">
        <v>0</v>
      </c>
      <c r="J517" s="150">
        <v>0</v>
      </c>
      <c r="K517" s="150">
        <v>0</v>
      </c>
      <c r="L517" s="150">
        <v>0</v>
      </c>
      <c r="M517" s="150">
        <v>0</v>
      </c>
      <c r="N517" s="150">
        <v>0</v>
      </c>
      <c r="O517" s="150">
        <v>0</v>
      </c>
      <c r="P517" s="150">
        <v>2867.31663</v>
      </c>
      <c r="Q517" s="150">
        <v>0</v>
      </c>
      <c r="R517" s="151">
        <v>2867.31663</v>
      </c>
      <c r="S517" s="5"/>
      <c r="T517" s="5"/>
      <c r="U517" s="5"/>
      <c r="V517" s="5"/>
      <c r="W517" s="5"/>
      <c r="X517" s="5"/>
      <c r="Y517" s="5"/>
      <c r="Z517" s="5"/>
      <c r="AA517" s="5"/>
      <c r="AB517" s="5"/>
    </row>
    <row r="518" spans="1:28" ht="13.5">
      <c r="A518" s="147"/>
      <c r="B518" s="147"/>
      <c r="C518" s="147"/>
      <c r="D518" s="143" t="s">
        <v>233</v>
      </c>
      <c r="E518" s="143">
        <v>65</v>
      </c>
      <c r="F518" s="144">
        <v>0</v>
      </c>
      <c r="G518" s="145">
        <v>0</v>
      </c>
      <c r="H518" s="145">
        <v>0</v>
      </c>
      <c r="I518" s="145">
        <v>0</v>
      </c>
      <c r="J518" s="145">
        <v>0</v>
      </c>
      <c r="K518" s="145">
        <v>0</v>
      </c>
      <c r="L518" s="145">
        <v>0</v>
      </c>
      <c r="M518" s="145">
        <v>0</v>
      </c>
      <c r="N518" s="145">
        <v>0</v>
      </c>
      <c r="O518" s="145">
        <v>0</v>
      </c>
      <c r="P518" s="145">
        <v>3888.0102</v>
      </c>
      <c r="Q518" s="145">
        <v>0</v>
      </c>
      <c r="R518" s="146">
        <v>3888.0102</v>
      </c>
      <c r="S518" s="5"/>
      <c r="T518" s="5"/>
      <c r="U518" s="5"/>
      <c r="V518" s="5"/>
      <c r="W518" s="5"/>
      <c r="X518" s="5"/>
      <c r="Y518" s="5"/>
      <c r="Z518" s="5"/>
      <c r="AA518" s="5"/>
      <c r="AB518" s="5"/>
    </row>
    <row r="519" spans="1:28" ht="13.5">
      <c r="A519" s="147"/>
      <c r="B519" s="147"/>
      <c r="C519" s="147"/>
      <c r="D519" s="147"/>
      <c r="E519" s="148">
        <v>115</v>
      </c>
      <c r="F519" s="149">
        <v>0</v>
      </c>
      <c r="G519" s="150">
        <v>0</v>
      </c>
      <c r="H519" s="150">
        <v>0</v>
      </c>
      <c r="I519" s="150">
        <v>0</v>
      </c>
      <c r="J519" s="150">
        <v>0</v>
      </c>
      <c r="K519" s="150">
        <v>0</v>
      </c>
      <c r="L519" s="150">
        <v>0</v>
      </c>
      <c r="M519" s="150">
        <v>0</v>
      </c>
      <c r="N519" s="150">
        <v>0</v>
      </c>
      <c r="O519" s="150">
        <v>0</v>
      </c>
      <c r="P519" s="150">
        <v>1428.57481</v>
      </c>
      <c r="Q519" s="150">
        <v>0</v>
      </c>
      <c r="R519" s="151">
        <v>1428.57481</v>
      </c>
      <c r="S519" s="5"/>
      <c r="T519" s="5"/>
      <c r="U519" s="5"/>
      <c r="V519" s="5"/>
      <c r="W519" s="5"/>
      <c r="X519" s="5"/>
      <c r="Y519" s="5"/>
      <c r="Z519" s="5"/>
      <c r="AA519" s="5"/>
      <c r="AB519" s="5"/>
    </row>
    <row r="520" spans="1:28" ht="13.5">
      <c r="A520" s="147"/>
      <c r="B520" s="143" t="s">
        <v>18</v>
      </c>
      <c r="C520" s="143" t="s">
        <v>179</v>
      </c>
      <c r="D520" s="143" t="s">
        <v>179</v>
      </c>
      <c r="E520" s="143">
        <v>40</v>
      </c>
      <c r="F520" s="144">
        <v>0</v>
      </c>
      <c r="G520" s="145">
        <v>0</v>
      </c>
      <c r="H520" s="145">
        <v>0</v>
      </c>
      <c r="I520" s="145">
        <v>0</v>
      </c>
      <c r="J520" s="145">
        <v>0</v>
      </c>
      <c r="K520" s="145">
        <v>0</v>
      </c>
      <c r="L520" s="145">
        <v>0</v>
      </c>
      <c r="M520" s="145">
        <v>0</v>
      </c>
      <c r="N520" s="145">
        <v>0</v>
      </c>
      <c r="O520" s="145">
        <v>0</v>
      </c>
      <c r="P520" s="145">
        <v>3954.1899700000004</v>
      </c>
      <c r="Q520" s="145">
        <v>0</v>
      </c>
      <c r="R520" s="146">
        <v>3954.1899700000004</v>
      </c>
      <c r="S520" s="5"/>
      <c r="T520" s="5"/>
      <c r="U520" s="5"/>
      <c r="V520" s="5"/>
      <c r="W520" s="5"/>
      <c r="X520" s="5"/>
      <c r="Y520" s="5"/>
      <c r="Z520" s="5"/>
      <c r="AA520" s="5"/>
      <c r="AB520" s="5"/>
    </row>
    <row r="521" spans="1:28" ht="13.5">
      <c r="A521" s="147"/>
      <c r="B521" s="147"/>
      <c r="C521" s="147"/>
      <c r="D521" s="147"/>
      <c r="E521" s="148">
        <v>152</v>
      </c>
      <c r="F521" s="149">
        <v>0</v>
      </c>
      <c r="G521" s="150">
        <v>0</v>
      </c>
      <c r="H521" s="150">
        <v>0</v>
      </c>
      <c r="I521" s="150">
        <v>0</v>
      </c>
      <c r="J521" s="150">
        <v>0</v>
      </c>
      <c r="K521" s="150">
        <v>0</v>
      </c>
      <c r="L521" s="150">
        <v>0</v>
      </c>
      <c r="M521" s="150">
        <v>0</v>
      </c>
      <c r="N521" s="150">
        <v>0</v>
      </c>
      <c r="O521" s="150">
        <v>0</v>
      </c>
      <c r="P521" s="150">
        <v>3903.66282</v>
      </c>
      <c r="Q521" s="150">
        <v>0</v>
      </c>
      <c r="R521" s="151">
        <v>3903.66282</v>
      </c>
      <c r="S521" s="5"/>
      <c r="T521" s="5"/>
      <c r="U521" s="5"/>
      <c r="V521" s="5"/>
      <c r="W521" s="5"/>
      <c r="X521" s="5"/>
      <c r="Y521" s="5"/>
      <c r="Z521" s="5"/>
      <c r="AA521" s="5"/>
      <c r="AB521" s="5"/>
    </row>
    <row r="522" spans="1:28" ht="13.5">
      <c r="A522" s="147"/>
      <c r="B522" s="147"/>
      <c r="C522" s="147"/>
      <c r="D522" s="147"/>
      <c r="E522" s="148">
        <v>196</v>
      </c>
      <c r="F522" s="149">
        <v>0</v>
      </c>
      <c r="G522" s="150">
        <v>0</v>
      </c>
      <c r="H522" s="150">
        <v>0</v>
      </c>
      <c r="I522" s="150">
        <v>0</v>
      </c>
      <c r="J522" s="150">
        <v>0</v>
      </c>
      <c r="K522" s="150">
        <v>0</v>
      </c>
      <c r="L522" s="150">
        <v>0</v>
      </c>
      <c r="M522" s="150">
        <v>0</v>
      </c>
      <c r="N522" s="150">
        <v>0</v>
      </c>
      <c r="O522" s="150">
        <v>0</v>
      </c>
      <c r="P522" s="150">
        <v>3418.94861</v>
      </c>
      <c r="Q522" s="150">
        <v>0</v>
      </c>
      <c r="R522" s="151">
        <v>3418.94861</v>
      </c>
      <c r="S522" s="5"/>
      <c r="T522" s="5"/>
      <c r="U522" s="5"/>
      <c r="V522" s="5"/>
      <c r="W522" s="5"/>
      <c r="X522" s="5"/>
      <c r="Y522" s="5"/>
      <c r="Z522" s="5"/>
      <c r="AA522" s="5"/>
      <c r="AB522" s="5"/>
    </row>
    <row r="523" spans="1:28" ht="13.5">
      <c r="A523" s="147"/>
      <c r="B523" s="143" t="s">
        <v>19</v>
      </c>
      <c r="C523" s="143" t="s">
        <v>180</v>
      </c>
      <c r="D523" s="143" t="s">
        <v>180</v>
      </c>
      <c r="E523" s="143">
        <v>49</v>
      </c>
      <c r="F523" s="144">
        <v>0</v>
      </c>
      <c r="G523" s="145">
        <v>0</v>
      </c>
      <c r="H523" s="145">
        <v>0</v>
      </c>
      <c r="I523" s="145">
        <v>0</v>
      </c>
      <c r="J523" s="145">
        <v>0</v>
      </c>
      <c r="K523" s="145">
        <v>0</v>
      </c>
      <c r="L523" s="145">
        <v>0</v>
      </c>
      <c r="M523" s="145">
        <v>0</v>
      </c>
      <c r="N523" s="145">
        <v>0</v>
      </c>
      <c r="O523" s="145">
        <v>0</v>
      </c>
      <c r="P523" s="145">
        <v>1967.08729</v>
      </c>
      <c r="Q523" s="145">
        <v>0</v>
      </c>
      <c r="R523" s="146">
        <v>1967.08729</v>
      </c>
      <c r="S523" s="5"/>
      <c r="T523" s="5"/>
      <c r="U523" s="5"/>
      <c r="V523" s="5"/>
      <c r="W523" s="5"/>
      <c r="X523" s="5"/>
      <c r="Y523" s="5"/>
      <c r="Z523" s="5"/>
      <c r="AA523" s="5"/>
      <c r="AB523" s="5"/>
    </row>
    <row r="524" spans="1:28" ht="13.5">
      <c r="A524" s="147"/>
      <c r="B524" s="147"/>
      <c r="C524" s="143" t="s">
        <v>181</v>
      </c>
      <c r="D524" s="143" t="s">
        <v>19</v>
      </c>
      <c r="E524" s="143">
        <v>188</v>
      </c>
      <c r="F524" s="144">
        <v>0</v>
      </c>
      <c r="G524" s="145">
        <v>0</v>
      </c>
      <c r="H524" s="145">
        <v>0</v>
      </c>
      <c r="I524" s="145">
        <v>0</v>
      </c>
      <c r="J524" s="145">
        <v>0</v>
      </c>
      <c r="K524" s="145">
        <v>0</v>
      </c>
      <c r="L524" s="145">
        <v>0</v>
      </c>
      <c r="M524" s="145">
        <v>0</v>
      </c>
      <c r="N524" s="145">
        <v>0</v>
      </c>
      <c r="O524" s="145">
        <v>0</v>
      </c>
      <c r="P524" s="145">
        <v>3474.3312400000004</v>
      </c>
      <c r="Q524" s="145">
        <v>0</v>
      </c>
      <c r="R524" s="146">
        <v>3474.3312400000004</v>
      </c>
      <c r="S524" s="5"/>
      <c r="T524" s="5"/>
      <c r="U524" s="5"/>
      <c r="V524" s="5"/>
      <c r="W524" s="5"/>
      <c r="X524" s="5"/>
      <c r="Y524" s="5"/>
      <c r="Z524" s="5"/>
      <c r="AA524" s="5"/>
      <c r="AB524" s="5"/>
    </row>
    <row r="525" spans="1:28" ht="13.5">
      <c r="A525" s="147"/>
      <c r="B525" s="143" t="s">
        <v>20</v>
      </c>
      <c r="C525" s="143" t="s">
        <v>20</v>
      </c>
      <c r="D525" s="143" t="s">
        <v>278</v>
      </c>
      <c r="E525" s="143">
        <v>50</v>
      </c>
      <c r="F525" s="144">
        <v>0</v>
      </c>
      <c r="G525" s="145">
        <v>0</v>
      </c>
      <c r="H525" s="145">
        <v>0</v>
      </c>
      <c r="I525" s="145">
        <v>0</v>
      </c>
      <c r="J525" s="145">
        <v>0</v>
      </c>
      <c r="K525" s="145">
        <v>0</v>
      </c>
      <c r="L525" s="145">
        <v>0</v>
      </c>
      <c r="M525" s="145">
        <v>0</v>
      </c>
      <c r="N525" s="145">
        <v>0</v>
      </c>
      <c r="O525" s="145">
        <v>0</v>
      </c>
      <c r="P525" s="145">
        <v>3451.95148</v>
      </c>
      <c r="Q525" s="145">
        <v>0</v>
      </c>
      <c r="R525" s="146">
        <v>3451.95148</v>
      </c>
      <c r="S525" s="5"/>
      <c r="T525" s="5"/>
      <c r="U525" s="5"/>
      <c r="V525" s="5"/>
      <c r="W525" s="5"/>
      <c r="X525" s="5"/>
      <c r="Y525" s="5"/>
      <c r="Z525" s="5"/>
      <c r="AA525" s="5"/>
      <c r="AB525" s="5"/>
    </row>
    <row r="526" spans="1:28" ht="13.5">
      <c r="A526" s="147"/>
      <c r="B526" s="147"/>
      <c r="C526" s="147"/>
      <c r="D526" s="147"/>
      <c r="E526" s="148">
        <v>153</v>
      </c>
      <c r="F526" s="149">
        <v>0</v>
      </c>
      <c r="G526" s="150">
        <v>0</v>
      </c>
      <c r="H526" s="150">
        <v>0</v>
      </c>
      <c r="I526" s="150">
        <v>0</v>
      </c>
      <c r="J526" s="150">
        <v>0</v>
      </c>
      <c r="K526" s="150">
        <v>0</v>
      </c>
      <c r="L526" s="150">
        <v>0</v>
      </c>
      <c r="M526" s="150">
        <v>0</v>
      </c>
      <c r="N526" s="150">
        <v>0</v>
      </c>
      <c r="O526" s="150">
        <v>0</v>
      </c>
      <c r="P526" s="150">
        <v>3448.41721</v>
      </c>
      <c r="Q526" s="150">
        <v>0</v>
      </c>
      <c r="R526" s="151">
        <v>3448.41721</v>
      </c>
      <c r="S526" s="5"/>
      <c r="T526" s="5"/>
      <c r="U526" s="5"/>
      <c r="V526" s="5"/>
      <c r="W526" s="5"/>
      <c r="X526" s="5"/>
      <c r="Y526" s="5"/>
      <c r="Z526" s="5"/>
      <c r="AA526" s="5"/>
      <c r="AB526" s="5"/>
    </row>
    <row r="527" spans="1:28" ht="13.5">
      <c r="A527" s="147"/>
      <c r="B527" s="143" t="s">
        <v>21</v>
      </c>
      <c r="C527" s="143" t="s">
        <v>183</v>
      </c>
      <c r="D527" s="143" t="s">
        <v>184</v>
      </c>
      <c r="E527" s="143">
        <v>113</v>
      </c>
      <c r="F527" s="144">
        <v>0</v>
      </c>
      <c r="G527" s="145">
        <v>0</v>
      </c>
      <c r="H527" s="145">
        <v>0</v>
      </c>
      <c r="I527" s="145">
        <v>0</v>
      </c>
      <c r="J527" s="145">
        <v>0</v>
      </c>
      <c r="K527" s="145">
        <v>0</v>
      </c>
      <c r="L527" s="145">
        <v>0</v>
      </c>
      <c r="M527" s="145">
        <v>0</v>
      </c>
      <c r="N527" s="145">
        <v>0</v>
      </c>
      <c r="O527" s="145">
        <v>0</v>
      </c>
      <c r="P527" s="145">
        <v>4160.90529</v>
      </c>
      <c r="Q527" s="145">
        <v>0</v>
      </c>
      <c r="R527" s="146">
        <v>4160.90529</v>
      </c>
      <c r="S527" s="5"/>
      <c r="T527" s="5"/>
      <c r="U527" s="5"/>
      <c r="V527" s="5"/>
      <c r="W527" s="5"/>
      <c r="X527" s="5"/>
      <c r="Y527" s="5"/>
      <c r="Z527" s="5"/>
      <c r="AA527" s="5"/>
      <c r="AB527" s="5"/>
    </row>
    <row r="528" spans="1:28" ht="13.5">
      <c r="A528" s="147"/>
      <c r="B528" s="147"/>
      <c r="C528" s="147"/>
      <c r="D528" s="147"/>
      <c r="E528" s="148">
        <v>155</v>
      </c>
      <c r="F528" s="149">
        <v>0</v>
      </c>
      <c r="G528" s="150">
        <v>0</v>
      </c>
      <c r="H528" s="150">
        <v>0</v>
      </c>
      <c r="I528" s="150">
        <v>0</v>
      </c>
      <c r="J528" s="150">
        <v>0</v>
      </c>
      <c r="K528" s="150">
        <v>0</v>
      </c>
      <c r="L528" s="150">
        <v>0</v>
      </c>
      <c r="M528" s="150">
        <v>0</v>
      </c>
      <c r="N528" s="150">
        <v>0</v>
      </c>
      <c r="O528" s="150">
        <v>0</v>
      </c>
      <c r="P528" s="150">
        <v>3043.98796</v>
      </c>
      <c r="Q528" s="150">
        <v>0</v>
      </c>
      <c r="R528" s="151">
        <v>3043.98796</v>
      </c>
      <c r="S528" s="5"/>
      <c r="T528" s="5"/>
      <c r="U528" s="5"/>
      <c r="V528" s="5"/>
      <c r="W528" s="5"/>
      <c r="X528" s="5"/>
      <c r="Y528" s="5"/>
      <c r="Z528" s="5"/>
      <c r="AA528" s="5"/>
      <c r="AB528" s="5"/>
    </row>
    <row r="529" spans="1:28" ht="13.5">
      <c r="A529" s="147"/>
      <c r="B529" s="147"/>
      <c r="C529" s="143" t="s">
        <v>185</v>
      </c>
      <c r="D529" s="143" t="s">
        <v>185</v>
      </c>
      <c r="E529" s="143">
        <v>17</v>
      </c>
      <c r="F529" s="144">
        <v>0</v>
      </c>
      <c r="G529" s="145">
        <v>0</v>
      </c>
      <c r="H529" s="145">
        <v>0</v>
      </c>
      <c r="I529" s="145">
        <v>0</v>
      </c>
      <c r="J529" s="145">
        <v>0</v>
      </c>
      <c r="K529" s="145">
        <v>0</v>
      </c>
      <c r="L529" s="145">
        <v>0</v>
      </c>
      <c r="M529" s="145">
        <v>0</v>
      </c>
      <c r="N529" s="145">
        <v>0</v>
      </c>
      <c r="O529" s="145">
        <v>0</v>
      </c>
      <c r="P529" s="145">
        <v>5221.956679999999</v>
      </c>
      <c r="Q529" s="145">
        <v>0</v>
      </c>
      <c r="R529" s="146">
        <v>5221.956679999999</v>
      </c>
      <c r="S529" s="5"/>
      <c r="T529" s="5"/>
      <c r="U529" s="5"/>
      <c r="V529" s="5"/>
      <c r="W529" s="5"/>
      <c r="X529" s="5"/>
      <c r="Y529" s="5"/>
      <c r="Z529" s="5"/>
      <c r="AA529" s="5"/>
      <c r="AB529" s="5"/>
    </row>
    <row r="530" spans="1:28" ht="13.5">
      <c r="A530" s="147"/>
      <c r="B530" s="147"/>
      <c r="C530" s="147"/>
      <c r="D530" s="147"/>
      <c r="E530" s="148">
        <v>100</v>
      </c>
      <c r="F530" s="149">
        <v>0</v>
      </c>
      <c r="G530" s="150">
        <v>0</v>
      </c>
      <c r="H530" s="150">
        <v>0</v>
      </c>
      <c r="I530" s="150">
        <v>0</v>
      </c>
      <c r="J530" s="150">
        <v>0</v>
      </c>
      <c r="K530" s="150">
        <v>0</v>
      </c>
      <c r="L530" s="150">
        <v>0</v>
      </c>
      <c r="M530" s="150">
        <v>0</v>
      </c>
      <c r="N530" s="150">
        <v>0</v>
      </c>
      <c r="O530" s="150">
        <v>0</v>
      </c>
      <c r="P530" s="150">
        <v>4091.3648900000003</v>
      </c>
      <c r="Q530" s="150">
        <v>0</v>
      </c>
      <c r="R530" s="151">
        <v>4091.3648900000003</v>
      </c>
      <c r="S530" s="5"/>
      <c r="T530" s="5"/>
      <c r="U530" s="5"/>
      <c r="V530" s="5"/>
      <c r="W530" s="5"/>
      <c r="X530" s="5"/>
      <c r="Y530" s="5"/>
      <c r="Z530" s="5"/>
      <c r="AA530" s="5"/>
      <c r="AB530" s="5"/>
    </row>
    <row r="531" spans="1:28" ht="13.5">
      <c r="A531" s="147"/>
      <c r="B531" s="147"/>
      <c r="C531" s="143" t="s">
        <v>21</v>
      </c>
      <c r="D531" s="143" t="s">
        <v>186</v>
      </c>
      <c r="E531" s="143">
        <v>98</v>
      </c>
      <c r="F531" s="144">
        <v>0</v>
      </c>
      <c r="G531" s="145">
        <v>0</v>
      </c>
      <c r="H531" s="145">
        <v>0</v>
      </c>
      <c r="I531" s="145">
        <v>0</v>
      </c>
      <c r="J531" s="145">
        <v>0</v>
      </c>
      <c r="K531" s="145">
        <v>0</v>
      </c>
      <c r="L531" s="145">
        <v>0</v>
      </c>
      <c r="M531" s="145">
        <v>0</v>
      </c>
      <c r="N531" s="145">
        <v>0</v>
      </c>
      <c r="O531" s="145">
        <v>0</v>
      </c>
      <c r="P531" s="145">
        <v>10233.64155</v>
      </c>
      <c r="Q531" s="145">
        <v>0</v>
      </c>
      <c r="R531" s="146">
        <v>10233.64155</v>
      </c>
      <c r="S531" s="5"/>
      <c r="T531" s="5"/>
      <c r="U531" s="5"/>
      <c r="V531" s="5"/>
      <c r="W531" s="5"/>
      <c r="X531" s="5"/>
      <c r="Y531" s="5"/>
      <c r="Z531" s="5"/>
      <c r="AA531" s="5"/>
      <c r="AB531" s="5"/>
    </row>
    <row r="532" spans="1:28" ht="13.5">
      <c r="A532" s="147"/>
      <c r="B532" s="147"/>
      <c r="C532" s="147"/>
      <c r="D532" s="143" t="s">
        <v>219</v>
      </c>
      <c r="E532" s="143">
        <v>69</v>
      </c>
      <c r="F532" s="144">
        <v>0</v>
      </c>
      <c r="G532" s="145">
        <v>0</v>
      </c>
      <c r="H532" s="145">
        <v>0</v>
      </c>
      <c r="I532" s="145">
        <v>0</v>
      </c>
      <c r="J532" s="145">
        <v>0</v>
      </c>
      <c r="K532" s="145">
        <v>0</v>
      </c>
      <c r="L532" s="145">
        <v>0</v>
      </c>
      <c r="M532" s="145">
        <v>0</v>
      </c>
      <c r="N532" s="145">
        <v>0</v>
      </c>
      <c r="O532" s="145">
        <v>0</v>
      </c>
      <c r="P532" s="145">
        <v>7481.4224699999995</v>
      </c>
      <c r="Q532" s="145">
        <v>0</v>
      </c>
      <c r="R532" s="146">
        <v>7481.4224699999995</v>
      </c>
      <c r="S532" s="5"/>
      <c r="T532" s="5"/>
      <c r="U532" s="5"/>
      <c r="V532" s="5"/>
      <c r="W532" s="5"/>
      <c r="X532" s="5"/>
      <c r="Y532" s="5"/>
      <c r="Z532" s="5"/>
      <c r="AA532" s="5"/>
      <c r="AB532" s="5"/>
    </row>
    <row r="533" spans="1:18" ht="13.5">
      <c r="A533" s="147"/>
      <c r="B533" s="147"/>
      <c r="C533" s="147"/>
      <c r="D533" s="143" t="s">
        <v>21</v>
      </c>
      <c r="E533" s="143">
        <v>2</v>
      </c>
      <c r="F533" s="144">
        <v>0</v>
      </c>
      <c r="G533" s="145">
        <v>0</v>
      </c>
      <c r="H533" s="145">
        <v>0</v>
      </c>
      <c r="I533" s="145">
        <v>0</v>
      </c>
      <c r="J533" s="145">
        <v>0</v>
      </c>
      <c r="K533" s="145">
        <v>0</v>
      </c>
      <c r="L533" s="145">
        <v>0</v>
      </c>
      <c r="M533" s="145">
        <v>0</v>
      </c>
      <c r="N533" s="145">
        <v>0</v>
      </c>
      <c r="O533" s="145">
        <v>0</v>
      </c>
      <c r="P533" s="145">
        <v>24196.83573</v>
      </c>
      <c r="Q533" s="145">
        <v>0</v>
      </c>
      <c r="R533" s="146">
        <v>24196.83573</v>
      </c>
    </row>
    <row r="534" spans="1:18" ht="13.5">
      <c r="A534" s="147"/>
      <c r="B534" s="147"/>
      <c r="C534" s="147"/>
      <c r="D534" s="147"/>
      <c r="E534" s="148">
        <v>97</v>
      </c>
      <c r="F534" s="149">
        <v>0</v>
      </c>
      <c r="G534" s="150">
        <v>0</v>
      </c>
      <c r="H534" s="150">
        <v>0</v>
      </c>
      <c r="I534" s="150">
        <v>0</v>
      </c>
      <c r="J534" s="150">
        <v>0</v>
      </c>
      <c r="K534" s="150">
        <v>0</v>
      </c>
      <c r="L534" s="150">
        <v>0</v>
      </c>
      <c r="M534" s="150">
        <v>0</v>
      </c>
      <c r="N534" s="150">
        <v>0</v>
      </c>
      <c r="O534" s="150">
        <v>0</v>
      </c>
      <c r="P534" s="150">
        <v>3490.81275</v>
      </c>
      <c r="Q534" s="150">
        <v>0</v>
      </c>
      <c r="R534" s="151">
        <v>3490.81275</v>
      </c>
    </row>
    <row r="535" spans="1:18" ht="13.5">
      <c r="A535" s="147"/>
      <c r="B535" s="147"/>
      <c r="C535" s="147"/>
      <c r="D535" s="147"/>
      <c r="E535" s="148">
        <v>109</v>
      </c>
      <c r="F535" s="149">
        <v>0</v>
      </c>
      <c r="G535" s="150">
        <v>0</v>
      </c>
      <c r="H535" s="150">
        <v>0</v>
      </c>
      <c r="I535" s="150">
        <v>0</v>
      </c>
      <c r="J535" s="150">
        <v>0</v>
      </c>
      <c r="K535" s="150">
        <v>0</v>
      </c>
      <c r="L535" s="150">
        <v>0</v>
      </c>
      <c r="M535" s="150">
        <v>0</v>
      </c>
      <c r="N535" s="150">
        <v>0</v>
      </c>
      <c r="O535" s="150">
        <v>0</v>
      </c>
      <c r="P535" s="150">
        <v>3325.32218</v>
      </c>
      <c r="Q535" s="150">
        <v>0</v>
      </c>
      <c r="R535" s="151">
        <v>3325.32218</v>
      </c>
    </row>
    <row r="536" spans="1:18" ht="13.5">
      <c r="A536" s="147"/>
      <c r="B536" s="147"/>
      <c r="C536" s="147"/>
      <c r="D536" s="143" t="s">
        <v>187</v>
      </c>
      <c r="E536" s="143">
        <v>179</v>
      </c>
      <c r="F536" s="144">
        <v>0</v>
      </c>
      <c r="G536" s="145">
        <v>0</v>
      </c>
      <c r="H536" s="145">
        <v>0</v>
      </c>
      <c r="I536" s="145">
        <v>0</v>
      </c>
      <c r="J536" s="145">
        <v>0</v>
      </c>
      <c r="K536" s="145">
        <v>0</v>
      </c>
      <c r="L536" s="145">
        <v>0</v>
      </c>
      <c r="M536" s="145">
        <v>0</v>
      </c>
      <c r="N536" s="145">
        <v>0</v>
      </c>
      <c r="O536" s="145">
        <v>0</v>
      </c>
      <c r="P536" s="145">
        <v>4735.238</v>
      </c>
      <c r="Q536" s="145">
        <v>0</v>
      </c>
      <c r="R536" s="146">
        <v>4735.238</v>
      </c>
    </row>
    <row r="537" spans="1:18" ht="13.5">
      <c r="A537" s="147"/>
      <c r="B537" s="147"/>
      <c r="C537" s="143" t="s">
        <v>188</v>
      </c>
      <c r="D537" s="143" t="s">
        <v>188</v>
      </c>
      <c r="E537" s="143">
        <v>16</v>
      </c>
      <c r="F537" s="144">
        <v>0</v>
      </c>
      <c r="G537" s="145">
        <v>0</v>
      </c>
      <c r="H537" s="145">
        <v>0</v>
      </c>
      <c r="I537" s="145">
        <v>0</v>
      </c>
      <c r="J537" s="145">
        <v>0</v>
      </c>
      <c r="K537" s="145">
        <v>0</v>
      </c>
      <c r="L537" s="145">
        <v>0</v>
      </c>
      <c r="M537" s="145">
        <v>0</v>
      </c>
      <c r="N537" s="145">
        <v>0</v>
      </c>
      <c r="O537" s="145">
        <v>0</v>
      </c>
      <c r="P537" s="145">
        <v>14388.644699999999</v>
      </c>
      <c r="Q537" s="145">
        <v>0</v>
      </c>
      <c r="R537" s="146">
        <v>14388.644699999999</v>
      </c>
    </row>
    <row r="538" spans="1:18" ht="13.5">
      <c r="A538" s="147"/>
      <c r="B538" s="147"/>
      <c r="C538" s="147"/>
      <c r="D538" s="147"/>
      <c r="E538" s="148">
        <v>99</v>
      </c>
      <c r="F538" s="149">
        <v>0</v>
      </c>
      <c r="G538" s="150">
        <v>0</v>
      </c>
      <c r="H538" s="150">
        <v>0</v>
      </c>
      <c r="I538" s="150">
        <v>0</v>
      </c>
      <c r="J538" s="150">
        <v>0</v>
      </c>
      <c r="K538" s="150">
        <v>0</v>
      </c>
      <c r="L538" s="150">
        <v>0</v>
      </c>
      <c r="M538" s="150">
        <v>0</v>
      </c>
      <c r="N538" s="150">
        <v>0</v>
      </c>
      <c r="O538" s="150">
        <v>0</v>
      </c>
      <c r="P538" s="150">
        <v>10280.969720000001</v>
      </c>
      <c r="Q538" s="150">
        <v>0</v>
      </c>
      <c r="R538" s="151">
        <v>10280.969720000001</v>
      </c>
    </row>
    <row r="539" spans="1:18" ht="13.5">
      <c r="A539" s="147"/>
      <c r="B539" s="147"/>
      <c r="C539" s="147"/>
      <c r="D539" s="147"/>
      <c r="E539" s="148">
        <v>116</v>
      </c>
      <c r="F539" s="149">
        <v>0</v>
      </c>
      <c r="G539" s="150">
        <v>0</v>
      </c>
      <c r="H539" s="150">
        <v>0</v>
      </c>
      <c r="I539" s="150">
        <v>0</v>
      </c>
      <c r="J539" s="150">
        <v>0</v>
      </c>
      <c r="K539" s="150">
        <v>0</v>
      </c>
      <c r="L539" s="150">
        <v>0</v>
      </c>
      <c r="M539" s="150">
        <v>0</v>
      </c>
      <c r="N539" s="150">
        <v>0</v>
      </c>
      <c r="O539" s="150">
        <v>0</v>
      </c>
      <c r="P539" s="150">
        <v>3300.66591</v>
      </c>
      <c r="Q539" s="150">
        <v>0</v>
      </c>
      <c r="R539" s="151">
        <v>3300.66591</v>
      </c>
    </row>
    <row r="540" spans="1:18" ht="13.5">
      <c r="A540" s="147"/>
      <c r="B540" s="147"/>
      <c r="C540" s="143" t="s">
        <v>189</v>
      </c>
      <c r="D540" s="143" t="s">
        <v>221</v>
      </c>
      <c r="E540" s="143">
        <v>224</v>
      </c>
      <c r="F540" s="144">
        <v>0</v>
      </c>
      <c r="G540" s="145">
        <v>0</v>
      </c>
      <c r="H540" s="145">
        <v>0</v>
      </c>
      <c r="I540" s="145">
        <v>0</v>
      </c>
      <c r="J540" s="145">
        <v>0</v>
      </c>
      <c r="K540" s="145">
        <v>0</v>
      </c>
      <c r="L540" s="145">
        <v>0</v>
      </c>
      <c r="M540" s="145">
        <v>0</v>
      </c>
      <c r="N540" s="145">
        <v>0</v>
      </c>
      <c r="O540" s="145">
        <v>0</v>
      </c>
      <c r="P540" s="145">
        <v>2070.75205</v>
      </c>
      <c r="Q540" s="145">
        <v>0</v>
      </c>
      <c r="R540" s="146">
        <v>2070.75205</v>
      </c>
    </row>
    <row r="541" spans="1:18" ht="13.5">
      <c r="A541" s="147"/>
      <c r="B541" s="147"/>
      <c r="C541" s="147"/>
      <c r="D541" s="143" t="s">
        <v>190</v>
      </c>
      <c r="E541" s="143">
        <v>29</v>
      </c>
      <c r="F541" s="144">
        <v>0</v>
      </c>
      <c r="G541" s="145">
        <v>0</v>
      </c>
      <c r="H541" s="145">
        <v>0</v>
      </c>
      <c r="I541" s="145">
        <v>0</v>
      </c>
      <c r="J541" s="145">
        <v>0</v>
      </c>
      <c r="K541" s="145">
        <v>0</v>
      </c>
      <c r="L541" s="145">
        <v>0</v>
      </c>
      <c r="M541" s="145">
        <v>0</v>
      </c>
      <c r="N541" s="145">
        <v>0</v>
      </c>
      <c r="O541" s="145">
        <v>0</v>
      </c>
      <c r="P541" s="145">
        <v>3866.72505</v>
      </c>
      <c r="Q541" s="145">
        <v>0</v>
      </c>
      <c r="R541" s="146">
        <v>3866.72505</v>
      </c>
    </row>
    <row r="542" spans="1:18" ht="13.5">
      <c r="A542" s="147"/>
      <c r="B542" s="147"/>
      <c r="C542" s="147"/>
      <c r="D542" s="147"/>
      <c r="E542" s="148">
        <v>163</v>
      </c>
      <c r="F542" s="149">
        <v>0</v>
      </c>
      <c r="G542" s="150">
        <v>0</v>
      </c>
      <c r="H542" s="150">
        <v>0</v>
      </c>
      <c r="I542" s="150">
        <v>0</v>
      </c>
      <c r="J542" s="150">
        <v>0</v>
      </c>
      <c r="K542" s="150">
        <v>0</v>
      </c>
      <c r="L542" s="150">
        <v>0</v>
      </c>
      <c r="M542" s="150">
        <v>0</v>
      </c>
      <c r="N542" s="150">
        <v>0</v>
      </c>
      <c r="O542" s="150">
        <v>0</v>
      </c>
      <c r="P542" s="150">
        <v>5144.02934</v>
      </c>
      <c r="Q542" s="150">
        <v>0</v>
      </c>
      <c r="R542" s="151">
        <v>5144.02934</v>
      </c>
    </row>
    <row r="543" spans="1:18" ht="13.5">
      <c r="A543" s="147"/>
      <c r="B543" s="143" t="s">
        <v>22</v>
      </c>
      <c r="C543" s="143" t="s">
        <v>22</v>
      </c>
      <c r="D543" s="143" t="s">
        <v>22</v>
      </c>
      <c r="E543" s="143">
        <v>156</v>
      </c>
      <c r="F543" s="144">
        <v>0</v>
      </c>
      <c r="G543" s="145">
        <v>0</v>
      </c>
      <c r="H543" s="145">
        <v>0</v>
      </c>
      <c r="I543" s="145">
        <v>0</v>
      </c>
      <c r="J543" s="145">
        <v>0</v>
      </c>
      <c r="K543" s="145">
        <v>0</v>
      </c>
      <c r="L543" s="145">
        <v>0</v>
      </c>
      <c r="M543" s="145">
        <v>0</v>
      </c>
      <c r="N543" s="145">
        <v>0</v>
      </c>
      <c r="O543" s="145">
        <v>0</v>
      </c>
      <c r="P543" s="145">
        <v>2041.40298</v>
      </c>
      <c r="Q543" s="145">
        <v>0</v>
      </c>
      <c r="R543" s="146">
        <v>2041.40298</v>
      </c>
    </row>
    <row r="544" spans="1:18" ht="13.5">
      <c r="A544" s="147"/>
      <c r="B544" s="147"/>
      <c r="C544" s="143" t="s">
        <v>193</v>
      </c>
      <c r="D544" s="143" t="s">
        <v>194</v>
      </c>
      <c r="E544" s="143">
        <v>24</v>
      </c>
      <c r="F544" s="144">
        <v>0</v>
      </c>
      <c r="G544" s="145">
        <v>0</v>
      </c>
      <c r="H544" s="145">
        <v>0</v>
      </c>
      <c r="I544" s="145">
        <v>0</v>
      </c>
      <c r="J544" s="145">
        <v>0</v>
      </c>
      <c r="K544" s="145">
        <v>0</v>
      </c>
      <c r="L544" s="145">
        <v>0</v>
      </c>
      <c r="M544" s="145">
        <v>0</v>
      </c>
      <c r="N544" s="145">
        <v>0</v>
      </c>
      <c r="O544" s="145">
        <v>0</v>
      </c>
      <c r="P544" s="145">
        <v>2387.6846</v>
      </c>
      <c r="Q544" s="145">
        <v>0</v>
      </c>
      <c r="R544" s="146">
        <v>2387.6846</v>
      </c>
    </row>
    <row r="545" spans="1:18" ht="13.5">
      <c r="A545" s="147"/>
      <c r="B545" s="147"/>
      <c r="C545" s="147"/>
      <c r="D545" s="147"/>
      <c r="E545" s="148">
        <v>101</v>
      </c>
      <c r="F545" s="149">
        <v>0</v>
      </c>
      <c r="G545" s="150">
        <v>0</v>
      </c>
      <c r="H545" s="150">
        <v>0</v>
      </c>
      <c r="I545" s="150">
        <v>0</v>
      </c>
      <c r="J545" s="150">
        <v>0</v>
      </c>
      <c r="K545" s="150">
        <v>0</v>
      </c>
      <c r="L545" s="150">
        <v>0</v>
      </c>
      <c r="M545" s="150">
        <v>0</v>
      </c>
      <c r="N545" s="150">
        <v>0</v>
      </c>
      <c r="O545" s="150">
        <v>0</v>
      </c>
      <c r="P545" s="150">
        <v>2918.9813799999997</v>
      </c>
      <c r="Q545" s="150">
        <v>0</v>
      </c>
      <c r="R545" s="151">
        <v>2918.9813799999997</v>
      </c>
    </row>
    <row r="546" spans="1:18" ht="13.5">
      <c r="A546" s="147"/>
      <c r="B546" s="147"/>
      <c r="C546" s="147"/>
      <c r="D546" s="147"/>
      <c r="E546" s="148">
        <v>198</v>
      </c>
      <c r="F546" s="149">
        <v>0</v>
      </c>
      <c r="G546" s="150">
        <v>0</v>
      </c>
      <c r="H546" s="150">
        <v>0</v>
      </c>
      <c r="I546" s="150">
        <v>0</v>
      </c>
      <c r="J546" s="150">
        <v>0</v>
      </c>
      <c r="K546" s="150">
        <v>0</v>
      </c>
      <c r="L546" s="150">
        <v>0</v>
      </c>
      <c r="M546" s="150">
        <v>0</v>
      </c>
      <c r="N546" s="150">
        <v>0</v>
      </c>
      <c r="O546" s="150">
        <v>0</v>
      </c>
      <c r="P546" s="150">
        <v>312.22377</v>
      </c>
      <c r="Q546" s="150">
        <v>0</v>
      </c>
      <c r="R546" s="151">
        <v>312.22377</v>
      </c>
    </row>
    <row r="547" spans="1:18" ht="13.5">
      <c r="A547" s="147"/>
      <c r="B547" s="143" t="s">
        <v>195</v>
      </c>
      <c r="C547" s="143" t="s">
        <v>293</v>
      </c>
      <c r="D547" s="143" t="s">
        <v>294</v>
      </c>
      <c r="E547" s="143">
        <v>159</v>
      </c>
      <c r="F547" s="144">
        <v>0</v>
      </c>
      <c r="G547" s="145">
        <v>0</v>
      </c>
      <c r="H547" s="145">
        <v>0</v>
      </c>
      <c r="I547" s="145">
        <v>0</v>
      </c>
      <c r="J547" s="145">
        <v>0</v>
      </c>
      <c r="K547" s="145">
        <v>0</v>
      </c>
      <c r="L547" s="145">
        <v>0</v>
      </c>
      <c r="M547" s="145">
        <v>0</v>
      </c>
      <c r="N547" s="145">
        <v>0</v>
      </c>
      <c r="O547" s="145">
        <v>0</v>
      </c>
      <c r="P547" s="145">
        <v>4189.78466</v>
      </c>
      <c r="Q547" s="145">
        <v>0</v>
      </c>
      <c r="R547" s="146">
        <v>4189.78466</v>
      </c>
    </row>
    <row r="548" spans="1:18" ht="13.5">
      <c r="A548" s="147"/>
      <c r="B548" s="147"/>
      <c r="C548" s="147"/>
      <c r="D548" s="147"/>
      <c r="E548" s="148">
        <v>248</v>
      </c>
      <c r="F548" s="149">
        <v>0</v>
      </c>
      <c r="G548" s="150">
        <v>0</v>
      </c>
      <c r="H548" s="150">
        <v>0</v>
      </c>
      <c r="I548" s="150">
        <v>0</v>
      </c>
      <c r="J548" s="150">
        <v>0</v>
      </c>
      <c r="K548" s="150">
        <v>0</v>
      </c>
      <c r="L548" s="150">
        <v>0</v>
      </c>
      <c r="M548" s="150">
        <v>0</v>
      </c>
      <c r="N548" s="150">
        <v>0</v>
      </c>
      <c r="O548" s="150">
        <v>0</v>
      </c>
      <c r="P548" s="150">
        <v>749.5458299999999</v>
      </c>
      <c r="Q548" s="150">
        <v>0</v>
      </c>
      <c r="R548" s="151">
        <v>749.5458299999999</v>
      </c>
    </row>
    <row r="549" spans="1:18" ht="13.5">
      <c r="A549" s="147"/>
      <c r="B549" s="147"/>
      <c r="C549" s="143" t="s">
        <v>196</v>
      </c>
      <c r="D549" s="143" t="s">
        <v>196</v>
      </c>
      <c r="E549" s="143">
        <v>28</v>
      </c>
      <c r="F549" s="144">
        <v>0</v>
      </c>
      <c r="G549" s="145">
        <v>0</v>
      </c>
      <c r="H549" s="145">
        <v>0</v>
      </c>
      <c r="I549" s="145">
        <v>0</v>
      </c>
      <c r="J549" s="145">
        <v>0</v>
      </c>
      <c r="K549" s="145">
        <v>0</v>
      </c>
      <c r="L549" s="145">
        <v>0</v>
      </c>
      <c r="M549" s="145">
        <v>0</v>
      </c>
      <c r="N549" s="145">
        <v>0</v>
      </c>
      <c r="O549" s="145">
        <v>0</v>
      </c>
      <c r="P549" s="145">
        <v>4731.56858</v>
      </c>
      <c r="Q549" s="145">
        <v>0</v>
      </c>
      <c r="R549" s="146">
        <v>4731.56858</v>
      </c>
    </row>
    <row r="550" spans="1:18" ht="13.5">
      <c r="A550" s="147"/>
      <c r="B550" s="147"/>
      <c r="C550" s="147"/>
      <c r="D550" s="147"/>
      <c r="E550" s="148">
        <v>107</v>
      </c>
      <c r="F550" s="149">
        <v>0</v>
      </c>
      <c r="G550" s="150">
        <v>0</v>
      </c>
      <c r="H550" s="150">
        <v>0</v>
      </c>
      <c r="I550" s="150">
        <v>0</v>
      </c>
      <c r="J550" s="150">
        <v>0</v>
      </c>
      <c r="K550" s="150">
        <v>0</v>
      </c>
      <c r="L550" s="150">
        <v>0</v>
      </c>
      <c r="M550" s="150">
        <v>0</v>
      </c>
      <c r="N550" s="150">
        <v>0</v>
      </c>
      <c r="O550" s="150">
        <v>0</v>
      </c>
      <c r="P550" s="150">
        <v>2072.79281</v>
      </c>
      <c r="Q550" s="150">
        <v>0</v>
      </c>
      <c r="R550" s="151">
        <v>2072.79281</v>
      </c>
    </row>
    <row r="551" spans="1:18" ht="13.5">
      <c r="A551" s="147"/>
      <c r="B551" s="147"/>
      <c r="C551" s="147"/>
      <c r="D551" s="147"/>
      <c r="E551" s="148">
        <v>158</v>
      </c>
      <c r="F551" s="149">
        <v>0</v>
      </c>
      <c r="G551" s="150">
        <v>0</v>
      </c>
      <c r="H551" s="150">
        <v>0</v>
      </c>
      <c r="I551" s="150">
        <v>0</v>
      </c>
      <c r="J551" s="150">
        <v>0</v>
      </c>
      <c r="K551" s="150">
        <v>0</v>
      </c>
      <c r="L551" s="150">
        <v>0</v>
      </c>
      <c r="M551" s="150">
        <v>0</v>
      </c>
      <c r="N551" s="150">
        <v>0</v>
      </c>
      <c r="O551" s="150">
        <v>0</v>
      </c>
      <c r="P551" s="150">
        <v>3439.80456</v>
      </c>
      <c r="Q551" s="150">
        <v>0</v>
      </c>
      <c r="R551" s="151">
        <v>3439.80456</v>
      </c>
    </row>
    <row r="552" spans="1:18" ht="13.5">
      <c r="A552" s="147"/>
      <c r="B552" s="147"/>
      <c r="C552" s="143" t="s">
        <v>195</v>
      </c>
      <c r="D552" s="143" t="s">
        <v>199</v>
      </c>
      <c r="E552" s="143">
        <v>52</v>
      </c>
      <c r="F552" s="144">
        <v>0</v>
      </c>
      <c r="G552" s="145">
        <v>0</v>
      </c>
      <c r="H552" s="145">
        <v>0</v>
      </c>
      <c r="I552" s="145">
        <v>0</v>
      </c>
      <c r="J552" s="145">
        <v>0</v>
      </c>
      <c r="K552" s="145">
        <v>0</v>
      </c>
      <c r="L552" s="145">
        <v>0</v>
      </c>
      <c r="M552" s="145">
        <v>0</v>
      </c>
      <c r="N552" s="145">
        <v>0</v>
      </c>
      <c r="O552" s="145">
        <v>0</v>
      </c>
      <c r="P552" s="145">
        <v>11799.76887</v>
      </c>
      <c r="Q552" s="145">
        <v>0</v>
      </c>
      <c r="R552" s="146">
        <v>11799.76887</v>
      </c>
    </row>
    <row r="553" spans="1:18" ht="13.5">
      <c r="A553" s="147"/>
      <c r="B553" s="147"/>
      <c r="C553" s="147"/>
      <c r="D553" s="147"/>
      <c r="E553" s="148">
        <v>157</v>
      </c>
      <c r="F553" s="149">
        <v>0</v>
      </c>
      <c r="G553" s="150">
        <v>0</v>
      </c>
      <c r="H553" s="150">
        <v>0</v>
      </c>
      <c r="I553" s="150">
        <v>0</v>
      </c>
      <c r="J553" s="150">
        <v>0</v>
      </c>
      <c r="K553" s="150">
        <v>0</v>
      </c>
      <c r="L553" s="150">
        <v>0</v>
      </c>
      <c r="M553" s="150">
        <v>0</v>
      </c>
      <c r="N553" s="150">
        <v>0</v>
      </c>
      <c r="O553" s="150">
        <v>0</v>
      </c>
      <c r="P553" s="150">
        <v>9982.54263</v>
      </c>
      <c r="Q553" s="150">
        <v>0</v>
      </c>
      <c r="R553" s="151">
        <v>9982.54263</v>
      </c>
    </row>
    <row r="554" spans="1:18" ht="13.5">
      <c r="A554" s="147"/>
      <c r="B554" s="147"/>
      <c r="C554" s="147"/>
      <c r="D554" s="147"/>
      <c r="E554" s="148">
        <v>235</v>
      </c>
      <c r="F554" s="149">
        <v>0</v>
      </c>
      <c r="G554" s="150">
        <v>0</v>
      </c>
      <c r="H554" s="150">
        <v>0</v>
      </c>
      <c r="I554" s="150">
        <v>0</v>
      </c>
      <c r="J554" s="150">
        <v>0</v>
      </c>
      <c r="K554" s="150">
        <v>0</v>
      </c>
      <c r="L554" s="150">
        <v>0</v>
      </c>
      <c r="M554" s="150">
        <v>0</v>
      </c>
      <c r="N554" s="150">
        <v>0</v>
      </c>
      <c r="O554" s="150">
        <v>0</v>
      </c>
      <c r="P554" s="150">
        <v>2735.5350099999996</v>
      </c>
      <c r="Q554" s="150">
        <v>0</v>
      </c>
      <c r="R554" s="151">
        <v>2735.5350099999996</v>
      </c>
    </row>
    <row r="555" spans="1:18" ht="13.5">
      <c r="A555" s="147"/>
      <c r="B555" s="147"/>
      <c r="C555" s="143" t="s">
        <v>295</v>
      </c>
      <c r="D555" s="143" t="s">
        <v>295</v>
      </c>
      <c r="E555" s="143">
        <v>192</v>
      </c>
      <c r="F555" s="144">
        <v>0</v>
      </c>
      <c r="G555" s="145">
        <v>0</v>
      </c>
      <c r="H555" s="145">
        <v>0</v>
      </c>
      <c r="I555" s="145">
        <v>0</v>
      </c>
      <c r="J555" s="145">
        <v>0</v>
      </c>
      <c r="K555" s="145">
        <v>0</v>
      </c>
      <c r="L555" s="145">
        <v>0</v>
      </c>
      <c r="M555" s="145">
        <v>0</v>
      </c>
      <c r="N555" s="145">
        <v>0</v>
      </c>
      <c r="O555" s="145">
        <v>0</v>
      </c>
      <c r="P555" s="145">
        <v>3767.34341</v>
      </c>
      <c r="Q555" s="145">
        <v>0</v>
      </c>
      <c r="R555" s="146">
        <v>3767.34341</v>
      </c>
    </row>
    <row r="556" spans="1:18" ht="13.5">
      <c r="A556" s="147"/>
      <c r="B556" s="143" t="s">
        <v>24</v>
      </c>
      <c r="C556" s="143" t="s">
        <v>24</v>
      </c>
      <c r="D556" s="143" t="s">
        <v>24</v>
      </c>
      <c r="E556" s="143">
        <v>160</v>
      </c>
      <c r="F556" s="144">
        <v>0</v>
      </c>
      <c r="G556" s="145">
        <v>0</v>
      </c>
      <c r="H556" s="145">
        <v>0</v>
      </c>
      <c r="I556" s="145">
        <v>0</v>
      </c>
      <c r="J556" s="145">
        <v>0</v>
      </c>
      <c r="K556" s="145">
        <v>0</v>
      </c>
      <c r="L556" s="145">
        <v>0</v>
      </c>
      <c r="M556" s="145">
        <v>0</v>
      </c>
      <c r="N556" s="145">
        <v>0</v>
      </c>
      <c r="O556" s="145">
        <v>0</v>
      </c>
      <c r="P556" s="145">
        <v>3941.93419</v>
      </c>
      <c r="Q556" s="145">
        <v>0</v>
      </c>
      <c r="R556" s="146">
        <v>3941.93419</v>
      </c>
    </row>
    <row r="557" spans="1:18" ht="13.5">
      <c r="A557" s="147"/>
      <c r="B557" s="143" t="s">
        <v>25</v>
      </c>
      <c r="C557" s="143" t="s">
        <v>25</v>
      </c>
      <c r="D557" s="143" t="s">
        <v>25</v>
      </c>
      <c r="E557" s="143">
        <v>19</v>
      </c>
      <c r="F557" s="144">
        <v>0</v>
      </c>
      <c r="G557" s="145">
        <v>0</v>
      </c>
      <c r="H557" s="145">
        <v>0</v>
      </c>
      <c r="I557" s="145">
        <v>0</v>
      </c>
      <c r="J557" s="145">
        <v>0</v>
      </c>
      <c r="K557" s="145">
        <v>0</v>
      </c>
      <c r="L557" s="145">
        <v>0</v>
      </c>
      <c r="M557" s="145">
        <v>0</v>
      </c>
      <c r="N557" s="145">
        <v>0</v>
      </c>
      <c r="O557" s="145">
        <v>0</v>
      </c>
      <c r="P557" s="145">
        <v>6531.86385</v>
      </c>
      <c r="Q557" s="145">
        <v>0</v>
      </c>
      <c r="R557" s="146">
        <v>6531.86385</v>
      </c>
    </row>
    <row r="558" spans="1:18" ht="13.5">
      <c r="A558" s="147"/>
      <c r="B558" s="147"/>
      <c r="C558" s="147"/>
      <c r="D558" s="147"/>
      <c r="E558" s="148">
        <v>161</v>
      </c>
      <c r="F558" s="149">
        <v>0</v>
      </c>
      <c r="G558" s="150">
        <v>0</v>
      </c>
      <c r="H558" s="150">
        <v>0</v>
      </c>
      <c r="I558" s="150">
        <v>0</v>
      </c>
      <c r="J558" s="150">
        <v>0</v>
      </c>
      <c r="K558" s="150">
        <v>0</v>
      </c>
      <c r="L558" s="150">
        <v>0</v>
      </c>
      <c r="M558" s="150">
        <v>0</v>
      </c>
      <c r="N558" s="150">
        <v>0</v>
      </c>
      <c r="O558" s="150">
        <v>0</v>
      </c>
      <c r="P558" s="150">
        <v>5254.51513</v>
      </c>
      <c r="Q558" s="150">
        <v>0</v>
      </c>
      <c r="R558" s="151">
        <v>5254.51513</v>
      </c>
    </row>
    <row r="559" spans="1:18" ht="13.5">
      <c r="A559" s="147"/>
      <c r="B559" s="147"/>
      <c r="C559" s="147"/>
      <c r="D559" s="147"/>
      <c r="E559" s="148">
        <v>227</v>
      </c>
      <c r="F559" s="149">
        <v>0</v>
      </c>
      <c r="G559" s="150">
        <v>0</v>
      </c>
      <c r="H559" s="150">
        <v>0</v>
      </c>
      <c r="I559" s="150">
        <v>0</v>
      </c>
      <c r="J559" s="150">
        <v>0</v>
      </c>
      <c r="K559" s="150">
        <v>0</v>
      </c>
      <c r="L559" s="150">
        <v>0</v>
      </c>
      <c r="M559" s="150">
        <v>0</v>
      </c>
      <c r="N559" s="150">
        <v>0</v>
      </c>
      <c r="O559" s="150">
        <v>0</v>
      </c>
      <c r="P559" s="150">
        <v>757.4311</v>
      </c>
      <c r="Q559" s="150">
        <v>0</v>
      </c>
      <c r="R559" s="151">
        <v>757.4311</v>
      </c>
    </row>
    <row r="560" spans="1:18" ht="13.5">
      <c r="A560" s="147"/>
      <c r="B560" s="147"/>
      <c r="C560" s="143" t="s">
        <v>296</v>
      </c>
      <c r="D560" s="143" t="s">
        <v>297</v>
      </c>
      <c r="E560" s="143">
        <v>162</v>
      </c>
      <c r="F560" s="144">
        <v>0</v>
      </c>
      <c r="G560" s="145">
        <v>0</v>
      </c>
      <c r="H560" s="145">
        <v>0</v>
      </c>
      <c r="I560" s="145">
        <v>0</v>
      </c>
      <c r="J560" s="145">
        <v>0</v>
      </c>
      <c r="K560" s="145">
        <v>0</v>
      </c>
      <c r="L560" s="145">
        <v>0</v>
      </c>
      <c r="M560" s="145">
        <v>0</v>
      </c>
      <c r="N560" s="145">
        <v>0</v>
      </c>
      <c r="O560" s="145">
        <v>0</v>
      </c>
      <c r="P560" s="145">
        <v>2479.74698</v>
      </c>
      <c r="Q560" s="145">
        <v>0</v>
      </c>
      <c r="R560" s="146">
        <v>2479.74698</v>
      </c>
    </row>
    <row r="561" spans="1:18" ht="13.5">
      <c r="A561" s="147"/>
      <c r="B561" s="143" t="s">
        <v>26</v>
      </c>
      <c r="C561" s="143" t="s">
        <v>200</v>
      </c>
      <c r="D561" s="143" t="s">
        <v>201</v>
      </c>
      <c r="E561" s="143">
        <v>23</v>
      </c>
      <c r="F561" s="144">
        <v>0</v>
      </c>
      <c r="G561" s="145">
        <v>0</v>
      </c>
      <c r="H561" s="145">
        <v>0</v>
      </c>
      <c r="I561" s="145">
        <v>0</v>
      </c>
      <c r="J561" s="145">
        <v>0</v>
      </c>
      <c r="K561" s="145">
        <v>0</v>
      </c>
      <c r="L561" s="145">
        <v>0</v>
      </c>
      <c r="M561" s="145">
        <v>0</v>
      </c>
      <c r="N561" s="145">
        <v>0</v>
      </c>
      <c r="O561" s="145">
        <v>0</v>
      </c>
      <c r="P561" s="145">
        <v>9510.037470000001</v>
      </c>
      <c r="Q561" s="145">
        <v>0</v>
      </c>
      <c r="R561" s="146">
        <v>9510.037470000001</v>
      </c>
    </row>
    <row r="562" spans="1:18" ht="13.5">
      <c r="A562" s="147"/>
      <c r="B562" s="147"/>
      <c r="C562" s="147"/>
      <c r="D562" s="147"/>
      <c r="E562" s="148">
        <v>110</v>
      </c>
      <c r="F562" s="149">
        <v>0</v>
      </c>
      <c r="G562" s="150">
        <v>0</v>
      </c>
      <c r="H562" s="150">
        <v>0</v>
      </c>
      <c r="I562" s="150">
        <v>0</v>
      </c>
      <c r="J562" s="150">
        <v>0</v>
      </c>
      <c r="K562" s="150">
        <v>0</v>
      </c>
      <c r="L562" s="150">
        <v>0</v>
      </c>
      <c r="M562" s="150">
        <v>0</v>
      </c>
      <c r="N562" s="150">
        <v>0</v>
      </c>
      <c r="O562" s="150">
        <v>0</v>
      </c>
      <c r="P562" s="150">
        <v>407.49043</v>
      </c>
      <c r="Q562" s="150">
        <v>0</v>
      </c>
      <c r="R562" s="151">
        <v>407.49043</v>
      </c>
    </row>
    <row r="563" spans="1:18" ht="13.5">
      <c r="A563" s="147"/>
      <c r="B563" s="147"/>
      <c r="C563" s="147"/>
      <c r="D563" s="147"/>
      <c r="E563" s="148">
        <v>164</v>
      </c>
      <c r="F563" s="149">
        <v>0</v>
      </c>
      <c r="G563" s="150">
        <v>0</v>
      </c>
      <c r="H563" s="150">
        <v>0</v>
      </c>
      <c r="I563" s="150">
        <v>0</v>
      </c>
      <c r="J563" s="150">
        <v>0</v>
      </c>
      <c r="K563" s="150">
        <v>0</v>
      </c>
      <c r="L563" s="150">
        <v>0</v>
      </c>
      <c r="M563" s="150">
        <v>0</v>
      </c>
      <c r="N563" s="150">
        <v>0</v>
      </c>
      <c r="O563" s="150">
        <v>0</v>
      </c>
      <c r="P563" s="150">
        <v>5946.79602</v>
      </c>
      <c r="Q563" s="150">
        <v>0</v>
      </c>
      <c r="R563" s="151">
        <v>5946.79602</v>
      </c>
    </row>
    <row r="564" spans="1:18" ht="13.5">
      <c r="A564" s="147"/>
      <c r="B564" s="147"/>
      <c r="C564" s="147"/>
      <c r="D564" s="147"/>
      <c r="E564" s="148">
        <v>243</v>
      </c>
      <c r="F564" s="149">
        <v>0</v>
      </c>
      <c r="G564" s="150">
        <v>0</v>
      </c>
      <c r="H564" s="150">
        <v>0</v>
      </c>
      <c r="I564" s="150">
        <v>0</v>
      </c>
      <c r="J564" s="150">
        <v>0</v>
      </c>
      <c r="K564" s="150">
        <v>0</v>
      </c>
      <c r="L564" s="150">
        <v>0</v>
      </c>
      <c r="M564" s="150">
        <v>0</v>
      </c>
      <c r="N564" s="150">
        <v>0</v>
      </c>
      <c r="O564" s="150">
        <v>0</v>
      </c>
      <c r="P564" s="150">
        <v>1514.2546499999999</v>
      </c>
      <c r="Q564" s="150">
        <v>0</v>
      </c>
      <c r="R564" s="151">
        <v>1514.2546499999999</v>
      </c>
    </row>
    <row r="565" spans="1:18" ht="13.5">
      <c r="A565" s="143" t="s">
        <v>298</v>
      </c>
      <c r="B565" s="143" t="s">
        <v>8</v>
      </c>
      <c r="C565" s="143" t="s">
        <v>116</v>
      </c>
      <c r="D565" s="143" t="s">
        <v>117</v>
      </c>
      <c r="E565" s="143">
        <v>49</v>
      </c>
      <c r="F565" s="144">
        <v>0</v>
      </c>
      <c r="G565" s="145">
        <v>0</v>
      </c>
      <c r="H565" s="145">
        <v>0</v>
      </c>
      <c r="I565" s="145">
        <v>124.45803</v>
      </c>
      <c r="J565" s="145">
        <v>0</v>
      </c>
      <c r="K565" s="145">
        <v>124.45803</v>
      </c>
      <c r="L565" s="145">
        <v>204.25920000000002</v>
      </c>
      <c r="M565" s="145">
        <v>0</v>
      </c>
      <c r="N565" s="145">
        <v>204.25920000000002</v>
      </c>
      <c r="O565" s="145">
        <v>328.71723</v>
      </c>
      <c r="P565" s="145">
        <v>5019.56956</v>
      </c>
      <c r="Q565" s="145">
        <v>0</v>
      </c>
      <c r="R565" s="146">
        <v>5019.56956</v>
      </c>
    </row>
    <row r="566" spans="1:18" ht="13.5">
      <c r="A566" s="147"/>
      <c r="B566" s="143" t="s">
        <v>12</v>
      </c>
      <c r="C566" s="143" t="s">
        <v>125</v>
      </c>
      <c r="D566" s="143" t="s">
        <v>126</v>
      </c>
      <c r="E566" s="143">
        <v>36</v>
      </c>
      <c r="F566" s="144">
        <v>0</v>
      </c>
      <c r="G566" s="145">
        <v>0</v>
      </c>
      <c r="H566" s="145">
        <v>0</v>
      </c>
      <c r="I566" s="145">
        <v>335.46763</v>
      </c>
      <c r="J566" s="145">
        <v>0</v>
      </c>
      <c r="K566" s="145">
        <v>335.46763</v>
      </c>
      <c r="L566" s="145">
        <v>515.5115499999999</v>
      </c>
      <c r="M566" s="145">
        <v>0</v>
      </c>
      <c r="N566" s="145">
        <v>515.5115499999999</v>
      </c>
      <c r="O566" s="145">
        <v>850.97918</v>
      </c>
      <c r="P566" s="145">
        <v>17858.09819</v>
      </c>
      <c r="Q566" s="145">
        <v>0</v>
      </c>
      <c r="R566" s="146">
        <v>17858.09819</v>
      </c>
    </row>
    <row r="567" spans="1:18" ht="13.5">
      <c r="A567" s="147"/>
      <c r="B567" s="147"/>
      <c r="C567" s="143" t="s">
        <v>12</v>
      </c>
      <c r="D567" s="143" t="s">
        <v>12</v>
      </c>
      <c r="E567" s="143">
        <v>34</v>
      </c>
      <c r="F567" s="144">
        <v>0</v>
      </c>
      <c r="G567" s="145">
        <v>0</v>
      </c>
      <c r="H567" s="145">
        <v>0</v>
      </c>
      <c r="I567" s="145">
        <v>325.72487</v>
      </c>
      <c r="J567" s="145">
        <v>0</v>
      </c>
      <c r="K567" s="145">
        <v>325.72487</v>
      </c>
      <c r="L567" s="145">
        <v>2181.71087</v>
      </c>
      <c r="M567" s="145">
        <v>0</v>
      </c>
      <c r="N567" s="145">
        <v>2181.71087</v>
      </c>
      <c r="O567" s="145">
        <v>2507.4357400000004</v>
      </c>
      <c r="P567" s="145">
        <v>9607.50092</v>
      </c>
      <c r="Q567" s="145">
        <v>0</v>
      </c>
      <c r="R567" s="146">
        <v>9607.50092</v>
      </c>
    </row>
    <row r="568" spans="1:18" ht="13.5">
      <c r="A568" s="147"/>
      <c r="B568" s="143" t="s">
        <v>129</v>
      </c>
      <c r="C568" s="143" t="s">
        <v>130</v>
      </c>
      <c r="D568" s="143" t="s">
        <v>130</v>
      </c>
      <c r="E568" s="143">
        <v>22</v>
      </c>
      <c r="F568" s="144">
        <v>0</v>
      </c>
      <c r="G568" s="145">
        <v>0</v>
      </c>
      <c r="H568" s="145">
        <v>0</v>
      </c>
      <c r="I568" s="145">
        <v>226.9568</v>
      </c>
      <c r="J568" s="145">
        <v>38.96916</v>
      </c>
      <c r="K568" s="145">
        <v>265.92596000000003</v>
      </c>
      <c r="L568" s="145">
        <v>358.4848</v>
      </c>
      <c r="M568" s="145">
        <v>14.96794</v>
      </c>
      <c r="N568" s="145">
        <v>373.45274</v>
      </c>
      <c r="O568" s="145">
        <v>639.3787</v>
      </c>
      <c r="P568" s="145">
        <v>4139.137</v>
      </c>
      <c r="Q568" s="145">
        <v>0</v>
      </c>
      <c r="R568" s="146">
        <v>4139.137</v>
      </c>
    </row>
    <row r="569" spans="1:18" ht="13.5">
      <c r="A569" s="147"/>
      <c r="B569" s="147"/>
      <c r="C569" s="147"/>
      <c r="D569" s="143" t="s">
        <v>131</v>
      </c>
      <c r="E569" s="143">
        <v>23</v>
      </c>
      <c r="F569" s="144">
        <v>0</v>
      </c>
      <c r="G569" s="145">
        <v>0</v>
      </c>
      <c r="H569" s="145">
        <v>0</v>
      </c>
      <c r="I569" s="145">
        <v>302.10555</v>
      </c>
      <c r="J569" s="145">
        <v>0.01043</v>
      </c>
      <c r="K569" s="145">
        <v>302.11598</v>
      </c>
      <c r="L569" s="145">
        <v>227.77648000000002</v>
      </c>
      <c r="M569" s="145">
        <v>0</v>
      </c>
      <c r="N569" s="145">
        <v>227.77648000000002</v>
      </c>
      <c r="O569" s="145">
        <v>529.8924599999999</v>
      </c>
      <c r="P569" s="145">
        <v>5773.46671</v>
      </c>
      <c r="Q569" s="145">
        <v>0</v>
      </c>
      <c r="R569" s="146">
        <v>5773.46671</v>
      </c>
    </row>
    <row r="570" spans="1:18" ht="13.5">
      <c r="A570" s="147"/>
      <c r="B570" s="147"/>
      <c r="C570" s="143" t="s">
        <v>132</v>
      </c>
      <c r="D570" s="143" t="s">
        <v>256</v>
      </c>
      <c r="E570" s="143">
        <v>33</v>
      </c>
      <c r="F570" s="144">
        <v>0</v>
      </c>
      <c r="G570" s="145">
        <v>0</v>
      </c>
      <c r="H570" s="145">
        <v>0</v>
      </c>
      <c r="I570" s="145">
        <v>236.08887</v>
      </c>
      <c r="J570" s="145">
        <v>0.03953</v>
      </c>
      <c r="K570" s="145">
        <v>236.1284</v>
      </c>
      <c r="L570" s="145">
        <v>1069.55973</v>
      </c>
      <c r="M570" s="145">
        <v>0</v>
      </c>
      <c r="N570" s="145">
        <v>1069.55973</v>
      </c>
      <c r="O570" s="145">
        <v>1305.68813</v>
      </c>
      <c r="P570" s="145">
        <v>9358.60425</v>
      </c>
      <c r="Q570" s="145">
        <v>0</v>
      </c>
      <c r="R570" s="146">
        <v>9358.60425</v>
      </c>
    </row>
    <row r="571" spans="1:18" ht="13.5">
      <c r="A571" s="147"/>
      <c r="B571" s="147"/>
      <c r="C571" s="147"/>
      <c r="D571" s="143" t="s">
        <v>133</v>
      </c>
      <c r="E571" s="143">
        <v>28</v>
      </c>
      <c r="F571" s="144">
        <v>0</v>
      </c>
      <c r="G571" s="145">
        <v>0</v>
      </c>
      <c r="H571" s="145">
        <v>0</v>
      </c>
      <c r="I571" s="145">
        <v>265.02855999999997</v>
      </c>
      <c r="J571" s="145">
        <v>0.10191</v>
      </c>
      <c r="K571" s="145">
        <v>265.13046999999995</v>
      </c>
      <c r="L571" s="145">
        <v>1829.63015</v>
      </c>
      <c r="M571" s="145">
        <v>0</v>
      </c>
      <c r="N571" s="145">
        <v>1829.63015</v>
      </c>
      <c r="O571" s="145">
        <v>2094.76062</v>
      </c>
      <c r="P571" s="145">
        <v>7584.16983</v>
      </c>
      <c r="Q571" s="145">
        <v>0</v>
      </c>
      <c r="R571" s="146">
        <v>7584.16983</v>
      </c>
    </row>
    <row r="572" spans="1:18" ht="13.5">
      <c r="A572" s="147"/>
      <c r="B572" s="147"/>
      <c r="C572" s="143" t="s">
        <v>258</v>
      </c>
      <c r="D572" s="143" t="s">
        <v>259</v>
      </c>
      <c r="E572" s="143">
        <v>30</v>
      </c>
      <c r="F572" s="144">
        <v>0</v>
      </c>
      <c r="G572" s="145">
        <v>0</v>
      </c>
      <c r="H572" s="145">
        <v>0</v>
      </c>
      <c r="I572" s="145">
        <v>283.07819</v>
      </c>
      <c r="J572" s="145">
        <v>0</v>
      </c>
      <c r="K572" s="145">
        <v>283.07819</v>
      </c>
      <c r="L572" s="145">
        <v>113.10359</v>
      </c>
      <c r="M572" s="145">
        <v>0</v>
      </c>
      <c r="N572" s="145">
        <v>113.10359</v>
      </c>
      <c r="O572" s="145">
        <v>396.18178</v>
      </c>
      <c r="P572" s="145">
        <v>6146.5998899999995</v>
      </c>
      <c r="Q572" s="145">
        <v>0</v>
      </c>
      <c r="R572" s="146">
        <v>6146.5998899999995</v>
      </c>
    </row>
    <row r="573" spans="1:18" ht="13.5">
      <c r="A573" s="147"/>
      <c r="B573" s="147"/>
      <c r="C573" s="147"/>
      <c r="D573" s="143" t="s">
        <v>258</v>
      </c>
      <c r="E573" s="143">
        <v>29</v>
      </c>
      <c r="F573" s="144">
        <v>0</v>
      </c>
      <c r="G573" s="145">
        <v>0</v>
      </c>
      <c r="H573" s="145">
        <v>0</v>
      </c>
      <c r="I573" s="145">
        <v>116.94532000000001</v>
      </c>
      <c r="J573" s="145">
        <v>0</v>
      </c>
      <c r="K573" s="145">
        <v>116.94532000000001</v>
      </c>
      <c r="L573" s="145">
        <v>115.58109</v>
      </c>
      <c r="M573" s="145">
        <v>0</v>
      </c>
      <c r="N573" s="145">
        <v>115.58109</v>
      </c>
      <c r="O573" s="145">
        <v>232.52641</v>
      </c>
      <c r="P573" s="145">
        <v>10298.324460000002</v>
      </c>
      <c r="Q573" s="145">
        <v>0</v>
      </c>
      <c r="R573" s="146">
        <v>10298.324460000002</v>
      </c>
    </row>
    <row r="574" spans="1:18" ht="13.5">
      <c r="A574" s="147"/>
      <c r="B574" s="147"/>
      <c r="C574" s="143" t="s">
        <v>260</v>
      </c>
      <c r="D574" s="143" t="s">
        <v>260</v>
      </c>
      <c r="E574" s="143">
        <v>21</v>
      </c>
      <c r="F574" s="144">
        <v>0</v>
      </c>
      <c r="G574" s="145">
        <v>0</v>
      </c>
      <c r="H574" s="145">
        <v>0</v>
      </c>
      <c r="I574" s="145">
        <v>539.25271</v>
      </c>
      <c r="J574" s="145">
        <v>14.41304</v>
      </c>
      <c r="K574" s="145">
        <v>553.66575</v>
      </c>
      <c r="L574" s="145">
        <v>4789.79028</v>
      </c>
      <c r="M574" s="145">
        <v>61.77885</v>
      </c>
      <c r="N574" s="145">
        <v>4851.56913</v>
      </c>
      <c r="O574" s="145">
        <v>5405.23488</v>
      </c>
      <c r="P574" s="145">
        <v>7172.2113</v>
      </c>
      <c r="Q574" s="145">
        <v>0</v>
      </c>
      <c r="R574" s="146">
        <v>7172.2113</v>
      </c>
    </row>
    <row r="575" spans="1:18" ht="13.5">
      <c r="A575" s="147"/>
      <c r="B575" s="143" t="s">
        <v>14</v>
      </c>
      <c r="C575" s="143" t="s">
        <v>137</v>
      </c>
      <c r="D575" s="143" t="s">
        <v>137</v>
      </c>
      <c r="E575" s="143">
        <v>53</v>
      </c>
      <c r="F575" s="144">
        <v>0</v>
      </c>
      <c r="G575" s="145">
        <v>0</v>
      </c>
      <c r="H575" s="145">
        <v>0</v>
      </c>
      <c r="I575" s="145">
        <v>56.070260000000005</v>
      </c>
      <c r="J575" s="145">
        <v>0</v>
      </c>
      <c r="K575" s="145">
        <v>56.070260000000005</v>
      </c>
      <c r="L575" s="145">
        <v>186</v>
      </c>
      <c r="M575" s="145">
        <v>0</v>
      </c>
      <c r="N575" s="145">
        <v>186</v>
      </c>
      <c r="O575" s="145">
        <v>242.07026000000002</v>
      </c>
      <c r="P575" s="145">
        <v>6424.397440000001</v>
      </c>
      <c r="Q575" s="145">
        <v>0</v>
      </c>
      <c r="R575" s="146">
        <v>6424.397440000001</v>
      </c>
    </row>
    <row r="576" spans="1:18" ht="13.5">
      <c r="A576" s="147"/>
      <c r="B576" s="143" t="s">
        <v>15</v>
      </c>
      <c r="C576" s="143" t="s">
        <v>141</v>
      </c>
      <c r="D576" s="143" t="s">
        <v>141</v>
      </c>
      <c r="E576" s="143">
        <v>51</v>
      </c>
      <c r="F576" s="144">
        <v>0</v>
      </c>
      <c r="G576" s="145">
        <v>0</v>
      </c>
      <c r="H576" s="145">
        <v>0</v>
      </c>
      <c r="I576" s="145">
        <v>49.07446</v>
      </c>
      <c r="J576" s="145">
        <v>0</v>
      </c>
      <c r="K576" s="145">
        <v>49.07446</v>
      </c>
      <c r="L576" s="145">
        <v>5.00144</v>
      </c>
      <c r="M576" s="145">
        <v>0</v>
      </c>
      <c r="N576" s="145">
        <v>5.00144</v>
      </c>
      <c r="O576" s="145">
        <v>54.075900000000004</v>
      </c>
      <c r="P576" s="145">
        <v>8982.190990000001</v>
      </c>
      <c r="Q576" s="145">
        <v>0</v>
      </c>
      <c r="R576" s="146">
        <v>8982.190990000001</v>
      </c>
    </row>
    <row r="577" spans="1:18" ht="13.5">
      <c r="A577" s="147"/>
      <c r="B577" s="143" t="s">
        <v>16</v>
      </c>
      <c r="C577" s="143" t="s">
        <v>146</v>
      </c>
      <c r="D577" s="143" t="s">
        <v>272</v>
      </c>
      <c r="E577" s="143">
        <v>19</v>
      </c>
      <c r="F577" s="144">
        <v>0</v>
      </c>
      <c r="G577" s="145">
        <v>0</v>
      </c>
      <c r="H577" s="145">
        <v>0</v>
      </c>
      <c r="I577" s="145">
        <v>2203.94389</v>
      </c>
      <c r="J577" s="145">
        <v>16.41466</v>
      </c>
      <c r="K577" s="145">
        <v>2220.35855</v>
      </c>
      <c r="L577" s="145">
        <v>3832.46348</v>
      </c>
      <c r="M577" s="145">
        <v>4.91783</v>
      </c>
      <c r="N577" s="145">
        <v>3837.38131</v>
      </c>
      <c r="O577" s="145">
        <v>6057.739860000001</v>
      </c>
      <c r="P577" s="145">
        <v>13146.48983</v>
      </c>
      <c r="Q577" s="145">
        <v>0</v>
      </c>
      <c r="R577" s="146">
        <v>13146.48983</v>
      </c>
    </row>
    <row r="578" spans="1:18" ht="13.5">
      <c r="A578" s="147"/>
      <c r="B578" s="147"/>
      <c r="C578" s="147"/>
      <c r="D578" s="143" t="s">
        <v>299</v>
      </c>
      <c r="E578" s="143">
        <v>18</v>
      </c>
      <c r="F578" s="144">
        <v>0</v>
      </c>
      <c r="G578" s="145">
        <v>0</v>
      </c>
      <c r="H578" s="145">
        <v>0</v>
      </c>
      <c r="I578" s="145">
        <v>1843.2608899999998</v>
      </c>
      <c r="J578" s="145">
        <v>40.4007</v>
      </c>
      <c r="K578" s="145">
        <v>1883.6615900000002</v>
      </c>
      <c r="L578" s="145">
        <v>6832.7109</v>
      </c>
      <c r="M578" s="145">
        <v>45.69366</v>
      </c>
      <c r="N578" s="145">
        <v>6878.40456</v>
      </c>
      <c r="O578" s="145">
        <v>8762.06615</v>
      </c>
      <c r="P578" s="145">
        <v>14091.34388</v>
      </c>
      <c r="Q578" s="145">
        <v>0</v>
      </c>
      <c r="R578" s="146">
        <v>14091.34388</v>
      </c>
    </row>
    <row r="579" spans="1:18" ht="13.5">
      <c r="A579" s="147"/>
      <c r="B579" s="147"/>
      <c r="C579" s="147"/>
      <c r="D579" s="143" t="s">
        <v>147</v>
      </c>
      <c r="E579" s="143">
        <v>17</v>
      </c>
      <c r="F579" s="144">
        <v>0</v>
      </c>
      <c r="G579" s="145">
        <v>0</v>
      </c>
      <c r="H579" s="145">
        <v>0</v>
      </c>
      <c r="I579" s="145">
        <v>2985.71807</v>
      </c>
      <c r="J579" s="145">
        <v>591.51355</v>
      </c>
      <c r="K579" s="145">
        <v>3577.23162</v>
      </c>
      <c r="L579" s="145">
        <v>10408.195029999999</v>
      </c>
      <c r="M579" s="145">
        <v>451.44127000000003</v>
      </c>
      <c r="N579" s="145">
        <v>10859.6363</v>
      </c>
      <c r="O579" s="145">
        <v>14436.86792</v>
      </c>
      <c r="P579" s="145">
        <v>21717.64708</v>
      </c>
      <c r="Q579" s="145">
        <v>0</v>
      </c>
      <c r="R579" s="146">
        <v>21717.64708</v>
      </c>
    </row>
    <row r="580" spans="1:18" ht="13.5">
      <c r="A580" s="147"/>
      <c r="B580" s="147"/>
      <c r="C580" s="143" t="s">
        <v>148</v>
      </c>
      <c r="D580" s="143" t="s">
        <v>148</v>
      </c>
      <c r="E580" s="143">
        <v>20</v>
      </c>
      <c r="F580" s="144">
        <v>0</v>
      </c>
      <c r="G580" s="145">
        <v>0</v>
      </c>
      <c r="H580" s="145">
        <v>0</v>
      </c>
      <c r="I580" s="145">
        <v>1243.15209</v>
      </c>
      <c r="J580" s="145">
        <v>7.6748199999999995</v>
      </c>
      <c r="K580" s="145">
        <v>1250.82691</v>
      </c>
      <c r="L580" s="145">
        <v>2520.89462</v>
      </c>
      <c r="M580" s="145">
        <v>317.91582</v>
      </c>
      <c r="N580" s="145">
        <v>2838.8104399999997</v>
      </c>
      <c r="O580" s="145">
        <v>4089.63735</v>
      </c>
      <c r="P580" s="145">
        <v>11727.59283</v>
      </c>
      <c r="Q580" s="145">
        <v>0</v>
      </c>
      <c r="R580" s="146">
        <v>11727.59283</v>
      </c>
    </row>
    <row r="581" spans="1:18" ht="13.5">
      <c r="A581" s="147"/>
      <c r="B581" s="147"/>
      <c r="C581" s="143" t="s">
        <v>149</v>
      </c>
      <c r="D581" s="143" t="s">
        <v>150</v>
      </c>
      <c r="E581" s="143">
        <v>32</v>
      </c>
      <c r="F581" s="144">
        <v>0</v>
      </c>
      <c r="G581" s="145">
        <v>0</v>
      </c>
      <c r="H581" s="145">
        <v>0</v>
      </c>
      <c r="I581" s="145">
        <v>37.63412</v>
      </c>
      <c r="J581" s="145">
        <v>0.15509</v>
      </c>
      <c r="K581" s="145">
        <v>37.78921</v>
      </c>
      <c r="L581" s="145">
        <v>699.43399</v>
      </c>
      <c r="M581" s="145">
        <v>0</v>
      </c>
      <c r="N581" s="145">
        <v>699.43399</v>
      </c>
      <c r="O581" s="145">
        <v>737.2231999999999</v>
      </c>
      <c r="P581" s="145">
        <v>6824.3179900000005</v>
      </c>
      <c r="Q581" s="145">
        <v>0</v>
      </c>
      <c r="R581" s="146">
        <v>6824.3179900000005</v>
      </c>
    </row>
    <row r="582" spans="1:18" ht="13.5">
      <c r="A582" s="147"/>
      <c r="B582" s="147"/>
      <c r="C582" s="143" t="s">
        <v>16</v>
      </c>
      <c r="D582" s="143" t="s">
        <v>151</v>
      </c>
      <c r="E582" s="143">
        <v>5</v>
      </c>
      <c r="F582" s="144">
        <v>0</v>
      </c>
      <c r="G582" s="145">
        <v>0</v>
      </c>
      <c r="H582" s="145">
        <v>0</v>
      </c>
      <c r="I582" s="145">
        <v>539.0629</v>
      </c>
      <c r="J582" s="145">
        <v>0</v>
      </c>
      <c r="K582" s="145">
        <v>539.0629</v>
      </c>
      <c r="L582" s="145">
        <v>1771.3356299999998</v>
      </c>
      <c r="M582" s="145">
        <v>0</v>
      </c>
      <c r="N582" s="145">
        <v>1771.3356299999998</v>
      </c>
      <c r="O582" s="145">
        <v>2310.39853</v>
      </c>
      <c r="P582" s="145">
        <v>13399.170259999999</v>
      </c>
      <c r="Q582" s="145">
        <v>0</v>
      </c>
      <c r="R582" s="146">
        <v>13399.170259999999</v>
      </c>
    </row>
    <row r="583" spans="1:18" ht="13.5">
      <c r="A583" s="147"/>
      <c r="B583" s="147"/>
      <c r="C583" s="147"/>
      <c r="D583" s="143" t="s">
        <v>153</v>
      </c>
      <c r="E583" s="143">
        <v>7</v>
      </c>
      <c r="F583" s="144">
        <v>0</v>
      </c>
      <c r="G583" s="145">
        <v>0</v>
      </c>
      <c r="H583" s="145">
        <v>0</v>
      </c>
      <c r="I583" s="145">
        <v>1032.62933</v>
      </c>
      <c r="J583" s="145">
        <v>0</v>
      </c>
      <c r="K583" s="145">
        <v>1032.62933</v>
      </c>
      <c r="L583" s="145">
        <v>1956.0426699999998</v>
      </c>
      <c r="M583" s="145">
        <v>0</v>
      </c>
      <c r="N583" s="145">
        <v>1956.0426699999998</v>
      </c>
      <c r="O583" s="145">
        <v>2988.672</v>
      </c>
      <c r="P583" s="145">
        <v>8876.16338</v>
      </c>
      <c r="Q583" s="145">
        <v>0</v>
      </c>
      <c r="R583" s="146">
        <v>8876.16338</v>
      </c>
    </row>
    <row r="584" spans="1:18" ht="13.5">
      <c r="A584" s="147"/>
      <c r="B584" s="147"/>
      <c r="C584" s="147"/>
      <c r="D584" s="143" t="s">
        <v>154</v>
      </c>
      <c r="E584" s="143">
        <v>48</v>
      </c>
      <c r="F584" s="144">
        <v>0</v>
      </c>
      <c r="G584" s="145">
        <v>0</v>
      </c>
      <c r="H584" s="145">
        <v>0</v>
      </c>
      <c r="I584" s="145">
        <v>1669.08946</v>
      </c>
      <c r="J584" s="145">
        <v>5.17634</v>
      </c>
      <c r="K584" s="145">
        <v>1674.2658000000001</v>
      </c>
      <c r="L584" s="145">
        <v>958.01485</v>
      </c>
      <c r="M584" s="145">
        <v>0</v>
      </c>
      <c r="N584" s="145">
        <v>958.01485</v>
      </c>
      <c r="O584" s="145">
        <v>2632.2806499999997</v>
      </c>
      <c r="P584" s="145">
        <v>1027.05229</v>
      </c>
      <c r="Q584" s="145">
        <v>0</v>
      </c>
      <c r="R584" s="146">
        <v>1027.05229</v>
      </c>
    </row>
    <row r="585" spans="1:18" ht="13.5">
      <c r="A585" s="147"/>
      <c r="B585" s="147"/>
      <c r="C585" s="147"/>
      <c r="D585" s="143" t="s">
        <v>300</v>
      </c>
      <c r="E585" s="143">
        <v>47</v>
      </c>
      <c r="F585" s="144">
        <v>0</v>
      </c>
      <c r="G585" s="145">
        <v>0</v>
      </c>
      <c r="H585" s="145">
        <v>0</v>
      </c>
      <c r="I585" s="145">
        <v>674.76226</v>
      </c>
      <c r="J585" s="145">
        <v>0</v>
      </c>
      <c r="K585" s="145">
        <v>674.76226</v>
      </c>
      <c r="L585" s="145">
        <v>2738.5632</v>
      </c>
      <c r="M585" s="145">
        <v>0</v>
      </c>
      <c r="N585" s="145">
        <v>2738.5632</v>
      </c>
      <c r="O585" s="145">
        <v>3413.32546</v>
      </c>
      <c r="P585" s="145">
        <v>1308.93108</v>
      </c>
      <c r="Q585" s="145">
        <v>0</v>
      </c>
      <c r="R585" s="146">
        <v>1308.93108</v>
      </c>
    </row>
    <row r="586" spans="1:18" ht="13.5">
      <c r="A586" s="147"/>
      <c r="B586" s="147"/>
      <c r="C586" s="147"/>
      <c r="D586" s="143" t="s">
        <v>156</v>
      </c>
      <c r="E586" s="143">
        <v>4</v>
      </c>
      <c r="F586" s="144">
        <v>0</v>
      </c>
      <c r="G586" s="145">
        <v>0</v>
      </c>
      <c r="H586" s="145">
        <v>0</v>
      </c>
      <c r="I586" s="145">
        <v>3408.03206</v>
      </c>
      <c r="J586" s="145">
        <v>0</v>
      </c>
      <c r="K586" s="145">
        <v>3408.03206</v>
      </c>
      <c r="L586" s="145">
        <v>7922.82855</v>
      </c>
      <c r="M586" s="145">
        <v>0</v>
      </c>
      <c r="N586" s="145">
        <v>7922.82855</v>
      </c>
      <c r="O586" s="145">
        <v>11330.86061</v>
      </c>
      <c r="P586" s="145">
        <v>8514.1019</v>
      </c>
      <c r="Q586" s="145">
        <v>0</v>
      </c>
      <c r="R586" s="146">
        <v>8514.1019</v>
      </c>
    </row>
    <row r="587" spans="1:18" ht="13.5">
      <c r="A587" s="147"/>
      <c r="B587" s="147"/>
      <c r="C587" s="147"/>
      <c r="D587" s="147"/>
      <c r="E587" s="148">
        <v>42</v>
      </c>
      <c r="F587" s="149">
        <v>0</v>
      </c>
      <c r="G587" s="150">
        <v>0</v>
      </c>
      <c r="H587" s="150">
        <v>0</v>
      </c>
      <c r="I587" s="150">
        <v>916.28992</v>
      </c>
      <c r="J587" s="150">
        <v>0</v>
      </c>
      <c r="K587" s="150">
        <v>916.28992</v>
      </c>
      <c r="L587" s="150">
        <v>1128.4561999999999</v>
      </c>
      <c r="M587" s="150">
        <v>0</v>
      </c>
      <c r="N587" s="150">
        <v>1128.4561999999999</v>
      </c>
      <c r="O587" s="150">
        <v>2044.74612</v>
      </c>
      <c r="P587" s="150">
        <v>4831.03677</v>
      </c>
      <c r="Q587" s="150">
        <v>0</v>
      </c>
      <c r="R587" s="151">
        <v>4831.03677</v>
      </c>
    </row>
    <row r="588" spans="1:18" ht="13.5">
      <c r="A588" s="147"/>
      <c r="B588" s="147"/>
      <c r="C588" s="147"/>
      <c r="D588" s="143" t="s">
        <v>159</v>
      </c>
      <c r="E588" s="143">
        <v>45</v>
      </c>
      <c r="F588" s="144">
        <v>0</v>
      </c>
      <c r="G588" s="145">
        <v>0</v>
      </c>
      <c r="H588" s="145">
        <v>0</v>
      </c>
      <c r="I588" s="145">
        <v>2840.63559</v>
      </c>
      <c r="J588" s="145">
        <v>0</v>
      </c>
      <c r="K588" s="145">
        <v>2840.63559</v>
      </c>
      <c r="L588" s="145">
        <v>5766.3843099999995</v>
      </c>
      <c r="M588" s="145">
        <v>0</v>
      </c>
      <c r="N588" s="145">
        <v>5766.3843099999995</v>
      </c>
      <c r="O588" s="145">
        <v>8607.019900000001</v>
      </c>
      <c r="P588" s="145">
        <v>1029.84822</v>
      </c>
      <c r="Q588" s="145">
        <v>0</v>
      </c>
      <c r="R588" s="146">
        <v>1029.84822</v>
      </c>
    </row>
    <row r="589" spans="1:18" ht="13.5">
      <c r="A589" s="147"/>
      <c r="B589" s="147"/>
      <c r="C589" s="147"/>
      <c r="D589" s="143" t="s">
        <v>160</v>
      </c>
      <c r="E589" s="143">
        <v>15</v>
      </c>
      <c r="F589" s="144">
        <v>0</v>
      </c>
      <c r="G589" s="145">
        <v>0</v>
      </c>
      <c r="H589" s="145">
        <v>0</v>
      </c>
      <c r="I589" s="145">
        <v>666.5587800000001</v>
      </c>
      <c r="J589" s="145">
        <v>0</v>
      </c>
      <c r="K589" s="145">
        <v>666.5587800000001</v>
      </c>
      <c r="L589" s="145">
        <v>1067.53188</v>
      </c>
      <c r="M589" s="145">
        <v>0</v>
      </c>
      <c r="N589" s="145">
        <v>1067.53188</v>
      </c>
      <c r="O589" s="145">
        <v>1734.0906599999998</v>
      </c>
      <c r="P589" s="145">
        <v>13786.93063</v>
      </c>
      <c r="Q589" s="145">
        <v>0</v>
      </c>
      <c r="R589" s="146">
        <v>13786.93063</v>
      </c>
    </row>
    <row r="590" spans="1:18" ht="13.5">
      <c r="A590" s="147"/>
      <c r="B590" s="147"/>
      <c r="C590" s="147"/>
      <c r="D590" s="143" t="s">
        <v>161</v>
      </c>
      <c r="E590" s="143">
        <v>52</v>
      </c>
      <c r="F590" s="144">
        <v>0</v>
      </c>
      <c r="G590" s="145">
        <v>0</v>
      </c>
      <c r="H590" s="145">
        <v>0</v>
      </c>
      <c r="I590" s="145">
        <v>238.34581</v>
      </c>
      <c r="J590" s="145">
        <v>0</v>
      </c>
      <c r="K590" s="145">
        <v>238.34581</v>
      </c>
      <c r="L590" s="145">
        <v>1455.9848</v>
      </c>
      <c r="M590" s="145">
        <v>0</v>
      </c>
      <c r="N590" s="145">
        <v>1455.9848</v>
      </c>
      <c r="O590" s="145">
        <v>1694.3306100000002</v>
      </c>
      <c r="P590" s="145">
        <v>540.11533</v>
      </c>
      <c r="Q590" s="145">
        <v>0</v>
      </c>
      <c r="R590" s="146">
        <v>540.11533</v>
      </c>
    </row>
    <row r="591" spans="1:18" ht="13.5">
      <c r="A591" s="147"/>
      <c r="B591" s="147"/>
      <c r="C591" s="147"/>
      <c r="D591" s="143" t="s">
        <v>163</v>
      </c>
      <c r="E591" s="143">
        <v>3</v>
      </c>
      <c r="F591" s="144">
        <v>0</v>
      </c>
      <c r="G591" s="145">
        <v>0</v>
      </c>
      <c r="H591" s="145">
        <v>0</v>
      </c>
      <c r="I591" s="145">
        <v>851.66982</v>
      </c>
      <c r="J591" s="145">
        <v>0</v>
      </c>
      <c r="K591" s="145">
        <v>851.66982</v>
      </c>
      <c r="L591" s="145">
        <v>900.1344799999999</v>
      </c>
      <c r="M591" s="145">
        <v>0</v>
      </c>
      <c r="N591" s="145">
        <v>900.1344799999999</v>
      </c>
      <c r="O591" s="145">
        <v>1751.8043</v>
      </c>
      <c r="P591" s="145">
        <v>13932.719570000001</v>
      </c>
      <c r="Q591" s="145">
        <v>0</v>
      </c>
      <c r="R591" s="146">
        <v>13932.719570000001</v>
      </c>
    </row>
    <row r="592" spans="1:18" ht="13.5">
      <c r="A592" s="147"/>
      <c r="B592" s="147"/>
      <c r="C592" s="147"/>
      <c r="D592" s="147"/>
      <c r="E592" s="148">
        <v>14</v>
      </c>
      <c r="F592" s="149">
        <v>0</v>
      </c>
      <c r="G592" s="150">
        <v>0</v>
      </c>
      <c r="H592" s="150">
        <v>0</v>
      </c>
      <c r="I592" s="150">
        <v>2903.57015</v>
      </c>
      <c r="J592" s="150">
        <v>0.0112</v>
      </c>
      <c r="K592" s="150">
        <v>2903.58135</v>
      </c>
      <c r="L592" s="150">
        <v>5220.38872</v>
      </c>
      <c r="M592" s="150">
        <v>6.903689999999999</v>
      </c>
      <c r="N592" s="150">
        <v>5227.29241</v>
      </c>
      <c r="O592" s="150">
        <v>8130.8737599999995</v>
      </c>
      <c r="P592" s="150">
        <v>10595.6635</v>
      </c>
      <c r="Q592" s="150">
        <v>0</v>
      </c>
      <c r="R592" s="151">
        <v>10595.6635</v>
      </c>
    </row>
    <row r="593" spans="1:18" ht="13.5">
      <c r="A593" s="147"/>
      <c r="B593" s="147"/>
      <c r="C593" s="147"/>
      <c r="D593" s="147"/>
      <c r="E593" s="148">
        <v>43</v>
      </c>
      <c r="F593" s="149">
        <v>0</v>
      </c>
      <c r="G593" s="150">
        <v>0</v>
      </c>
      <c r="H593" s="150">
        <v>0</v>
      </c>
      <c r="I593" s="150">
        <v>598.3082800000001</v>
      </c>
      <c r="J593" s="150">
        <v>32.63742</v>
      </c>
      <c r="K593" s="150">
        <v>630.9457</v>
      </c>
      <c r="L593" s="150">
        <v>1201.02028</v>
      </c>
      <c r="M593" s="150">
        <v>0</v>
      </c>
      <c r="N593" s="150">
        <v>1201.02028</v>
      </c>
      <c r="O593" s="150">
        <v>1831.96598</v>
      </c>
      <c r="P593" s="150">
        <v>7756.525519999999</v>
      </c>
      <c r="Q593" s="150">
        <v>0</v>
      </c>
      <c r="R593" s="151">
        <v>7756.525519999999</v>
      </c>
    </row>
    <row r="594" spans="1:18" ht="13.5">
      <c r="A594" s="147"/>
      <c r="B594" s="147"/>
      <c r="C594" s="147"/>
      <c r="D594" s="143" t="s">
        <v>164</v>
      </c>
      <c r="E594" s="143">
        <v>6</v>
      </c>
      <c r="F594" s="144">
        <v>0</v>
      </c>
      <c r="G594" s="145">
        <v>0</v>
      </c>
      <c r="H594" s="145">
        <v>0</v>
      </c>
      <c r="I594" s="145">
        <v>1049.08798</v>
      </c>
      <c r="J594" s="145">
        <v>0</v>
      </c>
      <c r="K594" s="145">
        <v>1049.08798</v>
      </c>
      <c r="L594" s="145">
        <v>3826.46164</v>
      </c>
      <c r="M594" s="145">
        <v>0</v>
      </c>
      <c r="N594" s="145">
        <v>3826.46164</v>
      </c>
      <c r="O594" s="145">
        <v>4875.54962</v>
      </c>
      <c r="P594" s="145">
        <v>8640.77524</v>
      </c>
      <c r="Q594" s="145">
        <v>0</v>
      </c>
      <c r="R594" s="146">
        <v>8640.77524</v>
      </c>
    </row>
    <row r="595" spans="1:18" ht="13.5">
      <c r="A595" s="147"/>
      <c r="B595" s="147"/>
      <c r="C595" s="147"/>
      <c r="D595" s="143" t="s">
        <v>166</v>
      </c>
      <c r="E595" s="143">
        <v>8</v>
      </c>
      <c r="F595" s="144">
        <v>0</v>
      </c>
      <c r="G595" s="145">
        <v>0</v>
      </c>
      <c r="H595" s="145">
        <v>0</v>
      </c>
      <c r="I595" s="145">
        <v>3738.62439</v>
      </c>
      <c r="J595" s="145">
        <v>0.0029100000000000003</v>
      </c>
      <c r="K595" s="145">
        <v>3738.6272999999997</v>
      </c>
      <c r="L595" s="145">
        <v>17878.55372</v>
      </c>
      <c r="M595" s="145">
        <v>0</v>
      </c>
      <c r="N595" s="145">
        <v>17878.55372</v>
      </c>
      <c r="O595" s="145">
        <v>21617.18102</v>
      </c>
      <c r="P595" s="145">
        <v>2806.3878799999998</v>
      </c>
      <c r="Q595" s="145">
        <v>0</v>
      </c>
      <c r="R595" s="146">
        <v>2806.3878799999998</v>
      </c>
    </row>
    <row r="596" spans="1:18" ht="13.5">
      <c r="A596" s="147"/>
      <c r="B596" s="147"/>
      <c r="C596" s="147"/>
      <c r="D596" s="143" t="s">
        <v>168</v>
      </c>
      <c r="E596" s="143">
        <v>10</v>
      </c>
      <c r="F596" s="144">
        <v>0</v>
      </c>
      <c r="G596" s="145">
        <v>0</v>
      </c>
      <c r="H596" s="145">
        <v>0</v>
      </c>
      <c r="I596" s="145">
        <v>4099.76435</v>
      </c>
      <c r="J596" s="145">
        <v>0.00146</v>
      </c>
      <c r="K596" s="145">
        <v>4099.76581</v>
      </c>
      <c r="L596" s="145">
        <v>34684.455200000004</v>
      </c>
      <c r="M596" s="145">
        <v>127.0815</v>
      </c>
      <c r="N596" s="145">
        <v>34811.536700000004</v>
      </c>
      <c r="O596" s="145">
        <v>38911.30251</v>
      </c>
      <c r="P596" s="145">
        <v>2038.31548</v>
      </c>
      <c r="Q596" s="145">
        <v>0</v>
      </c>
      <c r="R596" s="146">
        <v>2038.31548</v>
      </c>
    </row>
    <row r="597" spans="1:18" ht="13.5">
      <c r="A597" s="147"/>
      <c r="B597" s="147"/>
      <c r="C597" s="147"/>
      <c r="D597" s="147"/>
      <c r="E597" s="148">
        <v>46</v>
      </c>
      <c r="F597" s="149">
        <v>0</v>
      </c>
      <c r="G597" s="150">
        <v>0</v>
      </c>
      <c r="H597" s="150">
        <v>0</v>
      </c>
      <c r="I597" s="150">
        <v>2424.83392</v>
      </c>
      <c r="J597" s="150">
        <v>0</v>
      </c>
      <c r="K597" s="150">
        <v>2424.83392</v>
      </c>
      <c r="L597" s="150">
        <v>3738.71028</v>
      </c>
      <c r="M597" s="150">
        <v>0</v>
      </c>
      <c r="N597" s="150">
        <v>3738.71028</v>
      </c>
      <c r="O597" s="150">
        <v>6163.5442</v>
      </c>
      <c r="P597" s="150">
        <v>1096.91254</v>
      </c>
      <c r="Q597" s="150">
        <v>0</v>
      </c>
      <c r="R597" s="151">
        <v>1096.91254</v>
      </c>
    </row>
    <row r="598" spans="1:18" ht="13.5">
      <c r="A598" s="147"/>
      <c r="B598" s="147"/>
      <c r="C598" s="147"/>
      <c r="D598" s="143" t="s">
        <v>169</v>
      </c>
      <c r="E598" s="143">
        <v>41</v>
      </c>
      <c r="F598" s="144">
        <v>0</v>
      </c>
      <c r="G598" s="145">
        <v>0</v>
      </c>
      <c r="H598" s="145">
        <v>0</v>
      </c>
      <c r="I598" s="145">
        <v>941.96992</v>
      </c>
      <c r="J598" s="145">
        <v>0.52112</v>
      </c>
      <c r="K598" s="145">
        <v>942.49104</v>
      </c>
      <c r="L598" s="145">
        <v>1954.1888600000002</v>
      </c>
      <c r="M598" s="145">
        <v>34.22221</v>
      </c>
      <c r="N598" s="145">
        <v>1988.41107</v>
      </c>
      <c r="O598" s="145">
        <v>2930.90211</v>
      </c>
      <c r="P598" s="145">
        <v>13064.800640000001</v>
      </c>
      <c r="Q598" s="145">
        <v>0</v>
      </c>
      <c r="R598" s="146">
        <v>13064.800640000001</v>
      </c>
    </row>
    <row r="599" spans="1:18" ht="13.5">
      <c r="A599" s="147"/>
      <c r="B599" s="147"/>
      <c r="C599" s="147"/>
      <c r="D599" s="143" t="s">
        <v>172</v>
      </c>
      <c r="E599" s="143">
        <v>12</v>
      </c>
      <c r="F599" s="144">
        <v>0</v>
      </c>
      <c r="G599" s="145">
        <v>0</v>
      </c>
      <c r="H599" s="145">
        <v>0</v>
      </c>
      <c r="I599" s="145">
        <v>1207.9731399999998</v>
      </c>
      <c r="J599" s="145">
        <v>0</v>
      </c>
      <c r="K599" s="145">
        <v>1207.9731399999998</v>
      </c>
      <c r="L599" s="145">
        <v>3857.9396</v>
      </c>
      <c r="M599" s="145">
        <v>0</v>
      </c>
      <c r="N599" s="145">
        <v>3857.9396</v>
      </c>
      <c r="O599" s="145">
        <v>5065.912740000001</v>
      </c>
      <c r="P599" s="145">
        <v>5633.5614000000005</v>
      </c>
      <c r="Q599" s="145">
        <v>0</v>
      </c>
      <c r="R599" s="146">
        <v>5633.5614000000005</v>
      </c>
    </row>
    <row r="600" spans="1:18" ht="13.5">
      <c r="A600" s="147"/>
      <c r="B600" s="147"/>
      <c r="C600" s="147"/>
      <c r="D600" s="143" t="s">
        <v>301</v>
      </c>
      <c r="E600" s="143">
        <v>1</v>
      </c>
      <c r="F600" s="144">
        <v>0</v>
      </c>
      <c r="G600" s="145">
        <v>0</v>
      </c>
      <c r="H600" s="145">
        <v>0</v>
      </c>
      <c r="I600" s="145">
        <v>1.7485899999999999</v>
      </c>
      <c r="J600" s="145">
        <v>0</v>
      </c>
      <c r="K600" s="145">
        <v>1.7485899999999999</v>
      </c>
      <c r="L600" s="145">
        <v>0</v>
      </c>
      <c r="M600" s="145">
        <v>0</v>
      </c>
      <c r="N600" s="145">
        <v>0</v>
      </c>
      <c r="O600" s="145">
        <v>1.7485899999999999</v>
      </c>
      <c r="P600" s="145">
        <v>4037.13133</v>
      </c>
      <c r="Q600" s="145">
        <v>0</v>
      </c>
      <c r="R600" s="146">
        <v>4037.13133</v>
      </c>
    </row>
    <row r="601" spans="1:18" ht="13.5">
      <c r="A601" s="147"/>
      <c r="B601" s="147"/>
      <c r="C601" s="147"/>
      <c r="D601" s="147"/>
      <c r="E601" s="148">
        <v>44</v>
      </c>
      <c r="F601" s="149">
        <v>0</v>
      </c>
      <c r="G601" s="150">
        <v>0</v>
      </c>
      <c r="H601" s="150">
        <v>0</v>
      </c>
      <c r="I601" s="150">
        <v>9346.72384</v>
      </c>
      <c r="J601" s="150">
        <v>64.7055</v>
      </c>
      <c r="K601" s="150">
        <v>9411.42934</v>
      </c>
      <c r="L601" s="150">
        <v>101065.99669</v>
      </c>
      <c r="M601" s="150">
        <v>41.673300000000005</v>
      </c>
      <c r="N601" s="150">
        <v>101107.66999</v>
      </c>
      <c r="O601" s="150">
        <v>110519.09933</v>
      </c>
      <c r="P601" s="150">
        <v>1053.6158899999998</v>
      </c>
      <c r="Q601" s="150">
        <v>0</v>
      </c>
      <c r="R601" s="151">
        <v>1053.6158899999998</v>
      </c>
    </row>
    <row r="602" spans="1:18" ht="13.5">
      <c r="A602" s="147"/>
      <c r="B602" s="147"/>
      <c r="C602" s="143" t="s">
        <v>302</v>
      </c>
      <c r="D602" s="143" t="s">
        <v>303</v>
      </c>
      <c r="E602" s="143">
        <v>40</v>
      </c>
      <c r="F602" s="144">
        <v>0</v>
      </c>
      <c r="G602" s="145">
        <v>0</v>
      </c>
      <c r="H602" s="145">
        <v>0</v>
      </c>
      <c r="I602" s="145">
        <v>163.68698999999998</v>
      </c>
      <c r="J602" s="145">
        <v>0</v>
      </c>
      <c r="K602" s="145">
        <v>163.68698999999998</v>
      </c>
      <c r="L602" s="145">
        <v>276.57928999999996</v>
      </c>
      <c r="M602" s="145">
        <v>0</v>
      </c>
      <c r="N602" s="145">
        <v>276.57928999999996</v>
      </c>
      <c r="O602" s="145">
        <v>440.26628000000005</v>
      </c>
      <c r="P602" s="145">
        <v>4912.8358</v>
      </c>
      <c r="Q602" s="145">
        <v>0</v>
      </c>
      <c r="R602" s="146">
        <v>4912.8358</v>
      </c>
    </row>
    <row r="603" spans="1:18" ht="13.5">
      <c r="A603" s="147"/>
      <c r="B603" s="143" t="s">
        <v>20</v>
      </c>
      <c r="C603" s="143" t="s">
        <v>274</v>
      </c>
      <c r="D603" s="143" t="s">
        <v>276</v>
      </c>
      <c r="E603" s="143">
        <v>39</v>
      </c>
      <c r="F603" s="144">
        <v>0</v>
      </c>
      <c r="G603" s="145">
        <v>0</v>
      </c>
      <c r="H603" s="145">
        <v>0</v>
      </c>
      <c r="I603" s="145">
        <v>36.533550000000005</v>
      </c>
      <c r="J603" s="145">
        <v>0</v>
      </c>
      <c r="K603" s="145">
        <v>36.533550000000005</v>
      </c>
      <c r="L603" s="145">
        <v>1868.5378400000002</v>
      </c>
      <c r="M603" s="145">
        <v>4.71222</v>
      </c>
      <c r="N603" s="145">
        <v>1873.25006</v>
      </c>
      <c r="O603" s="145">
        <v>1909.7836100000002</v>
      </c>
      <c r="P603" s="145">
        <v>3987.2989700000003</v>
      </c>
      <c r="Q603" s="145">
        <v>0</v>
      </c>
      <c r="R603" s="146">
        <v>3987.2989700000003</v>
      </c>
    </row>
    <row r="604" spans="1:18" ht="13.5">
      <c r="A604" s="147"/>
      <c r="B604" s="143" t="s">
        <v>21</v>
      </c>
      <c r="C604" s="143" t="s">
        <v>21</v>
      </c>
      <c r="D604" s="143" t="s">
        <v>21</v>
      </c>
      <c r="E604" s="143">
        <v>50</v>
      </c>
      <c r="F604" s="144">
        <v>0</v>
      </c>
      <c r="G604" s="145">
        <v>0</v>
      </c>
      <c r="H604" s="145">
        <v>0</v>
      </c>
      <c r="I604" s="145">
        <v>3.58335</v>
      </c>
      <c r="J604" s="145">
        <v>0</v>
      </c>
      <c r="K604" s="145">
        <v>3.58335</v>
      </c>
      <c r="L604" s="145">
        <v>73.82</v>
      </c>
      <c r="M604" s="145">
        <v>0</v>
      </c>
      <c r="N604" s="145">
        <v>73.82</v>
      </c>
      <c r="O604" s="145">
        <v>77.40335</v>
      </c>
      <c r="P604" s="145">
        <v>7863.045730000001</v>
      </c>
      <c r="Q604" s="145">
        <v>0</v>
      </c>
      <c r="R604" s="146">
        <v>7863.045730000001</v>
      </c>
    </row>
    <row r="605" spans="1:18" ht="13.5">
      <c r="A605" s="147"/>
      <c r="B605" s="147"/>
      <c r="C605" s="147"/>
      <c r="D605" s="147"/>
      <c r="E605" s="148">
        <v>54</v>
      </c>
      <c r="F605" s="149">
        <v>0</v>
      </c>
      <c r="G605" s="150">
        <v>0</v>
      </c>
      <c r="H605" s="150">
        <v>0</v>
      </c>
      <c r="I605" s="150">
        <v>60.49544</v>
      </c>
      <c r="J605" s="150">
        <v>0</v>
      </c>
      <c r="K605" s="150">
        <v>60.49544</v>
      </c>
      <c r="L605" s="150">
        <v>0</v>
      </c>
      <c r="M605" s="150">
        <v>0</v>
      </c>
      <c r="N605" s="150">
        <v>0</v>
      </c>
      <c r="O605" s="150">
        <v>60.49544</v>
      </c>
      <c r="P605" s="150">
        <v>0</v>
      </c>
      <c r="Q605" s="150">
        <v>0</v>
      </c>
      <c r="R605" s="151">
        <v>0</v>
      </c>
    </row>
    <row r="606" spans="1:18" ht="13.5">
      <c r="A606" s="143" t="s">
        <v>304</v>
      </c>
      <c r="B606" s="143" t="s">
        <v>66</v>
      </c>
      <c r="C606" s="143" t="s">
        <v>226</v>
      </c>
      <c r="D606" s="143" t="s">
        <v>226</v>
      </c>
      <c r="E606" s="143">
        <v>8</v>
      </c>
      <c r="F606" s="144">
        <v>0</v>
      </c>
      <c r="G606" s="145">
        <v>0</v>
      </c>
      <c r="H606" s="145">
        <v>0</v>
      </c>
      <c r="I606" s="145">
        <v>449.91548</v>
      </c>
      <c r="J606" s="145">
        <v>4.41888</v>
      </c>
      <c r="K606" s="145">
        <v>454.33436</v>
      </c>
      <c r="L606" s="145">
        <v>2094.243</v>
      </c>
      <c r="M606" s="145">
        <v>0</v>
      </c>
      <c r="N606" s="145">
        <v>2094.243</v>
      </c>
      <c r="O606" s="145">
        <v>2548.5773599999998</v>
      </c>
      <c r="P606" s="145">
        <v>18090.939879999998</v>
      </c>
      <c r="Q606" s="145">
        <v>0</v>
      </c>
      <c r="R606" s="146">
        <v>18090.939879999998</v>
      </c>
    </row>
    <row r="607" spans="1:18" ht="13.5">
      <c r="A607" s="147"/>
      <c r="B607" s="147"/>
      <c r="C607" s="143" t="s">
        <v>305</v>
      </c>
      <c r="D607" s="143" t="s">
        <v>306</v>
      </c>
      <c r="E607" s="143">
        <v>47</v>
      </c>
      <c r="F607" s="144">
        <v>0</v>
      </c>
      <c r="G607" s="145">
        <v>0</v>
      </c>
      <c r="H607" s="145">
        <v>0</v>
      </c>
      <c r="I607" s="145">
        <v>198.98820999999998</v>
      </c>
      <c r="J607" s="145">
        <v>0</v>
      </c>
      <c r="K607" s="145">
        <v>198.98820999999998</v>
      </c>
      <c r="L607" s="145">
        <v>178.16879</v>
      </c>
      <c r="M607" s="145">
        <v>0</v>
      </c>
      <c r="N607" s="145">
        <v>178.16879</v>
      </c>
      <c r="O607" s="145">
        <v>377.157</v>
      </c>
      <c r="P607" s="145">
        <v>10295.10066</v>
      </c>
      <c r="Q607" s="145">
        <v>0</v>
      </c>
      <c r="R607" s="146">
        <v>10295.10066</v>
      </c>
    </row>
    <row r="608" spans="1:18" ht="13.5">
      <c r="A608" s="147"/>
      <c r="B608" s="143" t="s">
        <v>5</v>
      </c>
      <c r="C608" s="143" t="s">
        <v>5</v>
      </c>
      <c r="D608" s="143" t="s">
        <v>5</v>
      </c>
      <c r="E608" s="143">
        <v>2</v>
      </c>
      <c r="F608" s="144">
        <v>0</v>
      </c>
      <c r="G608" s="145">
        <v>0</v>
      </c>
      <c r="H608" s="145">
        <v>0</v>
      </c>
      <c r="I608" s="145">
        <v>246.0232</v>
      </c>
      <c r="J608" s="145">
        <v>2.6478800000000002</v>
      </c>
      <c r="K608" s="145">
        <v>248.67108</v>
      </c>
      <c r="L608" s="145">
        <v>16163.055699999999</v>
      </c>
      <c r="M608" s="145">
        <v>0</v>
      </c>
      <c r="N608" s="145">
        <v>16163.055699999999</v>
      </c>
      <c r="O608" s="145">
        <v>16411.72678</v>
      </c>
      <c r="P608" s="145">
        <v>6391.64275</v>
      </c>
      <c r="Q608" s="145">
        <v>0</v>
      </c>
      <c r="R608" s="146">
        <v>6391.64275</v>
      </c>
    </row>
    <row r="609" spans="1:18" ht="13.5">
      <c r="A609" s="147"/>
      <c r="B609" s="147"/>
      <c r="C609" s="147"/>
      <c r="D609" s="143" t="s">
        <v>207</v>
      </c>
      <c r="E609" s="143">
        <v>14</v>
      </c>
      <c r="F609" s="144">
        <v>0</v>
      </c>
      <c r="G609" s="145">
        <v>0</v>
      </c>
      <c r="H609" s="145">
        <v>0</v>
      </c>
      <c r="I609" s="145">
        <v>94.08113</v>
      </c>
      <c r="J609" s="145">
        <v>21.57771</v>
      </c>
      <c r="K609" s="145">
        <v>115.65884</v>
      </c>
      <c r="L609" s="145">
        <v>3235.7646</v>
      </c>
      <c r="M609" s="145">
        <v>0</v>
      </c>
      <c r="N609" s="145">
        <v>3235.7646</v>
      </c>
      <c r="O609" s="145">
        <v>3351.42344</v>
      </c>
      <c r="P609" s="145">
        <v>8614.87398</v>
      </c>
      <c r="Q609" s="145">
        <v>0</v>
      </c>
      <c r="R609" s="146">
        <v>8614.87398</v>
      </c>
    </row>
    <row r="610" spans="1:18" ht="13.5">
      <c r="A610" s="147"/>
      <c r="B610" s="147"/>
      <c r="C610" s="147"/>
      <c r="D610" s="143" t="s">
        <v>307</v>
      </c>
      <c r="E610" s="143">
        <v>62</v>
      </c>
      <c r="F610" s="144">
        <v>0</v>
      </c>
      <c r="G610" s="145">
        <v>0</v>
      </c>
      <c r="H610" s="145">
        <v>0</v>
      </c>
      <c r="I610" s="145">
        <v>113.02989</v>
      </c>
      <c r="J610" s="145">
        <v>0.04808</v>
      </c>
      <c r="K610" s="145">
        <v>113.07797000000001</v>
      </c>
      <c r="L610" s="145">
        <v>419.80591999999996</v>
      </c>
      <c r="M610" s="145">
        <v>0</v>
      </c>
      <c r="N610" s="145">
        <v>419.80591999999996</v>
      </c>
      <c r="O610" s="145">
        <v>532.8838900000001</v>
      </c>
      <c r="P610" s="145">
        <v>4698.03804</v>
      </c>
      <c r="Q610" s="145">
        <v>0</v>
      </c>
      <c r="R610" s="146">
        <v>4698.03804</v>
      </c>
    </row>
    <row r="611" spans="1:18" ht="13.5">
      <c r="A611" s="147"/>
      <c r="B611" s="147"/>
      <c r="C611" s="143" t="s">
        <v>186</v>
      </c>
      <c r="D611" s="143" t="s">
        <v>308</v>
      </c>
      <c r="E611" s="143">
        <v>51</v>
      </c>
      <c r="F611" s="144">
        <v>0</v>
      </c>
      <c r="G611" s="145">
        <v>0</v>
      </c>
      <c r="H611" s="145">
        <v>0</v>
      </c>
      <c r="I611" s="145">
        <v>127.15775</v>
      </c>
      <c r="J611" s="145">
        <v>0</v>
      </c>
      <c r="K611" s="145">
        <v>127.15775</v>
      </c>
      <c r="L611" s="145">
        <v>595.0603100000001</v>
      </c>
      <c r="M611" s="145">
        <v>9.04674</v>
      </c>
      <c r="N611" s="145">
        <v>604.1070500000001</v>
      </c>
      <c r="O611" s="145">
        <v>731.2648</v>
      </c>
      <c r="P611" s="145">
        <v>4757.799980000001</v>
      </c>
      <c r="Q611" s="145">
        <v>0</v>
      </c>
      <c r="R611" s="146">
        <v>4757.799980000001</v>
      </c>
    </row>
    <row r="612" spans="1:18" ht="13.5">
      <c r="A612" s="147"/>
      <c r="B612" s="147"/>
      <c r="C612" s="143" t="s">
        <v>109</v>
      </c>
      <c r="D612" s="143" t="s">
        <v>229</v>
      </c>
      <c r="E612" s="143">
        <v>48</v>
      </c>
      <c r="F612" s="144">
        <v>0</v>
      </c>
      <c r="G612" s="145">
        <v>0</v>
      </c>
      <c r="H612" s="145">
        <v>0</v>
      </c>
      <c r="I612" s="145">
        <v>178.96423000000001</v>
      </c>
      <c r="J612" s="145">
        <v>0.005059999999999999</v>
      </c>
      <c r="K612" s="145">
        <v>178.96929</v>
      </c>
      <c r="L612" s="145">
        <v>124.22072999999999</v>
      </c>
      <c r="M612" s="145">
        <v>0</v>
      </c>
      <c r="N612" s="145">
        <v>124.22072999999999</v>
      </c>
      <c r="O612" s="145">
        <v>303.19002</v>
      </c>
      <c r="P612" s="145">
        <v>4625.338309999999</v>
      </c>
      <c r="Q612" s="145">
        <v>0</v>
      </c>
      <c r="R612" s="146">
        <v>4625.338309999999</v>
      </c>
    </row>
    <row r="613" spans="1:18" ht="13.5">
      <c r="A613" s="147"/>
      <c r="B613" s="147"/>
      <c r="C613" s="147"/>
      <c r="D613" s="143" t="s">
        <v>110</v>
      </c>
      <c r="E613" s="143">
        <v>41</v>
      </c>
      <c r="F613" s="144">
        <v>0</v>
      </c>
      <c r="G613" s="145">
        <v>0</v>
      </c>
      <c r="H613" s="145">
        <v>0</v>
      </c>
      <c r="I613" s="145">
        <v>124.2241</v>
      </c>
      <c r="J613" s="145">
        <v>17.99611</v>
      </c>
      <c r="K613" s="145">
        <v>142.22020999999998</v>
      </c>
      <c r="L613" s="145">
        <v>620.6732</v>
      </c>
      <c r="M613" s="145">
        <v>0</v>
      </c>
      <c r="N613" s="145">
        <v>620.6732</v>
      </c>
      <c r="O613" s="145">
        <v>762.89341</v>
      </c>
      <c r="P613" s="145">
        <v>5352.94891</v>
      </c>
      <c r="Q613" s="145">
        <v>0</v>
      </c>
      <c r="R613" s="146">
        <v>5352.94891</v>
      </c>
    </row>
    <row r="614" spans="1:18" ht="13.5">
      <c r="A614" s="147"/>
      <c r="B614" s="147"/>
      <c r="C614" s="143" t="s">
        <v>231</v>
      </c>
      <c r="D614" s="143" t="s">
        <v>232</v>
      </c>
      <c r="E614" s="143">
        <v>31</v>
      </c>
      <c r="F614" s="144">
        <v>0</v>
      </c>
      <c r="G614" s="145">
        <v>0</v>
      </c>
      <c r="H614" s="145">
        <v>0</v>
      </c>
      <c r="I614" s="145">
        <v>0</v>
      </c>
      <c r="J614" s="145">
        <v>0</v>
      </c>
      <c r="K614" s="145">
        <v>0</v>
      </c>
      <c r="L614" s="145">
        <v>0</v>
      </c>
      <c r="M614" s="145">
        <v>0</v>
      </c>
      <c r="N614" s="145">
        <v>0</v>
      </c>
      <c r="O614" s="145">
        <v>0</v>
      </c>
      <c r="P614" s="145">
        <v>1833.93279</v>
      </c>
      <c r="Q614" s="145">
        <v>0</v>
      </c>
      <c r="R614" s="146">
        <v>1833.93279</v>
      </c>
    </row>
    <row r="615" spans="1:18" ht="13.5">
      <c r="A615" s="147"/>
      <c r="B615" s="143" t="s">
        <v>6</v>
      </c>
      <c r="C615" s="143" t="s">
        <v>113</v>
      </c>
      <c r="D615" s="143" t="s">
        <v>6</v>
      </c>
      <c r="E615" s="143">
        <v>3</v>
      </c>
      <c r="F615" s="144">
        <v>0</v>
      </c>
      <c r="G615" s="145">
        <v>0</v>
      </c>
      <c r="H615" s="145">
        <v>0</v>
      </c>
      <c r="I615" s="145">
        <v>188.00351999999998</v>
      </c>
      <c r="J615" s="145">
        <v>0.15865</v>
      </c>
      <c r="K615" s="145">
        <v>188.16217</v>
      </c>
      <c r="L615" s="145">
        <v>3700.8152999999998</v>
      </c>
      <c r="M615" s="145">
        <v>37.10166</v>
      </c>
      <c r="N615" s="145">
        <v>3737.91696</v>
      </c>
      <c r="O615" s="145">
        <v>3926.07913</v>
      </c>
      <c r="P615" s="145">
        <v>14234.27551</v>
      </c>
      <c r="Q615" s="145">
        <v>0</v>
      </c>
      <c r="R615" s="146">
        <v>14234.27551</v>
      </c>
    </row>
    <row r="616" spans="1:18" ht="13.5">
      <c r="A616" s="147"/>
      <c r="B616" s="147"/>
      <c r="C616" s="143" t="s">
        <v>114</v>
      </c>
      <c r="D616" s="143" t="s">
        <v>114</v>
      </c>
      <c r="E616" s="143">
        <v>39</v>
      </c>
      <c r="F616" s="144">
        <v>0</v>
      </c>
      <c r="G616" s="145">
        <v>0</v>
      </c>
      <c r="H616" s="145">
        <v>0</v>
      </c>
      <c r="I616" s="145">
        <v>83.39417999999999</v>
      </c>
      <c r="J616" s="145">
        <v>0</v>
      </c>
      <c r="K616" s="145">
        <v>83.39417999999999</v>
      </c>
      <c r="L616" s="145">
        <v>274.57202</v>
      </c>
      <c r="M616" s="145">
        <v>0</v>
      </c>
      <c r="N616" s="145">
        <v>274.57202</v>
      </c>
      <c r="O616" s="145">
        <v>357.9662</v>
      </c>
      <c r="P616" s="145">
        <v>10951.00576</v>
      </c>
      <c r="Q616" s="145">
        <v>0</v>
      </c>
      <c r="R616" s="146">
        <v>10951.00576</v>
      </c>
    </row>
    <row r="617" spans="1:18" ht="13.5">
      <c r="A617" s="147"/>
      <c r="B617" s="147"/>
      <c r="C617" s="143" t="s">
        <v>309</v>
      </c>
      <c r="D617" s="143" t="s">
        <v>310</v>
      </c>
      <c r="E617" s="143">
        <v>50</v>
      </c>
      <c r="F617" s="144">
        <v>0</v>
      </c>
      <c r="G617" s="145">
        <v>0</v>
      </c>
      <c r="H617" s="145">
        <v>0</v>
      </c>
      <c r="I617" s="145">
        <v>173.01947</v>
      </c>
      <c r="J617" s="145">
        <v>0.00567</v>
      </c>
      <c r="K617" s="145">
        <v>173.02514000000002</v>
      </c>
      <c r="L617" s="145">
        <v>132.10748999999998</v>
      </c>
      <c r="M617" s="145">
        <v>0</v>
      </c>
      <c r="N617" s="145">
        <v>132.10748999999998</v>
      </c>
      <c r="O617" s="145">
        <v>305.13263</v>
      </c>
      <c r="P617" s="145">
        <v>9131.54395</v>
      </c>
      <c r="Q617" s="145">
        <v>0</v>
      </c>
      <c r="R617" s="146">
        <v>9131.54395</v>
      </c>
    </row>
    <row r="618" spans="1:18" ht="13.5">
      <c r="A618" s="147"/>
      <c r="B618" s="147"/>
      <c r="C618" s="147"/>
      <c r="D618" s="143" t="s">
        <v>166</v>
      </c>
      <c r="E618" s="143">
        <v>18</v>
      </c>
      <c r="F618" s="144">
        <v>0</v>
      </c>
      <c r="G618" s="145">
        <v>0</v>
      </c>
      <c r="H618" s="145">
        <v>0</v>
      </c>
      <c r="I618" s="145">
        <v>0</v>
      </c>
      <c r="J618" s="145">
        <v>0</v>
      </c>
      <c r="K618" s="145">
        <v>0</v>
      </c>
      <c r="L618" s="145">
        <v>0</v>
      </c>
      <c r="M618" s="145">
        <v>0</v>
      </c>
      <c r="N618" s="145">
        <v>0</v>
      </c>
      <c r="O618" s="145">
        <v>0</v>
      </c>
      <c r="P618" s="145">
        <v>2235.54646</v>
      </c>
      <c r="Q618" s="145">
        <v>0</v>
      </c>
      <c r="R618" s="146">
        <v>2235.54646</v>
      </c>
    </row>
    <row r="619" spans="1:18" ht="13.5">
      <c r="A619" s="147"/>
      <c r="B619" s="147"/>
      <c r="C619" s="143" t="s">
        <v>311</v>
      </c>
      <c r="D619" s="143" t="s">
        <v>312</v>
      </c>
      <c r="E619" s="143">
        <v>38</v>
      </c>
      <c r="F619" s="144">
        <v>0</v>
      </c>
      <c r="G619" s="145">
        <v>0</v>
      </c>
      <c r="H619" s="145">
        <v>0</v>
      </c>
      <c r="I619" s="145">
        <v>540.2864599999999</v>
      </c>
      <c r="J619" s="145">
        <v>0</v>
      </c>
      <c r="K619" s="145">
        <v>540.2864599999999</v>
      </c>
      <c r="L619" s="145">
        <v>2739.15242</v>
      </c>
      <c r="M619" s="145">
        <v>19.33298</v>
      </c>
      <c r="N619" s="145">
        <v>2758.4854</v>
      </c>
      <c r="O619" s="145">
        <v>3298.77186</v>
      </c>
      <c r="P619" s="145">
        <v>10405.27242</v>
      </c>
      <c r="Q619" s="145">
        <v>0</v>
      </c>
      <c r="R619" s="146">
        <v>10405.27242</v>
      </c>
    </row>
    <row r="620" spans="1:18" ht="13.5">
      <c r="A620" s="147"/>
      <c r="B620" s="147"/>
      <c r="C620" s="143" t="s">
        <v>313</v>
      </c>
      <c r="D620" s="143" t="s">
        <v>314</v>
      </c>
      <c r="E620" s="143">
        <v>49</v>
      </c>
      <c r="F620" s="144">
        <v>0</v>
      </c>
      <c r="G620" s="145">
        <v>0</v>
      </c>
      <c r="H620" s="145">
        <v>0</v>
      </c>
      <c r="I620" s="145">
        <v>0</v>
      </c>
      <c r="J620" s="145">
        <v>0</v>
      </c>
      <c r="K620" s="145">
        <v>0</v>
      </c>
      <c r="L620" s="145">
        <v>0</v>
      </c>
      <c r="M620" s="145">
        <v>0</v>
      </c>
      <c r="N620" s="145">
        <v>0</v>
      </c>
      <c r="O620" s="145">
        <v>0</v>
      </c>
      <c r="P620" s="145">
        <v>1803.8966200000002</v>
      </c>
      <c r="Q620" s="145">
        <v>0</v>
      </c>
      <c r="R620" s="146">
        <v>1803.8966200000002</v>
      </c>
    </row>
    <row r="621" spans="1:18" ht="13.5">
      <c r="A621" s="147"/>
      <c r="B621" s="143" t="s">
        <v>8</v>
      </c>
      <c r="C621" s="143" t="s">
        <v>116</v>
      </c>
      <c r="D621" s="143" t="s">
        <v>211</v>
      </c>
      <c r="E621" s="143">
        <v>11</v>
      </c>
      <c r="F621" s="144">
        <v>0</v>
      </c>
      <c r="G621" s="145">
        <v>0</v>
      </c>
      <c r="H621" s="145">
        <v>0</v>
      </c>
      <c r="I621" s="145">
        <v>598.6509699999999</v>
      </c>
      <c r="J621" s="145">
        <v>8.43595</v>
      </c>
      <c r="K621" s="145">
        <v>607.0869200000001</v>
      </c>
      <c r="L621" s="145">
        <v>24284.044120000002</v>
      </c>
      <c r="M621" s="145">
        <v>64.03344</v>
      </c>
      <c r="N621" s="145">
        <v>24348.077559999998</v>
      </c>
      <c r="O621" s="145">
        <v>24955.16448</v>
      </c>
      <c r="P621" s="145">
        <v>13307.595730000001</v>
      </c>
      <c r="Q621" s="145">
        <v>0</v>
      </c>
      <c r="R621" s="146">
        <v>13307.595730000001</v>
      </c>
    </row>
    <row r="622" spans="1:18" ht="13.5">
      <c r="A622" s="147"/>
      <c r="B622" s="143" t="s">
        <v>9</v>
      </c>
      <c r="C622" s="143" t="s">
        <v>120</v>
      </c>
      <c r="D622" s="143" t="s">
        <v>315</v>
      </c>
      <c r="E622" s="143">
        <v>59</v>
      </c>
      <c r="F622" s="144">
        <v>0</v>
      </c>
      <c r="G622" s="145">
        <v>0</v>
      </c>
      <c r="H622" s="145">
        <v>0</v>
      </c>
      <c r="I622" s="145">
        <v>271.04068</v>
      </c>
      <c r="J622" s="145">
        <v>11.14567</v>
      </c>
      <c r="K622" s="145">
        <v>282.18635</v>
      </c>
      <c r="L622" s="145">
        <v>47.30204</v>
      </c>
      <c r="M622" s="145">
        <v>7.67762</v>
      </c>
      <c r="N622" s="145">
        <v>54.97966</v>
      </c>
      <c r="O622" s="145">
        <v>337.16601</v>
      </c>
      <c r="P622" s="145">
        <v>21335.181210000002</v>
      </c>
      <c r="Q622" s="145">
        <v>0</v>
      </c>
      <c r="R622" s="146">
        <v>21335.181210000002</v>
      </c>
    </row>
    <row r="623" spans="1:18" ht="13.5">
      <c r="A623" s="147"/>
      <c r="B623" s="143" t="s">
        <v>10</v>
      </c>
      <c r="C623" s="143" t="s">
        <v>316</v>
      </c>
      <c r="D623" s="143" t="s">
        <v>317</v>
      </c>
      <c r="E623" s="143">
        <v>55</v>
      </c>
      <c r="F623" s="144">
        <v>0</v>
      </c>
      <c r="G623" s="145">
        <v>0</v>
      </c>
      <c r="H623" s="145">
        <v>0</v>
      </c>
      <c r="I623" s="145">
        <v>0</v>
      </c>
      <c r="J623" s="145">
        <v>0</v>
      </c>
      <c r="K623" s="145">
        <v>0</v>
      </c>
      <c r="L623" s="145">
        <v>0</v>
      </c>
      <c r="M623" s="145">
        <v>0</v>
      </c>
      <c r="N623" s="145">
        <v>0</v>
      </c>
      <c r="O623" s="145">
        <v>0</v>
      </c>
      <c r="P623" s="145">
        <v>1170.82446</v>
      </c>
      <c r="Q623" s="145">
        <v>0</v>
      </c>
      <c r="R623" s="146">
        <v>1170.82446</v>
      </c>
    </row>
    <row r="624" spans="1:18" ht="13.5">
      <c r="A624" s="147"/>
      <c r="B624" s="147"/>
      <c r="C624" s="143" t="s">
        <v>10</v>
      </c>
      <c r="D624" s="143" t="s">
        <v>10</v>
      </c>
      <c r="E624" s="143">
        <v>40</v>
      </c>
      <c r="F624" s="144">
        <v>0</v>
      </c>
      <c r="G624" s="145">
        <v>0</v>
      </c>
      <c r="H624" s="145">
        <v>0</v>
      </c>
      <c r="I624" s="145">
        <v>243.90559</v>
      </c>
      <c r="J624" s="145">
        <v>0.00031</v>
      </c>
      <c r="K624" s="145">
        <v>243.9059</v>
      </c>
      <c r="L624" s="145">
        <v>1668.1306599999998</v>
      </c>
      <c r="M624" s="145">
        <v>0</v>
      </c>
      <c r="N624" s="145">
        <v>1668.1306599999998</v>
      </c>
      <c r="O624" s="145">
        <v>1912.03656</v>
      </c>
      <c r="P624" s="145">
        <v>7311.71116</v>
      </c>
      <c r="Q624" s="145">
        <v>0</v>
      </c>
      <c r="R624" s="146">
        <v>7311.71116</v>
      </c>
    </row>
    <row r="625" spans="1:18" ht="13.5">
      <c r="A625" s="147"/>
      <c r="B625" s="143" t="s">
        <v>122</v>
      </c>
      <c r="C625" s="143" t="s">
        <v>122</v>
      </c>
      <c r="D625" s="143" t="s">
        <v>122</v>
      </c>
      <c r="E625" s="143">
        <v>30</v>
      </c>
      <c r="F625" s="144">
        <v>0</v>
      </c>
      <c r="G625" s="145">
        <v>0</v>
      </c>
      <c r="H625" s="145">
        <v>0</v>
      </c>
      <c r="I625" s="145">
        <v>220.44543</v>
      </c>
      <c r="J625" s="145">
        <v>0.14761000000000002</v>
      </c>
      <c r="K625" s="145">
        <v>220.59304</v>
      </c>
      <c r="L625" s="145">
        <v>1372.85393</v>
      </c>
      <c r="M625" s="145">
        <v>0</v>
      </c>
      <c r="N625" s="145">
        <v>1372.85393</v>
      </c>
      <c r="O625" s="145">
        <v>1593.44697</v>
      </c>
      <c r="P625" s="145">
        <v>13050.458359999999</v>
      </c>
      <c r="Q625" s="145">
        <v>0</v>
      </c>
      <c r="R625" s="146">
        <v>13050.458359999999</v>
      </c>
    </row>
    <row r="626" spans="1:18" ht="13.5">
      <c r="A626" s="147"/>
      <c r="B626" s="147"/>
      <c r="C626" s="143" t="s">
        <v>123</v>
      </c>
      <c r="D626" s="143" t="s">
        <v>124</v>
      </c>
      <c r="E626" s="143">
        <v>46</v>
      </c>
      <c r="F626" s="144">
        <v>0</v>
      </c>
      <c r="G626" s="145">
        <v>0</v>
      </c>
      <c r="H626" s="145">
        <v>0</v>
      </c>
      <c r="I626" s="145">
        <v>318.09459999999996</v>
      </c>
      <c r="J626" s="145">
        <v>0.039869999999999996</v>
      </c>
      <c r="K626" s="145">
        <v>318.13446999999996</v>
      </c>
      <c r="L626" s="145">
        <v>1451.7676999999999</v>
      </c>
      <c r="M626" s="145">
        <v>0</v>
      </c>
      <c r="N626" s="145">
        <v>1451.7676999999999</v>
      </c>
      <c r="O626" s="145">
        <v>1769.9021699999998</v>
      </c>
      <c r="P626" s="145">
        <v>15021.89939</v>
      </c>
      <c r="Q626" s="145">
        <v>0</v>
      </c>
      <c r="R626" s="146">
        <v>15021.89939</v>
      </c>
    </row>
    <row r="627" spans="1:18" ht="13.5">
      <c r="A627" s="147"/>
      <c r="B627" s="143" t="s">
        <v>12</v>
      </c>
      <c r="C627" s="143" t="s">
        <v>12</v>
      </c>
      <c r="D627" s="143" t="s">
        <v>12</v>
      </c>
      <c r="E627" s="143">
        <v>64</v>
      </c>
      <c r="F627" s="144">
        <v>0</v>
      </c>
      <c r="G627" s="145">
        <v>0</v>
      </c>
      <c r="H627" s="145">
        <v>0</v>
      </c>
      <c r="I627" s="145">
        <v>60.76426</v>
      </c>
      <c r="J627" s="145">
        <v>0</v>
      </c>
      <c r="K627" s="145">
        <v>60.76426</v>
      </c>
      <c r="L627" s="145">
        <v>0</v>
      </c>
      <c r="M627" s="145">
        <v>0</v>
      </c>
      <c r="N627" s="145">
        <v>0</v>
      </c>
      <c r="O627" s="145">
        <v>60.76426</v>
      </c>
      <c r="P627" s="145">
        <v>1535.71171</v>
      </c>
      <c r="Q627" s="145">
        <v>0</v>
      </c>
      <c r="R627" s="146">
        <v>1535.71171</v>
      </c>
    </row>
    <row r="628" spans="1:18" ht="13.5">
      <c r="A628" s="147"/>
      <c r="B628" s="143" t="s">
        <v>129</v>
      </c>
      <c r="C628" s="143" t="s">
        <v>130</v>
      </c>
      <c r="D628" s="143" t="s">
        <v>130</v>
      </c>
      <c r="E628" s="143">
        <v>54</v>
      </c>
      <c r="F628" s="144">
        <v>0</v>
      </c>
      <c r="G628" s="145">
        <v>0</v>
      </c>
      <c r="H628" s="145">
        <v>0</v>
      </c>
      <c r="I628" s="145">
        <v>81.54475</v>
      </c>
      <c r="J628" s="145">
        <v>0.25669</v>
      </c>
      <c r="K628" s="145">
        <v>81.80144</v>
      </c>
      <c r="L628" s="145">
        <v>303.12265</v>
      </c>
      <c r="M628" s="145">
        <v>2.25386</v>
      </c>
      <c r="N628" s="145">
        <v>305.37651</v>
      </c>
      <c r="O628" s="145">
        <v>387.17795</v>
      </c>
      <c r="P628" s="145">
        <v>5182.68297</v>
      </c>
      <c r="Q628" s="145">
        <v>0</v>
      </c>
      <c r="R628" s="146">
        <v>5182.68297</v>
      </c>
    </row>
    <row r="629" spans="1:18" ht="13.5">
      <c r="A629" s="147"/>
      <c r="B629" s="147"/>
      <c r="C629" s="147"/>
      <c r="D629" s="143" t="s">
        <v>131</v>
      </c>
      <c r="E629" s="143">
        <v>37</v>
      </c>
      <c r="F629" s="144">
        <v>0</v>
      </c>
      <c r="G629" s="145">
        <v>0</v>
      </c>
      <c r="H629" s="145">
        <v>0</v>
      </c>
      <c r="I629" s="145">
        <v>438.5319</v>
      </c>
      <c r="J629" s="145">
        <v>0.0033399999999999997</v>
      </c>
      <c r="K629" s="145">
        <v>438.53524</v>
      </c>
      <c r="L629" s="145">
        <v>257.94910999999996</v>
      </c>
      <c r="M629" s="145">
        <v>0</v>
      </c>
      <c r="N629" s="145">
        <v>257.94910999999996</v>
      </c>
      <c r="O629" s="145">
        <v>696.48435</v>
      </c>
      <c r="P629" s="145">
        <v>10998.82843</v>
      </c>
      <c r="Q629" s="145">
        <v>0</v>
      </c>
      <c r="R629" s="146">
        <v>10998.82843</v>
      </c>
    </row>
    <row r="630" spans="1:18" ht="13.5">
      <c r="A630" s="147"/>
      <c r="B630" s="147"/>
      <c r="C630" s="143" t="s">
        <v>132</v>
      </c>
      <c r="D630" s="143" t="s">
        <v>133</v>
      </c>
      <c r="E630" s="143">
        <v>27</v>
      </c>
      <c r="F630" s="144">
        <v>0</v>
      </c>
      <c r="G630" s="145">
        <v>0</v>
      </c>
      <c r="H630" s="145">
        <v>0</v>
      </c>
      <c r="I630" s="145">
        <v>183.81067000000002</v>
      </c>
      <c r="J630" s="145">
        <v>0.27026</v>
      </c>
      <c r="K630" s="145">
        <v>184.08093</v>
      </c>
      <c r="L630" s="145">
        <v>6143.3385499999995</v>
      </c>
      <c r="M630" s="145">
        <v>6.1340900000000005</v>
      </c>
      <c r="N630" s="145">
        <v>6149.47264</v>
      </c>
      <c r="O630" s="145">
        <v>6333.55357</v>
      </c>
      <c r="P630" s="145">
        <v>9865.12357</v>
      </c>
      <c r="Q630" s="145">
        <v>0</v>
      </c>
      <c r="R630" s="146">
        <v>9865.12357</v>
      </c>
    </row>
    <row r="631" spans="1:18" ht="13.5">
      <c r="A631" s="147"/>
      <c r="B631" s="147"/>
      <c r="C631" s="143" t="s">
        <v>258</v>
      </c>
      <c r="D631" s="143" t="s">
        <v>318</v>
      </c>
      <c r="E631" s="143">
        <v>56</v>
      </c>
      <c r="F631" s="144">
        <v>0</v>
      </c>
      <c r="G631" s="145">
        <v>0</v>
      </c>
      <c r="H631" s="145">
        <v>0</v>
      </c>
      <c r="I631" s="145">
        <v>52.38995</v>
      </c>
      <c r="J631" s="145">
        <v>0</v>
      </c>
      <c r="K631" s="145">
        <v>52.38995</v>
      </c>
      <c r="L631" s="145">
        <v>292.84247</v>
      </c>
      <c r="M631" s="145">
        <v>0</v>
      </c>
      <c r="N631" s="145">
        <v>292.84247</v>
      </c>
      <c r="O631" s="145">
        <v>345.23242</v>
      </c>
      <c r="P631" s="145">
        <v>6187.96849</v>
      </c>
      <c r="Q631" s="145">
        <v>0</v>
      </c>
      <c r="R631" s="146">
        <v>6187.96849</v>
      </c>
    </row>
    <row r="632" spans="1:18" ht="13.5">
      <c r="A632" s="147"/>
      <c r="B632" s="143" t="s">
        <v>14</v>
      </c>
      <c r="C632" s="143" t="s">
        <v>134</v>
      </c>
      <c r="D632" s="143" t="s">
        <v>263</v>
      </c>
      <c r="E632" s="143">
        <v>33</v>
      </c>
      <c r="F632" s="144">
        <v>0</v>
      </c>
      <c r="G632" s="145">
        <v>0</v>
      </c>
      <c r="H632" s="145">
        <v>0</v>
      </c>
      <c r="I632" s="145">
        <v>0</v>
      </c>
      <c r="J632" s="145">
        <v>0</v>
      </c>
      <c r="K632" s="145">
        <v>0</v>
      </c>
      <c r="L632" s="145">
        <v>0</v>
      </c>
      <c r="M632" s="145">
        <v>0</v>
      </c>
      <c r="N632" s="145">
        <v>0</v>
      </c>
      <c r="O632" s="145">
        <v>0</v>
      </c>
      <c r="P632" s="145">
        <v>2305.9640499999996</v>
      </c>
      <c r="Q632" s="145">
        <v>0</v>
      </c>
      <c r="R632" s="146">
        <v>2305.9640499999996</v>
      </c>
    </row>
    <row r="633" spans="1:18" ht="13.5">
      <c r="A633" s="147"/>
      <c r="B633" s="147"/>
      <c r="C633" s="143" t="s">
        <v>265</v>
      </c>
      <c r="D633" s="143" t="s">
        <v>266</v>
      </c>
      <c r="E633" s="143">
        <v>63</v>
      </c>
      <c r="F633" s="144">
        <v>0</v>
      </c>
      <c r="G633" s="145">
        <v>0</v>
      </c>
      <c r="H633" s="145">
        <v>0</v>
      </c>
      <c r="I633" s="145">
        <v>6.41566</v>
      </c>
      <c r="J633" s="145">
        <v>0</v>
      </c>
      <c r="K633" s="145">
        <v>6.41566</v>
      </c>
      <c r="L633" s="145">
        <v>5.75114</v>
      </c>
      <c r="M633" s="145">
        <v>0</v>
      </c>
      <c r="N633" s="145">
        <v>5.75114</v>
      </c>
      <c r="O633" s="145">
        <v>12.166799999999999</v>
      </c>
      <c r="P633" s="145">
        <v>6769.76219</v>
      </c>
      <c r="Q633" s="145">
        <v>0</v>
      </c>
      <c r="R633" s="146">
        <v>6769.76219</v>
      </c>
    </row>
    <row r="634" spans="1:18" ht="13.5">
      <c r="A634" s="147"/>
      <c r="B634" s="147"/>
      <c r="C634" s="143" t="s">
        <v>137</v>
      </c>
      <c r="D634" s="143" t="s">
        <v>137</v>
      </c>
      <c r="E634" s="143">
        <v>26</v>
      </c>
      <c r="F634" s="144">
        <v>0</v>
      </c>
      <c r="G634" s="145">
        <v>0</v>
      </c>
      <c r="H634" s="145">
        <v>0</v>
      </c>
      <c r="I634" s="145">
        <v>142.33934</v>
      </c>
      <c r="J634" s="145">
        <v>0.42024</v>
      </c>
      <c r="K634" s="145">
        <v>142.75958</v>
      </c>
      <c r="L634" s="145">
        <v>7897.3169800000005</v>
      </c>
      <c r="M634" s="145">
        <v>0</v>
      </c>
      <c r="N634" s="145">
        <v>7897.3169800000005</v>
      </c>
      <c r="O634" s="145">
        <v>8040.0765599999995</v>
      </c>
      <c r="P634" s="145">
        <v>9157.06805</v>
      </c>
      <c r="Q634" s="145">
        <v>0</v>
      </c>
      <c r="R634" s="146">
        <v>9157.06805</v>
      </c>
    </row>
    <row r="635" spans="1:18" ht="13.5">
      <c r="A635" s="147"/>
      <c r="B635" s="147"/>
      <c r="C635" s="143" t="s">
        <v>139</v>
      </c>
      <c r="D635" s="143" t="s">
        <v>139</v>
      </c>
      <c r="E635" s="143">
        <v>57</v>
      </c>
      <c r="F635" s="144">
        <v>0</v>
      </c>
      <c r="G635" s="145">
        <v>0</v>
      </c>
      <c r="H635" s="145">
        <v>0</v>
      </c>
      <c r="I635" s="145">
        <v>30.03914</v>
      </c>
      <c r="J635" s="145">
        <v>0</v>
      </c>
      <c r="K635" s="145">
        <v>30.03914</v>
      </c>
      <c r="L635" s="145">
        <v>1.0031</v>
      </c>
      <c r="M635" s="145">
        <v>0</v>
      </c>
      <c r="N635" s="145">
        <v>1.0031</v>
      </c>
      <c r="O635" s="145">
        <v>31.042240000000003</v>
      </c>
      <c r="P635" s="145">
        <v>6589.98341</v>
      </c>
      <c r="Q635" s="145">
        <v>0</v>
      </c>
      <c r="R635" s="146">
        <v>6589.98341</v>
      </c>
    </row>
    <row r="636" spans="1:18" ht="13.5">
      <c r="A636" s="147"/>
      <c r="B636" s="143" t="s">
        <v>16</v>
      </c>
      <c r="C636" s="143" t="s">
        <v>16</v>
      </c>
      <c r="D636" s="143" t="s">
        <v>151</v>
      </c>
      <c r="E636" s="143">
        <v>15</v>
      </c>
      <c r="F636" s="144">
        <v>0</v>
      </c>
      <c r="G636" s="145">
        <v>0</v>
      </c>
      <c r="H636" s="145">
        <v>0</v>
      </c>
      <c r="I636" s="145">
        <v>1371.66797</v>
      </c>
      <c r="J636" s="145">
        <v>7.08401</v>
      </c>
      <c r="K636" s="145">
        <v>1378.75198</v>
      </c>
      <c r="L636" s="145">
        <v>5853.41366</v>
      </c>
      <c r="M636" s="145">
        <v>1.16919</v>
      </c>
      <c r="N636" s="145">
        <v>5854.58285</v>
      </c>
      <c r="O636" s="145">
        <v>7233.33483</v>
      </c>
      <c r="P636" s="145">
        <v>25426.68193</v>
      </c>
      <c r="Q636" s="145">
        <v>0</v>
      </c>
      <c r="R636" s="146">
        <v>25426.68193</v>
      </c>
    </row>
    <row r="637" spans="1:18" ht="13.5">
      <c r="A637" s="147"/>
      <c r="B637" s="147"/>
      <c r="C637" s="147"/>
      <c r="D637" s="147"/>
      <c r="E637" s="148">
        <v>24</v>
      </c>
      <c r="F637" s="149">
        <v>0</v>
      </c>
      <c r="G637" s="150">
        <v>0</v>
      </c>
      <c r="H637" s="150">
        <v>0</v>
      </c>
      <c r="I637" s="150">
        <v>724.1939699999999</v>
      </c>
      <c r="J637" s="150">
        <v>3.6592800000000003</v>
      </c>
      <c r="K637" s="150">
        <v>727.85325</v>
      </c>
      <c r="L637" s="150">
        <v>6799.5289</v>
      </c>
      <c r="M637" s="150">
        <v>36.06655</v>
      </c>
      <c r="N637" s="150">
        <v>6835.59545</v>
      </c>
      <c r="O637" s="150">
        <v>7563.4487</v>
      </c>
      <c r="P637" s="150">
        <v>21575.724</v>
      </c>
      <c r="Q637" s="150">
        <v>399.67647999999997</v>
      </c>
      <c r="R637" s="151">
        <v>21975.40048</v>
      </c>
    </row>
    <row r="638" spans="1:18" ht="13.5">
      <c r="A638" s="147"/>
      <c r="B638" s="147"/>
      <c r="C638" s="147"/>
      <c r="D638" s="147"/>
      <c r="E638" s="148">
        <v>52</v>
      </c>
      <c r="F638" s="149">
        <v>0</v>
      </c>
      <c r="G638" s="150">
        <v>0</v>
      </c>
      <c r="H638" s="150">
        <v>0</v>
      </c>
      <c r="I638" s="150">
        <v>360.36056</v>
      </c>
      <c r="J638" s="150">
        <v>5.17249</v>
      </c>
      <c r="K638" s="150">
        <v>365.53305</v>
      </c>
      <c r="L638" s="150">
        <v>2555.6729100000002</v>
      </c>
      <c r="M638" s="150">
        <v>0</v>
      </c>
      <c r="N638" s="150">
        <v>2555.6729100000002</v>
      </c>
      <c r="O638" s="150">
        <v>2921.20596</v>
      </c>
      <c r="P638" s="150">
        <v>14486.643960000001</v>
      </c>
      <c r="Q638" s="150">
        <v>0</v>
      </c>
      <c r="R638" s="151">
        <v>14486.643960000001</v>
      </c>
    </row>
    <row r="639" spans="1:18" ht="13.5">
      <c r="A639" s="147"/>
      <c r="B639" s="147"/>
      <c r="C639" s="147"/>
      <c r="D639" s="143" t="s">
        <v>152</v>
      </c>
      <c r="E639" s="143">
        <v>12</v>
      </c>
      <c r="F639" s="144">
        <v>0</v>
      </c>
      <c r="G639" s="145">
        <v>0</v>
      </c>
      <c r="H639" s="145">
        <v>0</v>
      </c>
      <c r="I639" s="145">
        <v>583.27223</v>
      </c>
      <c r="J639" s="145">
        <v>37.792809999999996</v>
      </c>
      <c r="K639" s="145">
        <v>621.0650400000001</v>
      </c>
      <c r="L639" s="145">
        <v>4540.73377</v>
      </c>
      <c r="M639" s="145">
        <v>0</v>
      </c>
      <c r="N639" s="145">
        <v>4540.73377</v>
      </c>
      <c r="O639" s="145">
        <v>5161.798809999999</v>
      </c>
      <c r="P639" s="145">
        <v>9539.42045</v>
      </c>
      <c r="Q639" s="145">
        <v>0</v>
      </c>
      <c r="R639" s="146">
        <v>9539.42045</v>
      </c>
    </row>
    <row r="640" spans="1:18" ht="13.5">
      <c r="A640" s="147"/>
      <c r="B640" s="147"/>
      <c r="C640" s="147"/>
      <c r="D640" s="143" t="s">
        <v>153</v>
      </c>
      <c r="E640" s="143">
        <v>10</v>
      </c>
      <c r="F640" s="144">
        <v>0</v>
      </c>
      <c r="G640" s="145">
        <v>0</v>
      </c>
      <c r="H640" s="145">
        <v>0</v>
      </c>
      <c r="I640" s="145">
        <v>398.14337</v>
      </c>
      <c r="J640" s="145">
        <v>0.05042</v>
      </c>
      <c r="K640" s="145">
        <v>398.19379</v>
      </c>
      <c r="L640" s="145">
        <v>7896.24147</v>
      </c>
      <c r="M640" s="145">
        <v>103.60607</v>
      </c>
      <c r="N640" s="145">
        <v>7999.84754</v>
      </c>
      <c r="O640" s="145">
        <v>8398.04133</v>
      </c>
      <c r="P640" s="145">
        <v>10831.19329</v>
      </c>
      <c r="Q640" s="145">
        <v>0</v>
      </c>
      <c r="R640" s="146">
        <v>10831.19329</v>
      </c>
    </row>
    <row r="641" spans="1:18" ht="13.5">
      <c r="A641" s="147"/>
      <c r="B641" s="147"/>
      <c r="C641" s="147"/>
      <c r="D641" s="143" t="s">
        <v>16</v>
      </c>
      <c r="E641" s="143">
        <v>1</v>
      </c>
      <c r="F641" s="144">
        <v>0</v>
      </c>
      <c r="G641" s="145">
        <v>0</v>
      </c>
      <c r="H641" s="145">
        <v>0</v>
      </c>
      <c r="I641" s="145">
        <v>985.86272</v>
      </c>
      <c r="J641" s="145">
        <v>4.91181</v>
      </c>
      <c r="K641" s="145">
        <v>990.77453</v>
      </c>
      <c r="L641" s="145">
        <v>31538.19925</v>
      </c>
      <c r="M641" s="145">
        <v>179.86322</v>
      </c>
      <c r="N641" s="145">
        <v>31718.062469999997</v>
      </c>
      <c r="O641" s="145">
        <v>32708.837</v>
      </c>
      <c r="P641" s="145">
        <v>9132.8168</v>
      </c>
      <c r="Q641" s="145">
        <v>0</v>
      </c>
      <c r="R641" s="146">
        <v>9132.8168</v>
      </c>
    </row>
    <row r="642" spans="1:18" ht="13.5">
      <c r="A642" s="147"/>
      <c r="B642" s="147"/>
      <c r="C642" s="147"/>
      <c r="D642" s="143" t="s">
        <v>156</v>
      </c>
      <c r="E642" s="143">
        <v>7</v>
      </c>
      <c r="F642" s="144">
        <v>0</v>
      </c>
      <c r="G642" s="145">
        <v>0</v>
      </c>
      <c r="H642" s="145">
        <v>0</v>
      </c>
      <c r="I642" s="145">
        <v>394.0868</v>
      </c>
      <c r="J642" s="145">
        <v>64.7423</v>
      </c>
      <c r="K642" s="145">
        <v>458.8291</v>
      </c>
      <c r="L642" s="145">
        <v>25221.714210000002</v>
      </c>
      <c r="M642" s="145">
        <v>24.91977</v>
      </c>
      <c r="N642" s="145">
        <v>25246.63398</v>
      </c>
      <c r="O642" s="145">
        <v>25705.463079999998</v>
      </c>
      <c r="P642" s="145">
        <v>14922.75368</v>
      </c>
      <c r="Q642" s="145">
        <v>0</v>
      </c>
      <c r="R642" s="146">
        <v>14922.75368</v>
      </c>
    </row>
    <row r="643" spans="1:18" ht="13.5">
      <c r="A643" s="147"/>
      <c r="B643" s="147"/>
      <c r="C643" s="147"/>
      <c r="D643" s="143" t="s">
        <v>160</v>
      </c>
      <c r="E643" s="143">
        <v>13</v>
      </c>
      <c r="F643" s="144">
        <v>0</v>
      </c>
      <c r="G643" s="145">
        <v>0</v>
      </c>
      <c r="H643" s="145">
        <v>0</v>
      </c>
      <c r="I643" s="145">
        <v>438.21261</v>
      </c>
      <c r="J643" s="145">
        <v>0.25626</v>
      </c>
      <c r="K643" s="145">
        <v>438.46887</v>
      </c>
      <c r="L643" s="145">
        <v>2474.0276400000002</v>
      </c>
      <c r="M643" s="145">
        <v>5.7972399999999995</v>
      </c>
      <c r="N643" s="145">
        <v>2479.8248799999997</v>
      </c>
      <c r="O643" s="145">
        <v>2918.29375</v>
      </c>
      <c r="P643" s="145">
        <v>13802.83692</v>
      </c>
      <c r="Q643" s="145">
        <v>209.48596</v>
      </c>
      <c r="R643" s="146">
        <v>14012.322880000002</v>
      </c>
    </row>
    <row r="644" spans="1:18" ht="13.5">
      <c r="A644" s="147"/>
      <c r="B644" s="147"/>
      <c r="C644" s="147"/>
      <c r="D644" s="143" t="s">
        <v>161</v>
      </c>
      <c r="E644" s="143">
        <v>4</v>
      </c>
      <c r="F644" s="144">
        <v>0</v>
      </c>
      <c r="G644" s="145">
        <v>0</v>
      </c>
      <c r="H644" s="145">
        <v>0</v>
      </c>
      <c r="I644" s="145">
        <v>11137.646460000002</v>
      </c>
      <c r="J644" s="145">
        <v>487.70829</v>
      </c>
      <c r="K644" s="145">
        <v>11625.35475</v>
      </c>
      <c r="L644" s="145">
        <v>280435.7424</v>
      </c>
      <c r="M644" s="145">
        <v>1356.72223</v>
      </c>
      <c r="N644" s="145">
        <v>281792.46463</v>
      </c>
      <c r="O644" s="145">
        <v>293417.81938</v>
      </c>
      <c r="P644" s="145">
        <v>128010.36752</v>
      </c>
      <c r="Q644" s="145">
        <v>1791.7498</v>
      </c>
      <c r="R644" s="146">
        <v>129802.11731999999</v>
      </c>
    </row>
    <row r="645" spans="1:18" ht="13.5">
      <c r="A645" s="147"/>
      <c r="B645" s="147"/>
      <c r="C645" s="147"/>
      <c r="D645" s="143" t="s">
        <v>163</v>
      </c>
      <c r="E645" s="143">
        <v>5</v>
      </c>
      <c r="F645" s="144">
        <v>0</v>
      </c>
      <c r="G645" s="145">
        <v>0</v>
      </c>
      <c r="H645" s="145">
        <v>0</v>
      </c>
      <c r="I645" s="145">
        <v>296.28846999999996</v>
      </c>
      <c r="J645" s="145">
        <v>2.81749</v>
      </c>
      <c r="K645" s="145">
        <v>299.10596000000004</v>
      </c>
      <c r="L645" s="145">
        <v>10030.91</v>
      </c>
      <c r="M645" s="145">
        <v>116.60692999999999</v>
      </c>
      <c r="N645" s="145">
        <v>10147.51693</v>
      </c>
      <c r="O645" s="145">
        <v>10446.62289</v>
      </c>
      <c r="P645" s="145">
        <v>11026.22616</v>
      </c>
      <c r="Q645" s="145">
        <v>0</v>
      </c>
      <c r="R645" s="146">
        <v>11026.22616</v>
      </c>
    </row>
    <row r="646" spans="1:18" ht="13.5">
      <c r="A646" s="147"/>
      <c r="B646" s="147"/>
      <c r="C646" s="147"/>
      <c r="D646" s="147"/>
      <c r="E646" s="148">
        <v>22</v>
      </c>
      <c r="F646" s="149">
        <v>0</v>
      </c>
      <c r="G646" s="150">
        <v>0</v>
      </c>
      <c r="H646" s="150">
        <v>0</v>
      </c>
      <c r="I646" s="150">
        <v>391.65241</v>
      </c>
      <c r="J646" s="150">
        <v>12.10658</v>
      </c>
      <c r="K646" s="150">
        <v>403.75899</v>
      </c>
      <c r="L646" s="150">
        <v>5834.32734</v>
      </c>
      <c r="M646" s="150">
        <v>92.78311</v>
      </c>
      <c r="N646" s="150">
        <v>5927.11045</v>
      </c>
      <c r="O646" s="150">
        <v>6330.86944</v>
      </c>
      <c r="P646" s="150">
        <v>14535.72473</v>
      </c>
      <c r="Q646" s="150">
        <v>0</v>
      </c>
      <c r="R646" s="151">
        <v>14535.72473</v>
      </c>
    </row>
    <row r="647" spans="1:18" ht="13.5">
      <c r="A647" s="147"/>
      <c r="B647" s="147"/>
      <c r="C647" s="147"/>
      <c r="D647" s="147"/>
      <c r="E647" s="148">
        <v>60</v>
      </c>
      <c r="F647" s="149">
        <v>0</v>
      </c>
      <c r="G647" s="150">
        <v>0</v>
      </c>
      <c r="H647" s="150">
        <v>0</v>
      </c>
      <c r="I647" s="150">
        <v>412.67098</v>
      </c>
      <c r="J647" s="150">
        <v>1.8891300000000002</v>
      </c>
      <c r="K647" s="150">
        <v>414.56011</v>
      </c>
      <c r="L647" s="150">
        <v>2889.6045299999996</v>
      </c>
      <c r="M647" s="150">
        <v>0</v>
      </c>
      <c r="N647" s="150">
        <v>2889.6045299999996</v>
      </c>
      <c r="O647" s="150">
        <v>3304.16464</v>
      </c>
      <c r="P647" s="150">
        <v>8757.979800000001</v>
      </c>
      <c r="Q647" s="150">
        <v>0</v>
      </c>
      <c r="R647" s="151">
        <v>8757.979800000001</v>
      </c>
    </row>
    <row r="648" spans="1:18" ht="13.5">
      <c r="A648" s="147"/>
      <c r="B648" s="147"/>
      <c r="C648" s="147"/>
      <c r="D648" s="143" t="s">
        <v>164</v>
      </c>
      <c r="E648" s="143">
        <v>6</v>
      </c>
      <c r="F648" s="144">
        <v>0</v>
      </c>
      <c r="G648" s="145">
        <v>0</v>
      </c>
      <c r="H648" s="145">
        <v>0</v>
      </c>
      <c r="I648" s="145">
        <v>563.83104</v>
      </c>
      <c r="J648" s="145">
        <v>32.23194</v>
      </c>
      <c r="K648" s="145">
        <v>596.0629799999999</v>
      </c>
      <c r="L648" s="145">
        <v>14075.530349999999</v>
      </c>
      <c r="M648" s="145">
        <v>21.8898</v>
      </c>
      <c r="N648" s="145">
        <v>14097.42015</v>
      </c>
      <c r="O648" s="145">
        <v>14693.48313</v>
      </c>
      <c r="P648" s="145">
        <v>18690.5456</v>
      </c>
      <c r="Q648" s="145">
        <v>0</v>
      </c>
      <c r="R648" s="146">
        <v>18690.5456</v>
      </c>
    </row>
    <row r="649" spans="1:18" ht="13.5">
      <c r="A649" s="147"/>
      <c r="B649" s="147"/>
      <c r="C649" s="147"/>
      <c r="D649" s="147"/>
      <c r="E649" s="148">
        <v>58</v>
      </c>
      <c r="F649" s="149">
        <v>0</v>
      </c>
      <c r="G649" s="150">
        <v>0</v>
      </c>
      <c r="H649" s="150">
        <v>0</v>
      </c>
      <c r="I649" s="150">
        <v>512.4049699999999</v>
      </c>
      <c r="J649" s="150">
        <v>28.42254</v>
      </c>
      <c r="K649" s="150">
        <v>540.82751</v>
      </c>
      <c r="L649" s="150">
        <v>1420.80222</v>
      </c>
      <c r="M649" s="150">
        <v>0</v>
      </c>
      <c r="N649" s="150">
        <v>1420.80222</v>
      </c>
      <c r="O649" s="150">
        <v>1961.6297299999999</v>
      </c>
      <c r="P649" s="150">
        <v>13773.18643</v>
      </c>
      <c r="Q649" s="150">
        <v>9.226709999999999</v>
      </c>
      <c r="R649" s="151">
        <v>13782.41314</v>
      </c>
    </row>
    <row r="650" spans="1:18" ht="13.5">
      <c r="A650" s="147"/>
      <c r="B650" s="147"/>
      <c r="C650" s="147"/>
      <c r="D650" s="143" t="s">
        <v>169</v>
      </c>
      <c r="E650" s="143">
        <v>29</v>
      </c>
      <c r="F650" s="144">
        <v>0</v>
      </c>
      <c r="G650" s="145">
        <v>0</v>
      </c>
      <c r="H650" s="145">
        <v>0</v>
      </c>
      <c r="I650" s="145">
        <v>636.13595</v>
      </c>
      <c r="J650" s="145">
        <v>0.6199199999999999</v>
      </c>
      <c r="K650" s="145">
        <v>636.75587</v>
      </c>
      <c r="L650" s="145">
        <v>3988.95647</v>
      </c>
      <c r="M650" s="145">
        <v>0.07703</v>
      </c>
      <c r="N650" s="145">
        <v>3989.0335</v>
      </c>
      <c r="O650" s="145">
        <v>4625.78937</v>
      </c>
      <c r="P650" s="145">
        <v>16890.93978</v>
      </c>
      <c r="Q650" s="145">
        <v>0</v>
      </c>
      <c r="R650" s="146">
        <v>16890.93978</v>
      </c>
    </row>
    <row r="651" spans="1:18" ht="13.5">
      <c r="A651" s="147"/>
      <c r="B651" s="147"/>
      <c r="C651" s="147"/>
      <c r="D651" s="143" t="s">
        <v>170</v>
      </c>
      <c r="E651" s="143">
        <v>28</v>
      </c>
      <c r="F651" s="144">
        <v>0</v>
      </c>
      <c r="G651" s="145">
        <v>0</v>
      </c>
      <c r="H651" s="145">
        <v>0</v>
      </c>
      <c r="I651" s="145">
        <v>619.30686</v>
      </c>
      <c r="J651" s="145">
        <v>30.31084</v>
      </c>
      <c r="K651" s="145">
        <v>649.6176999999999</v>
      </c>
      <c r="L651" s="145">
        <v>5288.66768</v>
      </c>
      <c r="M651" s="145">
        <v>0</v>
      </c>
      <c r="N651" s="145">
        <v>5288.66768</v>
      </c>
      <c r="O651" s="145">
        <v>5938.28538</v>
      </c>
      <c r="P651" s="145">
        <v>17052.41841</v>
      </c>
      <c r="Q651" s="145">
        <v>4.05334</v>
      </c>
      <c r="R651" s="146">
        <v>17056.47175</v>
      </c>
    </row>
    <row r="652" spans="1:18" ht="13.5">
      <c r="A652" s="147"/>
      <c r="B652" s="147"/>
      <c r="C652" s="147"/>
      <c r="D652" s="147"/>
      <c r="E652" s="148">
        <v>53</v>
      </c>
      <c r="F652" s="149">
        <v>0</v>
      </c>
      <c r="G652" s="150">
        <v>0</v>
      </c>
      <c r="H652" s="150">
        <v>0</v>
      </c>
      <c r="I652" s="150">
        <v>331.17182</v>
      </c>
      <c r="J652" s="150">
        <v>2.84571</v>
      </c>
      <c r="K652" s="150">
        <v>334.01753</v>
      </c>
      <c r="L652" s="150">
        <v>1837.25569</v>
      </c>
      <c r="M652" s="150">
        <v>101.82325999999999</v>
      </c>
      <c r="N652" s="150">
        <v>1939.0789499999998</v>
      </c>
      <c r="O652" s="150">
        <v>2273.09648</v>
      </c>
      <c r="P652" s="150">
        <v>8251.88618</v>
      </c>
      <c r="Q652" s="150">
        <v>0</v>
      </c>
      <c r="R652" s="151">
        <v>8251.88618</v>
      </c>
    </row>
    <row r="653" spans="1:18" ht="13.5">
      <c r="A653" s="147"/>
      <c r="B653" s="147"/>
      <c r="C653" s="147"/>
      <c r="D653" s="143" t="s">
        <v>215</v>
      </c>
      <c r="E653" s="143">
        <v>42</v>
      </c>
      <c r="F653" s="144">
        <v>0</v>
      </c>
      <c r="G653" s="145">
        <v>0</v>
      </c>
      <c r="H653" s="145">
        <v>0</v>
      </c>
      <c r="I653" s="145">
        <v>411.67146</v>
      </c>
      <c r="J653" s="145">
        <v>3.4905500000000003</v>
      </c>
      <c r="K653" s="145">
        <v>415.16201</v>
      </c>
      <c r="L653" s="145">
        <v>1971.0331</v>
      </c>
      <c r="M653" s="145">
        <v>3.89764</v>
      </c>
      <c r="N653" s="145">
        <v>1974.93074</v>
      </c>
      <c r="O653" s="145">
        <v>2390.09275</v>
      </c>
      <c r="P653" s="145">
        <v>15212.83021</v>
      </c>
      <c r="Q653" s="145">
        <v>0</v>
      </c>
      <c r="R653" s="146">
        <v>15212.83021</v>
      </c>
    </row>
    <row r="654" spans="1:18" ht="13.5">
      <c r="A654" s="147"/>
      <c r="B654" s="147"/>
      <c r="C654" s="143" t="s">
        <v>273</v>
      </c>
      <c r="D654" s="143" t="s">
        <v>273</v>
      </c>
      <c r="E654" s="143">
        <v>43</v>
      </c>
      <c r="F654" s="144">
        <v>0</v>
      </c>
      <c r="G654" s="145">
        <v>0</v>
      </c>
      <c r="H654" s="145">
        <v>0</v>
      </c>
      <c r="I654" s="145">
        <v>0</v>
      </c>
      <c r="J654" s="145">
        <v>0</v>
      </c>
      <c r="K654" s="145">
        <v>0</v>
      </c>
      <c r="L654" s="145">
        <v>0</v>
      </c>
      <c r="M654" s="145">
        <v>0</v>
      </c>
      <c r="N654" s="145">
        <v>0</v>
      </c>
      <c r="O654" s="145">
        <v>0</v>
      </c>
      <c r="P654" s="145">
        <v>1535.21645</v>
      </c>
      <c r="Q654" s="145">
        <v>0</v>
      </c>
      <c r="R654" s="146">
        <v>1535.21645</v>
      </c>
    </row>
    <row r="655" spans="1:18" ht="13.5">
      <c r="A655" s="143" t="s">
        <v>319</v>
      </c>
      <c r="B655" s="143" t="s">
        <v>3</v>
      </c>
      <c r="C655" s="143" t="s">
        <v>103</v>
      </c>
      <c r="D655" s="143" t="s">
        <v>104</v>
      </c>
      <c r="E655" s="143">
        <v>50</v>
      </c>
      <c r="F655" s="144">
        <v>0</v>
      </c>
      <c r="G655" s="145">
        <v>0</v>
      </c>
      <c r="H655" s="145">
        <v>0</v>
      </c>
      <c r="I655" s="145">
        <v>532.17479</v>
      </c>
      <c r="J655" s="145">
        <v>5.20388</v>
      </c>
      <c r="K655" s="145">
        <v>537.37867</v>
      </c>
      <c r="L655" s="145">
        <v>7334.67984</v>
      </c>
      <c r="M655" s="145">
        <v>32.80765</v>
      </c>
      <c r="N655" s="145">
        <v>7367.48749</v>
      </c>
      <c r="O655" s="145">
        <v>7904.8661600000005</v>
      </c>
      <c r="P655" s="145">
        <v>5386.28786</v>
      </c>
      <c r="Q655" s="145">
        <v>0</v>
      </c>
      <c r="R655" s="146">
        <v>5386.28786</v>
      </c>
    </row>
    <row r="656" spans="1:18" ht="13.5">
      <c r="A656" s="147"/>
      <c r="B656" s="143" t="s">
        <v>66</v>
      </c>
      <c r="C656" s="143" t="s">
        <v>105</v>
      </c>
      <c r="D656" s="143" t="s">
        <v>105</v>
      </c>
      <c r="E656" s="143">
        <v>61</v>
      </c>
      <c r="F656" s="144">
        <v>0</v>
      </c>
      <c r="G656" s="145">
        <v>0</v>
      </c>
      <c r="H656" s="145">
        <v>0</v>
      </c>
      <c r="I656" s="145">
        <v>11007.66269</v>
      </c>
      <c r="J656" s="145">
        <v>306.16345</v>
      </c>
      <c r="K656" s="145">
        <v>11313.826140000001</v>
      </c>
      <c r="L656" s="145">
        <v>34165.03557</v>
      </c>
      <c r="M656" s="145">
        <v>3391.45969</v>
      </c>
      <c r="N656" s="145">
        <v>37556.495259999996</v>
      </c>
      <c r="O656" s="145">
        <v>48870.3214</v>
      </c>
      <c r="P656" s="145">
        <v>23597.7137</v>
      </c>
      <c r="Q656" s="145">
        <v>0</v>
      </c>
      <c r="R656" s="146">
        <v>23597.7137</v>
      </c>
    </row>
    <row r="657" spans="1:18" ht="13.5">
      <c r="A657" s="147"/>
      <c r="B657" s="147"/>
      <c r="C657" s="147"/>
      <c r="D657" s="143" t="s">
        <v>320</v>
      </c>
      <c r="E657" s="143">
        <v>44</v>
      </c>
      <c r="F657" s="144">
        <v>0</v>
      </c>
      <c r="G657" s="145">
        <v>0</v>
      </c>
      <c r="H657" s="145">
        <v>0</v>
      </c>
      <c r="I657" s="145">
        <v>528.5938000000001</v>
      </c>
      <c r="J657" s="145">
        <v>48.39247</v>
      </c>
      <c r="K657" s="145">
        <v>576.98627</v>
      </c>
      <c r="L657" s="145">
        <v>955.10872</v>
      </c>
      <c r="M657" s="145">
        <v>10.01072</v>
      </c>
      <c r="N657" s="145">
        <v>965.1194399999999</v>
      </c>
      <c r="O657" s="145">
        <v>1542.10571</v>
      </c>
      <c r="P657" s="145">
        <v>5859.23458</v>
      </c>
      <c r="Q657" s="145">
        <v>0</v>
      </c>
      <c r="R657" s="146">
        <v>5859.23458</v>
      </c>
    </row>
    <row r="658" spans="1:18" ht="13.5">
      <c r="A658" s="147"/>
      <c r="B658" s="147"/>
      <c r="C658" s="143" t="s">
        <v>226</v>
      </c>
      <c r="D658" s="143" t="s">
        <v>226</v>
      </c>
      <c r="E658" s="143">
        <v>53</v>
      </c>
      <c r="F658" s="144">
        <v>0</v>
      </c>
      <c r="G658" s="145">
        <v>0</v>
      </c>
      <c r="H658" s="145">
        <v>0</v>
      </c>
      <c r="I658" s="145">
        <v>1902.72301</v>
      </c>
      <c r="J658" s="145">
        <v>0.015179999999999999</v>
      </c>
      <c r="K658" s="145">
        <v>1902.73819</v>
      </c>
      <c r="L658" s="145">
        <v>1773.68209</v>
      </c>
      <c r="M658" s="145">
        <v>1.73009</v>
      </c>
      <c r="N658" s="145">
        <v>1775.41218</v>
      </c>
      <c r="O658" s="145">
        <v>3678.1503700000003</v>
      </c>
      <c r="P658" s="145">
        <v>13673.23052</v>
      </c>
      <c r="Q658" s="145">
        <v>0</v>
      </c>
      <c r="R658" s="146">
        <v>13673.23052</v>
      </c>
    </row>
    <row r="659" spans="1:18" ht="13.5">
      <c r="A659" s="147"/>
      <c r="B659" s="147"/>
      <c r="C659" s="143" t="s">
        <v>321</v>
      </c>
      <c r="D659" s="143" t="s">
        <v>322</v>
      </c>
      <c r="E659" s="143">
        <v>48</v>
      </c>
      <c r="F659" s="144">
        <v>0</v>
      </c>
      <c r="G659" s="145">
        <v>0</v>
      </c>
      <c r="H659" s="145">
        <v>0</v>
      </c>
      <c r="I659" s="145">
        <v>1543.6607099999999</v>
      </c>
      <c r="J659" s="145">
        <v>9.37984</v>
      </c>
      <c r="K659" s="145">
        <v>1553.04055</v>
      </c>
      <c r="L659" s="145">
        <v>8570.88932</v>
      </c>
      <c r="M659" s="145">
        <v>22.80083</v>
      </c>
      <c r="N659" s="145">
        <v>8593.69015</v>
      </c>
      <c r="O659" s="145">
        <v>10146.7307</v>
      </c>
      <c r="P659" s="145">
        <v>11945.26412</v>
      </c>
      <c r="Q659" s="145">
        <v>0</v>
      </c>
      <c r="R659" s="146">
        <v>11945.26412</v>
      </c>
    </row>
    <row r="660" spans="1:18" ht="13.5">
      <c r="A660" s="147"/>
      <c r="B660" s="143" t="s">
        <v>5</v>
      </c>
      <c r="C660" s="143" t="s">
        <v>5</v>
      </c>
      <c r="D660" s="143" t="s">
        <v>5</v>
      </c>
      <c r="E660" s="143">
        <v>2</v>
      </c>
      <c r="F660" s="144">
        <v>0</v>
      </c>
      <c r="G660" s="145">
        <v>0</v>
      </c>
      <c r="H660" s="145">
        <v>0</v>
      </c>
      <c r="I660" s="145">
        <v>390.66295</v>
      </c>
      <c r="J660" s="145">
        <v>0.07668000000000001</v>
      </c>
      <c r="K660" s="145">
        <v>390.73963</v>
      </c>
      <c r="L660" s="145">
        <v>5075.52455</v>
      </c>
      <c r="M660" s="145">
        <v>76.45903999999999</v>
      </c>
      <c r="N660" s="145">
        <v>5151.98359</v>
      </c>
      <c r="O660" s="145">
        <v>5542.72322</v>
      </c>
      <c r="P660" s="145">
        <v>10166.135330000001</v>
      </c>
      <c r="Q660" s="145">
        <v>0</v>
      </c>
      <c r="R660" s="146">
        <v>10166.135330000001</v>
      </c>
    </row>
    <row r="661" spans="1:18" ht="13.5">
      <c r="A661" s="147"/>
      <c r="B661" s="147"/>
      <c r="C661" s="147"/>
      <c r="D661" s="143" t="s">
        <v>106</v>
      </c>
      <c r="E661" s="143">
        <v>8</v>
      </c>
      <c r="F661" s="144">
        <v>0</v>
      </c>
      <c r="G661" s="145">
        <v>0</v>
      </c>
      <c r="H661" s="145">
        <v>0</v>
      </c>
      <c r="I661" s="145">
        <v>558.5163</v>
      </c>
      <c r="J661" s="145">
        <v>139.32334</v>
      </c>
      <c r="K661" s="145">
        <v>697.83964</v>
      </c>
      <c r="L661" s="145">
        <v>26175.39648</v>
      </c>
      <c r="M661" s="145">
        <v>78.47655</v>
      </c>
      <c r="N661" s="145">
        <v>26253.873030000002</v>
      </c>
      <c r="O661" s="145">
        <v>26951.71267</v>
      </c>
      <c r="P661" s="145">
        <v>7013.543019999999</v>
      </c>
      <c r="Q661" s="145">
        <v>0</v>
      </c>
      <c r="R661" s="146">
        <v>7013.543019999999</v>
      </c>
    </row>
    <row r="662" spans="1:18" ht="13.5">
      <c r="A662" s="147"/>
      <c r="B662" s="147"/>
      <c r="C662" s="147"/>
      <c r="D662" s="147"/>
      <c r="E662" s="148">
        <v>95</v>
      </c>
      <c r="F662" s="149">
        <v>0</v>
      </c>
      <c r="G662" s="150">
        <v>0</v>
      </c>
      <c r="H662" s="150">
        <v>0</v>
      </c>
      <c r="I662" s="150">
        <v>54.076730000000005</v>
      </c>
      <c r="J662" s="150">
        <v>0</v>
      </c>
      <c r="K662" s="150">
        <v>54.076730000000005</v>
      </c>
      <c r="L662" s="150">
        <v>611.5906</v>
      </c>
      <c r="M662" s="150">
        <v>0</v>
      </c>
      <c r="N662" s="150">
        <v>611.5906</v>
      </c>
      <c r="O662" s="150">
        <v>665.66733</v>
      </c>
      <c r="P662" s="150">
        <v>3025.89187</v>
      </c>
      <c r="Q662" s="150">
        <v>0</v>
      </c>
      <c r="R662" s="151">
        <v>3025.89187</v>
      </c>
    </row>
    <row r="663" spans="1:18" ht="13.5">
      <c r="A663" s="147"/>
      <c r="B663" s="147"/>
      <c r="C663" s="147"/>
      <c r="D663" s="143" t="s">
        <v>107</v>
      </c>
      <c r="E663" s="143">
        <v>3</v>
      </c>
      <c r="F663" s="144">
        <v>0</v>
      </c>
      <c r="G663" s="145">
        <v>0</v>
      </c>
      <c r="H663" s="145">
        <v>0</v>
      </c>
      <c r="I663" s="145">
        <v>1128.5446299999999</v>
      </c>
      <c r="J663" s="145">
        <v>200.30073000000002</v>
      </c>
      <c r="K663" s="145">
        <v>1328.84536</v>
      </c>
      <c r="L663" s="145">
        <v>13960.41717</v>
      </c>
      <c r="M663" s="145">
        <v>175.46180999999999</v>
      </c>
      <c r="N663" s="145">
        <v>14135.878980000001</v>
      </c>
      <c r="O663" s="145">
        <v>15464.72434</v>
      </c>
      <c r="P663" s="145">
        <v>10475.561810000001</v>
      </c>
      <c r="Q663" s="145">
        <v>334.30739</v>
      </c>
      <c r="R663" s="146">
        <v>10809.8692</v>
      </c>
    </row>
    <row r="664" spans="1:18" ht="13.5">
      <c r="A664" s="147"/>
      <c r="B664" s="147"/>
      <c r="C664" s="147"/>
      <c r="D664" s="143" t="s">
        <v>227</v>
      </c>
      <c r="E664" s="143">
        <v>10</v>
      </c>
      <c r="F664" s="144">
        <v>0</v>
      </c>
      <c r="G664" s="145">
        <v>0</v>
      </c>
      <c r="H664" s="145">
        <v>0</v>
      </c>
      <c r="I664" s="145">
        <v>100.45053</v>
      </c>
      <c r="J664" s="145">
        <v>0.00329</v>
      </c>
      <c r="K664" s="145">
        <v>100.45382000000001</v>
      </c>
      <c r="L664" s="145">
        <v>82.11299000000001</v>
      </c>
      <c r="M664" s="145">
        <v>0.46974</v>
      </c>
      <c r="N664" s="145">
        <v>82.58273</v>
      </c>
      <c r="O664" s="145">
        <v>183.03654999999998</v>
      </c>
      <c r="P664" s="145">
        <v>7318.6472699999995</v>
      </c>
      <c r="Q664" s="145">
        <v>0</v>
      </c>
      <c r="R664" s="146">
        <v>7318.6472699999995</v>
      </c>
    </row>
    <row r="665" spans="1:18" ht="13.5">
      <c r="A665" s="147"/>
      <c r="B665" s="147"/>
      <c r="C665" s="147"/>
      <c r="D665" s="143" t="s">
        <v>307</v>
      </c>
      <c r="E665" s="143">
        <v>57</v>
      </c>
      <c r="F665" s="144">
        <v>0</v>
      </c>
      <c r="G665" s="145">
        <v>0</v>
      </c>
      <c r="H665" s="145">
        <v>0</v>
      </c>
      <c r="I665" s="145">
        <v>398.27676</v>
      </c>
      <c r="J665" s="145">
        <v>0</v>
      </c>
      <c r="K665" s="145">
        <v>398.27676</v>
      </c>
      <c r="L665" s="145">
        <v>218.37223</v>
      </c>
      <c r="M665" s="145">
        <v>0.10887999999999999</v>
      </c>
      <c r="N665" s="145">
        <v>218.48110999999997</v>
      </c>
      <c r="O665" s="145">
        <v>616.75787</v>
      </c>
      <c r="P665" s="145">
        <v>4578.223349999999</v>
      </c>
      <c r="Q665" s="145">
        <v>0</v>
      </c>
      <c r="R665" s="146">
        <v>4578.223349999999</v>
      </c>
    </row>
    <row r="666" spans="1:18" ht="13.5">
      <c r="A666" s="147"/>
      <c r="B666" s="147"/>
      <c r="C666" s="143" t="s">
        <v>108</v>
      </c>
      <c r="D666" s="143" t="s">
        <v>108</v>
      </c>
      <c r="E666" s="143">
        <v>19</v>
      </c>
      <c r="F666" s="144">
        <v>0</v>
      </c>
      <c r="G666" s="145">
        <v>0</v>
      </c>
      <c r="H666" s="145">
        <v>0</v>
      </c>
      <c r="I666" s="145">
        <v>266.76645</v>
      </c>
      <c r="J666" s="145">
        <v>33.03121</v>
      </c>
      <c r="K666" s="145">
        <v>299.79765999999995</v>
      </c>
      <c r="L666" s="145">
        <v>127.03283</v>
      </c>
      <c r="M666" s="145">
        <v>0</v>
      </c>
      <c r="N666" s="145">
        <v>127.03283</v>
      </c>
      <c r="O666" s="145">
        <v>426.83049</v>
      </c>
      <c r="P666" s="145">
        <v>3492.2280499999997</v>
      </c>
      <c r="Q666" s="145">
        <v>0</v>
      </c>
      <c r="R666" s="146">
        <v>3492.2280499999997</v>
      </c>
    </row>
    <row r="667" spans="1:18" ht="13.5">
      <c r="A667" s="147"/>
      <c r="B667" s="147"/>
      <c r="C667" s="143" t="s">
        <v>109</v>
      </c>
      <c r="D667" s="143" t="s">
        <v>110</v>
      </c>
      <c r="E667" s="143">
        <v>4</v>
      </c>
      <c r="F667" s="144">
        <v>0</v>
      </c>
      <c r="G667" s="145">
        <v>0</v>
      </c>
      <c r="H667" s="145">
        <v>0</v>
      </c>
      <c r="I667" s="145">
        <v>122.77078</v>
      </c>
      <c r="J667" s="145">
        <v>23.72759</v>
      </c>
      <c r="K667" s="145">
        <v>146.49837</v>
      </c>
      <c r="L667" s="145">
        <v>349.4625</v>
      </c>
      <c r="M667" s="145">
        <v>0</v>
      </c>
      <c r="N667" s="145">
        <v>349.4625</v>
      </c>
      <c r="O667" s="145">
        <v>495.96087</v>
      </c>
      <c r="P667" s="145">
        <v>7804.0103899999995</v>
      </c>
      <c r="Q667" s="145">
        <v>0</v>
      </c>
      <c r="R667" s="146">
        <v>7804.0103899999995</v>
      </c>
    </row>
    <row r="668" spans="1:18" ht="13.5">
      <c r="A668" s="147"/>
      <c r="B668" s="147"/>
      <c r="C668" s="143" t="s">
        <v>111</v>
      </c>
      <c r="D668" s="143" t="s">
        <v>230</v>
      </c>
      <c r="E668" s="143">
        <v>15</v>
      </c>
      <c r="F668" s="144">
        <v>0</v>
      </c>
      <c r="G668" s="145">
        <v>0</v>
      </c>
      <c r="H668" s="145">
        <v>0</v>
      </c>
      <c r="I668" s="145">
        <v>70.78021000000001</v>
      </c>
      <c r="J668" s="145">
        <v>0</v>
      </c>
      <c r="K668" s="145">
        <v>70.78021000000001</v>
      </c>
      <c r="L668" s="145">
        <v>269.31516</v>
      </c>
      <c r="M668" s="145">
        <v>0</v>
      </c>
      <c r="N668" s="145">
        <v>269.31516</v>
      </c>
      <c r="O668" s="145">
        <v>340.09537</v>
      </c>
      <c r="P668" s="145">
        <v>4962.06459</v>
      </c>
      <c r="Q668" s="145">
        <v>0</v>
      </c>
      <c r="R668" s="146">
        <v>4962.06459</v>
      </c>
    </row>
    <row r="669" spans="1:18" ht="13.5">
      <c r="A669" s="147"/>
      <c r="B669" s="143" t="s">
        <v>6</v>
      </c>
      <c r="C669" s="143" t="s">
        <v>113</v>
      </c>
      <c r="D669" s="143" t="s">
        <v>6</v>
      </c>
      <c r="E669" s="143">
        <v>90</v>
      </c>
      <c r="F669" s="144">
        <v>0</v>
      </c>
      <c r="G669" s="145">
        <v>0</v>
      </c>
      <c r="H669" s="145">
        <v>0</v>
      </c>
      <c r="I669" s="145">
        <v>335.54613</v>
      </c>
      <c r="J669" s="145">
        <v>0.7509600000000001</v>
      </c>
      <c r="K669" s="145">
        <v>336.29709</v>
      </c>
      <c r="L669" s="145">
        <v>683.3158199999999</v>
      </c>
      <c r="M669" s="145">
        <v>0.00122</v>
      </c>
      <c r="N669" s="145">
        <v>683.31704</v>
      </c>
      <c r="O669" s="145">
        <v>1019.61413</v>
      </c>
      <c r="P669" s="145">
        <v>6274.56643</v>
      </c>
      <c r="Q669" s="145">
        <v>0</v>
      </c>
      <c r="R669" s="146">
        <v>6274.56643</v>
      </c>
    </row>
    <row r="670" spans="1:18" ht="13.5">
      <c r="A670" s="147"/>
      <c r="B670" s="147"/>
      <c r="C670" s="143" t="s">
        <v>114</v>
      </c>
      <c r="D670" s="143" t="s">
        <v>114</v>
      </c>
      <c r="E670" s="143">
        <v>97</v>
      </c>
      <c r="F670" s="144">
        <v>0</v>
      </c>
      <c r="G670" s="145">
        <v>0</v>
      </c>
      <c r="H670" s="145">
        <v>0</v>
      </c>
      <c r="I670" s="145">
        <v>182.97267000000002</v>
      </c>
      <c r="J670" s="145">
        <v>0</v>
      </c>
      <c r="K670" s="145">
        <v>182.97267000000002</v>
      </c>
      <c r="L670" s="145">
        <v>29.027939999999997</v>
      </c>
      <c r="M670" s="145">
        <v>0</v>
      </c>
      <c r="N670" s="145">
        <v>29.027939999999997</v>
      </c>
      <c r="O670" s="145">
        <v>212.00061</v>
      </c>
      <c r="P670" s="145">
        <v>7137.433889999999</v>
      </c>
      <c r="Q670" s="145">
        <v>0</v>
      </c>
      <c r="R670" s="146">
        <v>7137.433889999999</v>
      </c>
    </row>
    <row r="671" spans="1:18" ht="13.5">
      <c r="A671" s="147"/>
      <c r="B671" s="147"/>
      <c r="C671" s="143" t="s">
        <v>311</v>
      </c>
      <c r="D671" s="143" t="s">
        <v>312</v>
      </c>
      <c r="E671" s="143">
        <v>65</v>
      </c>
      <c r="F671" s="144">
        <v>0</v>
      </c>
      <c r="G671" s="145">
        <v>0</v>
      </c>
      <c r="H671" s="145">
        <v>0</v>
      </c>
      <c r="I671" s="145">
        <v>355.77933</v>
      </c>
      <c r="J671" s="145">
        <v>16.18703</v>
      </c>
      <c r="K671" s="145">
        <v>371.96636</v>
      </c>
      <c r="L671" s="145">
        <v>864.52326</v>
      </c>
      <c r="M671" s="145">
        <v>0.00774</v>
      </c>
      <c r="N671" s="145">
        <v>864.531</v>
      </c>
      <c r="O671" s="145">
        <v>1236.49736</v>
      </c>
      <c r="P671" s="145">
        <v>4043.3862200000003</v>
      </c>
      <c r="Q671" s="145">
        <v>0</v>
      </c>
      <c r="R671" s="146">
        <v>4043.3862200000003</v>
      </c>
    </row>
    <row r="672" spans="1:18" ht="13.5">
      <c r="A672" s="147"/>
      <c r="B672" s="143" t="s">
        <v>7</v>
      </c>
      <c r="C672" s="143" t="s">
        <v>234</v>
      </c>
      <c r="D672" s="143" t="s">
        <v>234</v>
      </c>
      <c r="E672" s="143">
        <v>75</v>
      </c>
      <c r="F672" s="144">
        <v>0</v>
      </c>
      <c r="G672" s="145">
        <v>0</v>
      </c>
      <c r="H672" s="145">
        <v>0</v>
      </c>
      <c r="I672" s="145">
        <v>510.05204</v>
      </c>
      <c r="J672" s="145">
        <v>0.00026000000000000003</v>
      </c>
      <c r="K672" s="145">
        <v>510.0523</v>
      </c>
      <c r="L672" s="145">
        <v>338.35373</v>
      </c>
      <c r="M672" s="145">
        <v>0</v>
      </c>
      <c r="N672" s="145">
        <v>338.35373</v>
      </c>
      <c r="O672" s="145">
        <v>848.40603</v>
      </c>
      <c r="P672" s="145">
        <v>6486.1813</v>
      </c>
      <c r="Q672" s="145">
        <v>40.933769999999996</v>
      </c>
      <c r="R672" s="146">
        <v>6527.115070000001</v>
      </c>
    </row>
    <row r="673" spans="1:18" ht="13.5">
      <c r="A673" s="147"/>
      <c r="B673" s="147"/>
      <c r="C673" s="143" t="s">
        <v>7</v>
      </c>
      <c r="D673" s="143" t="s">
        <v>7</v>
      </c>
      <c r="E673" s="143">
        <v>76</v>
      </c>
      <c r="F673" s="144">
        <v>0</v>
      </c>
      <c r="G673" s="145">
        <v>0</v>
      </c>
      <c r="H673" s="145">
        <v>0</v>
      </c>
      <c r="I673" s="145">
        <v>14253.29524</v>
      </c>
      <c r="J673" s="145">
        <v>969.88045</v>
      </c>
      <c r="K673" s="145">
        <v>15223.17569</v>
      </c>
      <c r="L673" s="145">
        <v>81516.97726</v>
      </c>
      <c r="M673" s="145">
        <v>2244.67903</v>
      </c>
      <c r="N673" s="145">
        <v>83761.65629000001</v>
      </c>
      <c r="O673" s="145">
        <v>98984.83198</v>
      </c>
      <c r="P673" s="145">
        <v>7714.890469999999</v>
      </c>
      <c r="Q673" s="145">
        <v>0</v>
      </c>
      <c r="R673" s="146">
        <v>7714.890469999999</v>
      </c>
    </row>
    <row r="674" spans="1:18" ht="13.5">
      <c r="A674" s="147"/>
      <c r="B674" s="147"/>
      <c r="C674" s="147"/>
      <c r="D674" s="147"/>
      <c r="E674" s="148">
        <v>80</v>
      </c>
      <c r="F674" s="149">
        <v>0</v>
      </c>
      <c r="G674" s="150">
        <v>0</v>
      </c>
      <c r="H674" s="150">
        <v>0</v>
      </c>
      <c r="I674" s="150">
        <v>1185.06667</v>
      </c>
      <c r="J674" s="150">
        <v>21.237099999999998</v>
      </c>
      <c r="K674" s="150">
        <v>1206.30377</v>
      </c>
      <c r="L674" s="150">
        <v>3556.88427</v>
      </c>
      <c r="M674" s="150">
        <v>0.00647</v>
      </c>
      <c r="N674" s="150">
        <v>3556.8907400000003</v>
      </c>
      <c r="O674" s="150">
        <v>4763.194509999999</v>
      </c>
      <c r="P674" s="150">
        <v>7810.94405</v>
      </c>
      <c r="Q674" s="150">
        <v>0</v>
      </c>
      <c r="R674" s="151">
        <v>7810.94405</v>
      </c>
    </row>
    <row r="675" spans="1:18" ht="13.5">
      <c r="A675" s="147"/>
      <c r="B675" s="147"/>
      <c r="C675" s="143" t="s">
        <v>235</v>
      </c>
      <c r="D675" s="143" t="s">
        <v>235</v>
      </c>
      <c r="E675" s="143">
        <v>82</v>
      </c>
      <c r="F675" s="144">
        <v>0</v>
      </c>
      <c r="G675" s="145">
        <v>0</v>
      </c>
      <c r="H675" s="145">
        <v>0</v>
      </c>
      <c r="I675" s="145">
        <v>836.1868900000001</v>
      </c>
      <c r="J675" s="145">
        <v>0</v>
      </c>
      <c r="K675" s="145">
        <v>836.1868900000001</v>
      </c>
      <c r="L675" s="145">
        <v>469.01143</v>
      </c>
      <c r="M675" s="145">
        <v>0</v>
      </c>
      <c r="N675" s="145">
        <v>469.01143</v>
      </c>
      <c r="O675" s="145">
        <v>1305.19832</v>
      </c>
      <c r="P675" s="145">
        <v>16017.436800000001</v>
      </c>
      <c r="Q675" s="145">
        <v>0</v>
      </c>
      <c r="R675" s="146">
        <v>16017.436800000001</v>
      </c>
    </row>
    <row r="676" spans="1:18" ht="13.5">
      <c r="A676" s="147"/>
      <c r="B676" s="147"/>
      <c r="C676" s="143" t="s">
        <v>210</v>
      </c>
      <c r="D676" s="143" t="s">
        <v>210</v>
      </c>
      <c r="E676" s="143">
        <v>81</v>
      </c>
      <c r="F676" s="144">
        <v>0</v>
      </c>
      <c r="G676" s="145">
        <v>0</v>
      </c>
      <c r="H676" s="145">
        <v>0</v>
      </c>
      <c r="I676" s="145">
        <v>579.8482700000001</v>
      </c>
      <c r="J676" s="145">
        <v>0</v>
      </c>
      <c r="K676" s="145">
        <v>579.8482700000001</v>
      </c>
      <c r="L676" s="145">
        <v>1153.7125800000001</v>
      </c>
      <c r="M676" s="145">
        <v>0</v>
      </c>
      <c r="N676" s="145">
        <v>1153.7125800000001</v>
      </c>
      <c r="O676" s="145">
        <v>1733.56085</v>
      </c>
      <c r="P676" s="145">
        <v>13242.818539999998</v>
      </c>
      <c r="Q676" s="145">
        <v>0</v>
      </c>
      <c r="R676" s="146">
        <v>13242.818539999998</v>
      </c>
    </row>
    <row r="677" spans="1:18" ht="13.5">
      <c r="A677" s="147"/>
      <c r="B677" s="147"/>
      <c r="C677" s="143" t="s">
        <v>323</v>
      </c>
      <c r="D677" s="143" t="s">
        <v>324</v>
      </c>
      <c r="E677" s="143">
        <v>89</v>
      </c>
      <c r="F677" s="144">
        <v>0</v>
      </c>
      <c r="G677" s="145">
        <v>0</v>
      </c>
      <c r="H677" s="145">
        <v>0</v>
      </c>
      <c r="I677" s="145">
        <v>11.89936</v>
      </c>
      <c r="J677" s="145">
        <v>0</v>
      </c>
      <c r="K677" s="145">
        <v>11.89936</v>
      </c>
      <c r="L677" s="145">
        <v>114.94206</v>
      </c>
      <c r="M677" s="145">
        <v>0</v>
      </c>
      <c r="N677" s="145">
        <v>114.94206</v>
      </c>
      <c r="O677" s="145">
        <v>126.84142</v>
      </c>
      <c r="P677" s="145">
        <v>3431.60737</v>
      </c>
      <c r="Q677" s="145">
        <v>0</v>
      </c>
      <c r="R677" s="146">
        <v>3431.60737</v>
      </c>
    </row>
    <row r="678" spans="1:18" ht="13.5">
      <c r="A678" s="147"/>
      <c r="B678" s="147"/>
      <c r="C678" s="143" t="s">
        <v>236</v>
      </c>
      <c r="D678" s="143" t="s">
        <v>236</v>
      </c>
      <c r="E678" s="143">
        <v>78</v>
      </c>
      <c r="F678" s="144">
        <v>0</v>
      </c>
      <c r="G678" s="145">
        <v>0</v>
      </c>
      <c r="H678" s="145">
        <v>0</v>
      </c>
      <c r="I678" s="145">
        <v>56.34956</v>
      </c>
      <c r="J678" s="145">
        <v>0</v>
      </c>
      <c r="K678" s="145">
        <v>56.34956</v>
      </c>
      <c r="L678" s="145">
        <v>102.70701</v>
      </c>
      <c r="M678" s="145">
        <v>0</v>
      </c>
      <c r="N678" s="145">
        <v>102.70701</v>
      </c>
      <c r="O678" s="145">
        <v>159.05657</v>
      </c>
      <c r="P678" s="145">
        <v>8307.61285</v>
      </c>
      <c r="Q678" s="145">
        <v>0</v>
      </c>
      <c r="R678" s="146">
        <v>8307.61285</v>
      </c>
    </row>
    <row r="679" spans="1:18" ht="13.5">
      <c r="A679" s="147"/>
      <c r="B679" s="147"/>
      <c r="C679" s="143" t="s">
        <v>237</v>
      </c>
      <c r="D679" s="143" t="s">
        <v>238</v>
      </c>
      <c r="E679" s="143">
        <v>79</v>
      </c>
      <c r="F679" s="144">
        <v>0</v>
      </c>
      <c r="G679" s="145">
        <v>0</v>
      </c>
      <c r="H679" s="145">
        <v>0</v>
      </c>
      <c r="I679" s="145">
        <v>64.0457</v>
      </c>
      <c r="J679" s="145">
        <v>0</v>
      </c>
      <c r="K679" s="145">
        <v>64.0457</v>
      </c>
      <c r="L679" s="145">
        <v>57.20464</v>
      </c>
      <c r="M679" s="145">
        <v>0</v>
      </c>
      <c r="N679" s="145">
        <v>57.20464</v>
      </c>
      <c r="O679" s="145">
        <v>121.25034</v>
      </c>
      <c r="P679" s="145">
        <v>9230.742890000001</v>
      </c>
      <c r="Q679" s="145">
        <v>0</v>
      </c>
      <c r="R679" s="146">
        <v>9230.742890000001</v>
      </c>
    </row>
    <row r="680" spans="1:18" ht="13.5">
      <c r="A680" s="147"/>
      <c r="B680" s="147"/>
      <c r="C680" s="143" t="s">
        <v>239</v>
      </c>
      <c r="D680" s="143" t="s">
        <v>240</v>
      </c>
      <c r="E680" s="143">
        <v>77</v>
      </c>
      <c r="F680" s="144">
        <v>0</v>
      </c>
      <c r="G680" s="145">
        <v>0</v>
      </c>
      <c r="H680" s="145">
        <v>0</v>
      </c>
      <c r="I680" s="145">
        <v>681.97325</v>
      </c>
      <c r="J680" s="145">
        <v>0</v>
      </c>
      <c r="K680" s="145">
        <v>681.97325</v>
      </c>
      <c r="L680" s="145">
        <v>1132.26627</v>
      </c>
      <c r="M680" s="145">
        <v>0.00176</v>
      </c>
      <c r="N680" s="145">
        <v>1132.26803</v>
      </c>
      <c r="O680" s="145">
        <v>1814.24128</v>
      </c>
      <c r="P680" s="145">
        <v>7901.15741</v>
      </c>
      <c r="Q680" s="145">
        <v>0</v>
      </c>
      <c r="R680" s="146">
        <v>7901.15741</v>
      </c>
    </row>
    <row r="681" spans="1:18" ht="13.5">
      <c r="A681" s="147"/>
      <c r="B681" s="143" t="s">
        <v>9</v>
      </c>
      <c r="C681" s="143" t="s">
        <v>241</v>
      </c>
      <c r="D681" s="143" t="s">
        <v>241</v>
      </c>
      <c r="E681" s="143">
        <v>66</v>
      </c>
      <c r="F681" s="144">
        <v>0</v>
      </c>
      <c r="G681" s="145">
        <v>0</v>
      </c>
      <c r="H681" s="145">
        <v>0</v>
      </c>
      <c r="I681" s="145">
        <v>1625.9333700000002</v>
      </c>
      <c r="J681" s="145">
        <v>0</v>
      </c>
      <c r="K681" s="145">
        <v>1625.9333700000002</v>
      </c>
      <c r="L681" s="145">
        <v>2934.6286099999998</v>
      </c>
      <c r="M681" s="145">
        <v>11.35174</v>
      </c>
      <c r="N681" s="145">
        <v>2945.9803500000003</v>
      </c>
      <c r="O681" s="145">
        <v>4571.91372</v>
      </c>
      <c r="P681" s="145">
        <v>15527.631660000001</v>
      </c>
      <c r="Q681" s="145">
        <v>0</v>
      </c>
      <c r="R681" s="146">
        <v>15527.631660000001</v>
      </c>
    </row>
    <row r="682" spans="1:18" ht="13.5">
      <c r="A682" s="147"/>
      <c r="B682" s="147"/>
      <c r="C682" s="143" t="s">
        <v>242</v>
      </c>
      <c r="D682" s="143" t="s">
        <v>325</v>
      </c>
      <c r="E682" s="143">
        <v>51</v>
      </c>
      <c r="F682" s="144">
        <v>0</v>
      </c>
      <c r="G682" s="145">
        <v>0</v>
      </c>
      <c r="H682" s="145">
        <v>0</v>
      </c>
      <c r="I682" s="145">
        <v>487.62788</v>
      </c>
      <c r="J682" s="145">
        <v>0</v>
      </c>
      <c r="K682" s="145">
        <v>487.62788</v>
      </c>
      <c r="L682" s="145">
        <v>644.2992399999999</v>
      </c>
      <c r="M682" s="145">
        <v>0.06628</v>
      </c>
      <c r="N682" s="145">
        <v>644.3655200000001</v>
      </c>
      <c r="O682" s="145">
        <v>1131.9933999999998</v>
      </c>
      <c r="P682" s="145">
        <v>5083.5942000000005</v>
      </c>
      <c r="Q682" s="145">
        <v>0</v>
      </c>
      <c r="R682" s="146">
        <v>5083.5942000000005</v>
      </c>
    </row>
    <row r="683" spans="1:18" ht="13.5">
      <c r="A683" s="147"/>
      <c r="B683" s="147"/>
      <c r="C683" s="143" t="s">
        <v>118</v>
      </c>
      <c r="D683" s="143" t="s">
        <v>119</v>
      </c>
      <c r="E683" s="143">
        <v>60</v>
      </c>
      <c r="F683" s="144">
        <v>0</v>
      </c>
      <c r="G683" s="145">
        <v>0</v>
      </c>
      <c r="H683" s="145">
        <v>0</v>
      </c>
      <c r="I683" s="145">
        <v>3880.54498</v>
      </c>
      <c r="J683" s="145">
        <v>351.18849</v>
      </c>
      <c r="K683" s="145">
        <v>4231.73347</v>
      </c>
      <c r="L683" s="145">
        <v>6837.2019</v>
      </c>
      <c r="M683" s="145">
        <v>2.87177</v>
      </c>
      <c r="N683" s="145">
        <v>6840.07367</v>
      </c>
      <c r="O683" s="145">
        <v>11071.80714</v>
      </c>
      <c r="P683" s="145">
        <v>13450.10224</v>
      </c>
      <c r="Q683" s="145">
        <v>0</v>
      </c>
      <c r="R683" s="146">
        <v>13450.10224</v>
      </c>
    </row>
    <row r="684" spans="1:18" ht="13.5">
      <c r="A684" s="147"/>
      <c r="B684" s="147"/>
      <c r="C684" s="143" t="s">
        <v>9</v>
      </c>
      <c r="D684" s="143" t="s">
        <v>9</v>
      </c>
      <c r="E684" s="143">
        <v>40</v>
      </c>
      <c r="F684" s="144">
        <v>0</v>
      </c>
      <c r="G684" s="145">
        <v>0</v>
      </c>
      <c r="H684" s="145">
        <v>0</v>
      </c>
      <c r="I684" s="145">
        <v>7308.73546</v>
      </c>
      <c r="J684" s="145">
        <v>1531.02296</v>
      </c>
      <c r="K684" s="145">
        <v>8839.75842</v>
      </c>
      <c r="L684" s="145">
        <v>38022.76961</v>
      </c>
      <c r="M684" s="145">
        <v>1407.19379</v>
      </c>
      <c r="N684" s="145">
        <v>39429.9634</v>
      </c>
      <c r="O684" s="145">
        <v>48269.72182</v>
      </c>
      <c r="P684" s="145">
        <v>32769.885969999996</v>
      </c>
      <c r="Q684" s="145">
        <v>249.21</v>
      </c>
      <c r="R684" s="146">
        <v>33019.09597</v>
      </c>
    </row>
    <row r="685" spans="1:18" ht="13.5">
      <c r="A685" s="147"/>
      <c r="B685" s="147"/>
      <c r="C685" s="147"/>
      <c r="D685" s="147"/>
      <c r="E685" s="148">
        <v>70</v>
      </c>
      <c r="F685" s="149">
        <v>0</v>
      </c>
      <c r="G685" s="150">
        <v>0</v>
      </c>
      <c r="H685" s="150">
        <v>0</v>
      </c>
      <c r="I685" s="150">
        <v>17117.04643</v>
      </c>
      <c r="J685" s="150">
        <v>2841.59465</v>
      </c>
      <c r="K685" s="150">
        <v>19958.641079999998</v>
      </c>
      <c r="L685" s="150">
        <v>67537.63131999999</v>
      </c>
      <c r="M685" s="150">
        <v>3436.19844</v>
      </c>
      <c r="N685" s="150">
        <v>70973.82976000001</v>
      </c>
      <c r="O685" s="150">
        <v>90932.47084000001</v>
      </c>
      <c r="P685" s="150">
        <v>39954.019759999996</v>
      </c>
      <c r="Q685" s="150">
        <v>54.13377</v>
      </c>
      <c r="R685" s="151">
        <v>40008.15353</v>
      </c>
    </row>
    <row r="686" spans="1:18" ht="13.5">
      <c r="A686" s="147"/>
      <c r="B686" s="147"/>
      <c r="C686" s="147"/>
      <c r="D686" s="143" t="s">
        <v>212</v>
      </c>
      <c r="E686" s="143">
        <v>42</v>
      </c>
      <c r="F686" s="144">
        <v>0</v>
      </c>
      <c r="G686" s="145">
        <v>0</v>
      </c>
      <c r="H686" s="145">
        <v>0</v>
      </c>
      <c r="I686" s="145">
        <v>1757.4270800000002</v>
      </c>
      <c r="J686" s="145">
        <v>51.96385</v>
      </c>
      <c r="K686" s="145">
        <v>1809.39093</v>
      </c>
      <c r="L686" s="145">
        <v>2531.46342</v>
      </c>
      <c r="M686" s="145">
        <v>86.26829</v>
      </c>
      <c r="N686" s="145">
        <v>2617.73171</v>
      </c>
      <c r="O686" s="145">
        <v>4427.12264</v>
      </c>
      <c r="P686" s="145">
        <v>14007.95526</v>
      </c>
      <c r="Q686" s="145">
        <v>0</v>
      </c>
      <c r="R686" s="146">
        <v>14007.95526</v>
      </c>
    </row>
    <row r="687" spans="1:18" ht="13.5">
      <c r="A687" s="147"/>
      <c r="B687" s="147"/>
      <c r="C687" s="147"/>
      <c r="D687" s="143" t="s">
        <v>244</v>
      </c>
      <c r="E687" s="143">
        <v>46</v>
      </c>
      <c r="F687" s="144">
        <v>0</v>
      </c>
      <c r="G687" s="145">
        <v>0</v>
      </c>
      <c r="H687" s="145">
        <v>0</v>
      </c>
      <c r="I687" s="145">
        <v>4242.21258</v>
      </c>
      <c r="J687" s="145">
        <v>282.94532</v>
      </c>
      <c r="K687" s="145">
        <v>4525.1579</v>
      </c>
      <c r="L687" s="145">
        <v>10609.72912</v>
      </c>
      <c r="M687" s="145">
        <v>290.61818</v>
      </c>
      <c r="N687" s="145">
        <v>10900.347300000001</v>
      </c>
      <c r="O687" s="145">
        <v>15425.5052</v>
      </c>
      <c r="P687" s="145">
        <v>29875.184129999998</v>
      </c>
      <c r="Q687" s="145">
        <v>0</v>
      </c>
      <c r="R687" s="146">
        <v>29875.184129999998</v>
      </c>
    </row>
    <row r="688" spans="1:18" ht="13.5">
      <c r="A688" s="147"/>
      <c r="B688" s="147"/>
      <c r="C688" s="147"/>
      <c r="D688" s="143" t="s">
        <v>326</v>
      </c>
      <c r="E688" s="143">
        <v>86</v>
      </c>
      <c r="F688" s="144">
        <v>0</v>
      </c>
      <c r="G688" s="145">
        <v>0</v>
      </c>
      <c r="H688" s="145">
        <v>0</v>
      </c>
      <c r="I688" s="145">
        <v>777.3904200000001</v>
      </c>
      <c r="J688" s="145">
        <v>259.32554</v>
      </c>
      <c r="K688" s="145">
        <v>1036.71596</v>
      </c>
      <c r="L688" s="145">
        <v>3008.72395</v>
      </c>
      <c r="M688" s="145">
        <v>14.818629999999999</v>
      </c>
      <c r="N688" s="145">
        <v>3023.5425800000003</v>
      </c>
      <c r="O688" s="145">
        <v>4060.25854</v>
      </c>
      <c r="P688" s="145">
        <v>20970.342579999997</v>
      </c>
      <c r="Q688" s="145">
        <v>0</v>
      </c>
      <c r="R688" s="146">
        <v>20970.342579999997</v>
      </c>
    </row>
    <row r="689" spans="1:18" ht="13.5">
      <c r="A689" s="147"/>
      <c r="B689" s="147"/>
      <c r="C689" s="143" t="s">
        <v>327</v>
      </c>
      <c r="D689" s="143" t="s">
        <v>327</v>
      </c>
      <c r="E689" s="143">
        <v>55</v>
      </c>
      <c r="F689" s="144">
        <v>0</v>
      </c>
      <c r="G689" s="145">
        <v>0</v>
      </c>
      <c r="H689" s="145">
        <v>0</v>
      </c>
      <c r="I689" s="145">
        <v>2486.7593199999997</v>
      </c>
      <c r="J689" s="145">
        <v>36.78665</v>
      </c>
      <c r="K689" s="145">
        <v>2523.54597</v>
      </c>
      <c r="L689" s="145">
        <v>3148.0355600000003</v>
      </c>
      <c r="M689" s="145">
        <v>8.520370000000002</v>
      </c>
      <c r="N689" s="145">
        <v>3156.55593</v>
      </c>
      <c r="O689" s="145">
        <v>5680.101900000001</v>
      </c>
      <c r="P689" s="145">
        <v>11296.93176</v>
      </c>
      <c r="Q689" s="145">
        <v>0</v>
      </c>
      <c r="R689" s="146">
        <v>11296.93176</v>
      </c>
    </row>
    <row r="690" spans="1:18" ht="13.5">
      <c r="A690" s="147"/>
      <c r="B690" s="147"/>
      <c r="C690" s="143" t="s">
        <v>120</v>
      </c>
      <c r="D690" s="143" t="s">
        <v>121</v>
      </c>
      <c r="E690" s="143">
        <v>71</v>
      </c>
      <c r="F690" s="144">
        <v>0</v>
      </c>
      <c r="G690" s="145">
        <v>0</v>
      </c>
      <c r="H690" s="145">
        <v>0</v>
      </c>
      <c r="I690" s="145">
        <v>9846.32933</v>
      </c>
      <c r="J690" s="145">
        <v>185.74751999999998</v>
      </c>
      <c r="K690" s="145">
        <v>10032.07685</v>
      </c>
      <c r="L690" s="145">
        <v>16618.019539999998</v>
      </c>
      <c r="M690" s="145">
        <v>347.36901</v>
      </c>
      <c r="N690" s="145">
        <v>16965.38855</v>
      </c>
      <c r="O690" s="145">
        <v>26997.465399999997</v>
      </c>
      <c r="P690" s="145">
        <v>10424.430460000001</v>
      </c>
      <c r="Q690" s="145">
        <v>0.74609</v>
      </c>
      <c r="R690" s="146">
        <v>10425.17655</v>
      </c>
    </row>
    <row r="691" spans="1:18" ht="13.5">
      <c r="A691" s="147"/>
      <c r="B691" s="147"/>
      <c r="C691" s="147"/>
      <c r="D691" s="143" t="s">
        <v>328</v>
      </c>
      <c r="E691" s="143">
        <v>72</v>
      </c>
      <c r="F691" s="144">
        <v>0</v>
      </c>
      <c r="G691" s="145">
        <v>0</v>
      </c>
      <c r="H691" s="145">
        <v>0</v>
      </c>
      <c r="I691" s="145">
        <v>1568.5593000000001</v>
      </c>
      <c r="J691" s="145">
        <v>5.54879</v>
      </c>
      <c r="K691" s="145">
        <v>1574.1080900000002</v>
      </c>
      <c r="L691" s="145">
        <v>1521.6116499999998</v>
      </c>
      <c r="M691" s="145">
        <v>1.5296500000000002</v>
      </c>
      <c r="N691" s="145">
        <v>1523.1413</v>
      </c>
      <c r="O691" s="145">
        <v>3097.24939</v>
      </c>
      <c r="P691" s="145">
        <v>3878.47904</v>
      </c>
      <c r="Q691" s="145">
        <v>0</v>
      </c>
      <c r="R691" s="146">
        <v>3878.47904</v>
      </c>
    </row>
    <row r="692" spans="1:18" ht="13.5">
      <c r="A692" s="147"/>
      <c r="B692" s="147"/>
      <c r="C692" s="143" t="s">
        <v>245</v>
      </c>
      <c r="D692" s="143" t="s">
        <v>246</v>
      </c>
      <c r="E692" s="143">
        <v>67</v>
      </c>
      <c r="F692" s="144">
        <v>0</v>
      </c>
      <c r="G692" s="145">
        <v>0</v>
      </c>
      <c r="H692" s="145">
        <v>0</v>
      </c>
      <c r="I692" s="145">
        <v>2838.3647400000004</v>
      </c>
      <c r="J692" s="145">
        <v>19.58307</v>
      </c>
      <c r="K692" s="145">
        <v>2857.94781</v>
      </c>
      <c r="L692" s="145">
        <v>3339.32924</v>
      </c>
      <c r="M692" s="145">
        <v>1.59433</v>
      </c>
      <c r="N692" s="145">
        <v>3340.92357</v>
      </c>
      <c r="O692" s="145">
        <v>6198.87138</v>
      </c>
      <c r="P692" s="145">
        <v>7882.10544</v>
      </c>
      <c r="Q692" s="145">
        <v>0</v>
      </c>
      <c r="R692" s="146">
        <v>7882.10544</v>
      </c>
    </row>
    <row r="693" spans="1:18" ht="13.5">
      <c r="A693" s="147"/>
      <c r="B693" s="147"/>
      <c r="C693" s="143" t="s">
        <v>247</v>
      </c>
      <c r="D693" s="143" t="s">
        <v>247</v>
      </c>
      <c r="E693" s="143">
        <v>49</v>
      </c>
      <c r="F693" s="144">
        <v>0</v>
      </c>
      <c r="G693" s="145">
        <v>0</v>
      </c>
      <c r="H693" s="145">
        <v>0</v>
      </c>
      <c r="I693" s="145">
        <v>2348.99721</v>
      </c>
      <c r="J693" s="145">
        <v>127.40707</v>
      </c>
      <c r="K693" s="145">
        <v>2476.4042799999997</v>
      </c>
      <c r="L693" s="145">
        <v>7991.768150000001</v>
      </c>
      <c r="M693" s="145">
        <v>19.034110000000002</v>
      </c>
      <c r="N693" s="145">
        <v>8010.8022599999995</v>
      </c>
      <c r="O693" s="145">
        <v>10487.20654</v>
      </c>
      <c r="P693" s="145">
        <v>12177.628460000002</v>
      </c>
      <c r="Q693" s="145">
        <v>0</v>
      </c>
      <c r="R693" s="146">
        <v>12177.628460000002</v>
      </c>
    </row>
    <row r="694" spans="1:18" ht="13.5">
      <c r="A694" s="147"/>
      <c r="B694" s="147"/>
      <c r="C694" s="143" t="s">
        <v>329</v>
      </c>
      <c r="D694" s="143" t="s">
        <v>330</v>
      </c>
      <c r="E694" s="143">
        <v>68</v>
      </c>
      <c r="F694" s="144">
        <v>0</v>
      </c>
      <c r="G694" s="145">
        <v>0</v>
      </c>
      <c r="H694" s="145">
        <v>0</v>
      </c>
      <c r="I694" s="145">
        <v>763.47664</v>
      </c>
      <c r="J694" s="145">
        <v>0.0029500000000000004</v>
      </c>
      <c r="K694" s="145">
        <v>763.4795899999999</v>
      </c>
      <c r="L694" s="145">
        <v>1157.43123</v>
      </c>
      <c r="M694" s="145">
        <v>0.08871</v>
      </c>
      <c r="N694" s="145">
        <v>1157.51994</v>
      </c>
      <c r="O694" s="145">
        <v>1920.99953</v>
      </c>
      <c r="P694" s="145">
        <v>13428.275220000001</v>
      </c>
      <c r="Q694" s="145">
        <v>0</v>
      </c>
      <c r="R694" s="146">
        <v>13428.275220000001</v>
      </c>
    </row>
    <row r="695" spans="1:18" ht="13.5">
      <c r="A695" s="147"/>
      <c r="B695" s="147"/>
      <c r="C695" s="143" t="s">
        <v>331</v>
      </c>
      <c r="D695" s="143" t="s">
        <v>331</v>
      </c>
      <c r="E695" s="143">
        <v>74</v>
      </c>
      <c r="F695" s="144">
        <v>0</v>
      </c>
      <c r="G695" s="145">
        <v>0</v>
      </c>
      <c r="H695" s="145">
        <v>0</v>
      </c>
      <c r="I695" s="145">
        <v>585.1837800000001</v>
      </c>
      <c r="J695" s="145">
        <v>0</v>
      </c>
      <c r="K695" s="145">
        <v>585.1837800000001</v>
      </c>
      <c r="L695" s="145">
        <v>460.39216</v>
      </c>
      <c r="M695" s="145">
        <v>0</v>
      </c>
      <c r="N695" s="145">
        <v>460.39216</v>
      </c>
      <c r="O695" s="145">
        <v>1045.57594</v>
      </c>
      <c r="P695" s="145">
        <v>5553.160879999999</v>
      </c>
      <c r="Q695" s="145">
        <v>0</v>
      </c>
      <c r="R695" s="146">
        <v>5553.160879999999</v>
      </c>
    </row>
    <row r="696" spans="1:18" ht="13.5">
      <c r="A696" s="147"/>
      <c r="B696" s="147"/>
      <c r="C696" s="147"/>
      <c r="D696" s="143" t="s">
        <v>332</v>
      </c>
      <c r="E696" s="143">
        <v>101</v>
      </c>
      <c r="F696" s="144">
        <v>0</v>
      </c>
      <c r="G696" s="145">
        <v>0</v>
      </c>
      <c r="H696" s="145">
        <v>0</v>
      </c>
      <c r="I696" s="145">
        <v>70.6374</v>
      </c>
      <c r="J696" s="145">
        <v>0</v>
      </c>
      <c r="K696" s="145">
        <v>70.6374</v>
      </c>
      <c r="L696" s="145">
        <v>5</v>
      </c>
      <c r="M696" s="145">
        <v>0</v>
      </c>
      <c r="N696" s="145">
        <v>5</v>
      </c>
      <c r="O696" s="145">
        <v>75.6374</v>
      </c>
      <c r="P696" s="145">
        <v>3892.52477</v>
      </c>
      <c r="Q696" s="145">
        <v>0</v>
      </c>
      <c r="R696" s="146">
        <v>3892.52477</v>
      </c>
    </row>
    <row r="697" spans="1:18" ht="13.5">
      <c r="A697" s="147"/>
      <c r="B697" s="147"/>
      <c r="C697" s="143" t="s">
        <v>333</v>
      </c>
      <c r="D697" s="143" t="s">
        <v>333</v>
      </c>
      <c r="E697" s="143">
        <v>88</v>
      </c>
      <c r="F697" s="144">
        <v>0</v>
      </c>
      <c r="G697" s="145">
        <v>0</v>
      </c>
      <c r="H697" s="145">
        <v>0</v>
      </c>
      <c r="I697" s="145">
        <v>545.03987</v>
      </c>
      <c r="J697" s="145">
        <v>0</v>
      </c>
      <c r="K697" s="145">
        <v>545.03987</v>
      </c>
      <c r="L697" s="145">
        <v>286.29548</v>
      </c>
      <c r="M697" s="145">
        <v>0.0003</v>
      </c>
      <c r="N697" s="145">
        <v>286.29578000000004</v>
      </c>
      <c r="O697" s="145">
        <v>831.33565</v>
      </c>
      <c r="P697" s="145">
        <v>6614.69848</v>
      </c>
      <c r="Q697" s="145">
        <v>0</v>
      </c>
      <c r="R697" s="146">
        <v>6614.69848</v>
      </c>
    </row>
    <row r="698" spans="1:18" ht="13.5">
      <c r="A698" s="147"/>
      <c r="B698" s="147"/>
      <c r="C698" s="147"/>
      <c r="D698" s="143" t="s">
        <v>334</v>
      </c>
      <c r="E698" s="143">
        <v>100</v>
      </c>
      <c r="F698" s="144">
        <v>0</v>
      </c>
      <c r="G698" s="145">
        <v>0</v>
      </c>
      <c r="H698" s="145">
        <v>0</v>
      </c>
      <c r="I698" s="145">
        <v>60.6202</v>
      </c>
      <c r="J698" s="145">
        <v>0</v>
      </c>
      <c r="K698" s="145">
        <v>60.6202</v>
      </c>
      <c r="L698" s="145">
        <v>99.43704</v>
      </c>
      <c r="M698" s="145">
        <v>0</v>
      </c>
      <c r="N698" s="145">
        <v>99.43704</v>
      </c>
      <c r="O698" s="145">
        <v>160.05723999999998</v>
      </c>
      <c r="P698" s="145">
        <v>2838.07777</v>
      </c>
      <c r="Q698" s="145">
        <v>0</v>
      </c>
      <c r="R698" s="146">
        <v>2838.07777</v>
      </c>
    </row>
    <row r="699" spans="1:18" ht="13.5">
      <c r="A699" s="147"/>
      <c r="B699" s="143" t="s">
        <v>10</v>
      </c>
      <c r="C699" s="143" t="s">
        <v>10</v>
      </c>
      <c r="D699" s="143" t="s">
        <v>10</v>
      </c>
      <c r="E699" s="143">
        <v>93</v>
      </c>
      <c r="F699" s="144">
        <v>0</v>
      </c>
      <c r="G699" s="145">
        <v>0</v>
      </c>
      <c r="H699" s="145">
        <v>0</v>
      </c>
      <c r="I699" s="145">
        <v>277.16472</v>
      </c>
      <c r="J699" s="145">
        <v>0</v>
      </c>
      <c r="K699" s="145">
        <v>277.16472</v>
      </c>
      <c r="L699" s="145">
        <v>449.18523</v>
      </c>
      <c r="M699" s="145">
        <v>0</v>
      </c>
      <c r="N699" s="145">
        <v>449.18523</v>
      </c>
      <c r="O699" s="145">
        <v>726.3499499999999</v>
      </c>
      <c r="P699" s="145">
        <v>4687.18729</v>
      </c>
      <c r="Q699" s="145">
        <v>0</v>
      </c>
      <c r="R699" s="146">
        <v>4687.18729</v>
      </c>
    </row>
    <row r="700" spans="1:18" ht="13.5">
      <c r="A700" s="147"/>
      <c r="B700" s="143" t="s">
        <v>12</v>
      </c>
      <c r="C700" s="143" t="s">
        <v>125</v>
      </c>
      <c r="D700" s="143" t="s">
        <v>126</v>
      </c>
      <c r="E700" s="143">
        <v>98</v>
      </c>
      <c r="F700" s="144">
        <v>0</v>
      </c>
      <c r="G700" s="145">
        <v>0</v>
      </c>
      <c r="H700" s="145">
        <v>0</v>
      </c>
      <c r="I700" s="145">
        <v>31.01691</v>
      </c>
      <c r="J700" s="145">
        <v>36.115120000000005</v>
      </c>
      <c r="K700" s="145">
        <v>67.13203</v>
      </c>
      <c r="L700" s="145">
        <v>460.96389</v>
      </c>
      <c r="M700" s="145">
        <v>0</v>
      </c>
      <c r="N700" s="145">
        <v>460.96389</v>
      </c>
      <c r="O700" s="145">
        <v>528.0959200000001</v>
      </c>
      <c r="P700" s="145">
        <v>3007.48747</v>
      </c>
      <c r="Q700" s="145">
        <v>0</v>
      </c>
      <c r="R700" s="146">
        <v>3007.48747</v>
      </c>
    </row>
    <row r="701" spans="1:18" ht="13.5">
      <c r="A701" s="147"/>
      <c r="B701" s="147"/>
      <c r="C701" s="143" t="s">
        <v>12</v>
      </c>
      <c r="D701" s="143" t="s">
        <v>12</v>
      </c>
      <c r="E701" s="143">
        <v>96</v>
      </c>
      <c r="F701" s="144">
        <v>0</v>
      </c>
      <c r="G701" s="145">
        <v>0</v>
      </c>
      <c r="H701" s="145">
        <v>0</v>
      </c>
      <c r="I701" s="145">
        <v>559.83098</v>
      </c>
      <c r="J701" s="145">
        <v>32.75271</v>
      </c>
      <c r="K701" s="145">
        <v>592.5836899999999</v>
      </c>
      <c r="L701" s="145">
        <v>2744.96673</v>
      </c>
      <c r="M701" s="145">
        <v>5.751</v>
      </c>
      <c r="N701" s="145">
        <v>2750.71773</v>
      </c>
      <c r="O701" s="145">
        <v>3343.30142</v>
      </c>
      <c r="P701" s="145">
        <v>6031.05653</v>
      </c>
      <c r="Q701" s="145">
        <v>0</v>
      </c>
      <c r="R701" s="146">
        <v>6031.05653</v>
      </c>
    </row>
    <row r="702" spans="1:18" ht="13.5">
      <c r="A702" s="147"/>
      <c r="B702" s="147"/>
      <c r="C702" s="143" t="s">
        <v>127</v>
      </c>
      <c r="D702" s="143" t="s">
        <v>127</v>
      </c>
      <c r="E702" s="143">
        <v>91</v>
      </c>
      <c r="F702" s="144">
        <v>0</v>
      </c>
      <c r="G702" s="145">
        <v>0</v>
      </c>
      <c r="H702" s="145">
        <v>0</v>
      </c>
      <c r="I702" s="145">
        <v>197.74706</v>
      </c>
      <c r="J702" s="145">
        <v>183.25768</v>
      </c>
      <c r="K702" s="145">
        <v>381.00473999999997</v>
      </c>
      <c r="L702" s="145">
        <v>600.68125</v>
      </c>
      <c r="M702" s="145">
        <v>0</v>
      </c>
      <c r="N702" s="145">
        <v>600.68125</v>
      </c>
      <c r="O702" s="145">
        <v>981.68599</v>
      </c>
      <c r="P702" s="145">
        <v>4888.829269999999</v>
      </c>
      <c r="Q702" s="145">
        <v>0</v>
      </c>
      <c r="R702" s="146">
        <v>4888.829269999999</v>
      </c>
    </row>
    <row r="703" spans="1:18" ht="13.5">
      <c r="A703" s="147"/>
      <c r="B703" s="143" t="s">
        <v>129</v>
      </c>
      <c r="C703" s="143" t="s">
        <v>132</v>
      </c>
      <c r="D703" s="143" t="s">
        <v>133</v>
      </c>
      <c r="E703" s="143">
        <v>73</v>
      </c>
      <c r="F703" s="144">
        <v>0</v>
      </c>
      <c r="G703" s="145">
        <v>0</v>
      </c>
      <c r="H703" s="145">
        <v>0</v>
      </c>
      <c r="I703" s="145">
        <v>483.97263</v>
      </c>
      <c r="J703" s="145">
        <v>12.69755</v>
      </c>
      <c r="K703" s="145">
        <v>496.67018</v>
      </c>
      <c r="L703" s="145">
        <v>3148.91739</v>
      </c>
      <c r="M703" s="145">
        <v>0.49195999999999995</v>
      </c>
      <c r="N703" s="145">
        <v>3149.40935</v>
      </c>
      <c r="O703" s="145">
        <v>3646.07953</v>
      </c>
      <c r="P703" s="145">
        <v>7938.313480000001</v>
      </c>
      <c r="Q703" s="145">
        <v>0</v>
      </c>
      <c r="R703" s="146">
        <v>7938.313480000001</v>
      </c>
    </row>
    <row r="704" spans="1:18" ht="13.5">
      <c r="A704" s="147"/>
      <c r="B704" s="143" t="s">
        <v>14</v>
      </c>
      <c r="C704" s="143" t="s">
        <v>265</v>
      </c>
      <c r="D704" s="143" t="s">
        <v>266</v>
      </c>
      <c r="E704" s="143">
        <v>83</v>
      </c>
      <c r="F704" s="144">
        <v>0</v>
      </c>
      <c r="G704" s="145">
        <v>0</v>
      </c>
      <c r="H704" s="145">
        <v>0</v>
      </c>
      <c r="I704" s="145">
        <v>256.25163</v>
      </c>
      <c r="J704" s="145">
        <v>0</v>
      </c>
      <c r="K704" s="145">
        <v>256.25163</v>
      </c>
      <c r="L704" s="145">
        <v>174.22593</v>
      </c>
      <c r="M704" s="145">
        <v>0.0065899999999999995</v>
      </c>
      <c r="N704" s="145">
        <v>174.23252</v>
      </c>
      <c r="O704" s="145">
        <v>430.48415</v>
      </c>
      <c r="P704" s="145">
        <v>10809.18707</v>
      </c>
      <c r="Q704" s="145">
        <v>0</v>
      </c>
      <c r="R704" s="146">
        <v>10809.18707</v>
      </c>
    </row>
    <row r="705" spans="1:18" ht="13.5">
      <c r="A705" s="147"/>
      <c r="B705" s="147"/>
      <c r="C705" s="143" t="s">
        <v>137</v>
      </c>
      <c r="D705" s="143" t="s">
        <v>138</v>
      </c>
      <c r="E705" s="143">
        <v>84</v>
      </c>
      <c r="F705" s="144">
        <v>0</v>
      </c>
      <c r="G705" s="145">
        <v>0</v>
      </c>
      <c r="H705" s="145">
        <v>0</v>
      </c>
      <c r="I705" s="145">
        <v>77.13003</v>
      </c>
      <c r="J705" s="145">
        <v>0</v>
      </c>
      <c r="K705" s="145">
        <v>77.13003</v>
      </c>
      <c r="L705" s="145">
        <v>1425.17214</v>
      </c>
      <c r="M705" s="145">
        <v>0.83838</v>
      </c>
      <c r="N705" s="145">
        <v>1426.01052</v>
      </c>
      <c r="O705" s="145">
        <v>1503.14055</v>
      </c>
      <c r="P705" s="145">
        <v>6656.9076</v>
      </c>
      <c r="Q705" s="145">
        <v>0</v>
      </c>
      <c r="R705" s="146">
        <v>6656.9076</v>
      </c>
    </row>
    <row r="706" spans="1:18" ht="13.5">
      <c r="A706" s="147"/>
      <c r="B706" s="143" t="s">
        <v>15</v>
      </c>
      <c r="C706" s="143" t="s">
        <v>141</v>
      </c>
      <c r="D706" s="143" t="s">
        <v>142</v>
      </c>
      <c r="E706" s="143">
        <v>85</v>
      </c>
      <c r="F706" s="144">
        <v>0</v>
      </c>
      <c r="G706" s="145">
        <v>0</v>
      </c>
      <c r="H706" s="145">
        <v>0</v>
      </c>
      <c r="I706" s="145">
        <v>40.41966</v>
      </c>
      <c r="J706" s="145">
        <v>0.58951</v>
      </c>
      <c r="K706" s="145">
        <v>41.00917</v>
      </c>
      <c r="L706" s="145">
        <v>1100.6112</v>
      </c>
      <c r="M706" s="145">
        <v>0.00099</v>
      </c>
      <c r="N706" s="145">
        <v>1100.61219</v>
      </c>
      <c r="O706" s="145">
        <v>1141.62136</v>
      </c>
      <c r="P706" s="145">
        <v>3262.76712</v>
      </c>
      <c r="Q706" s="145">
        <v>0</v>
      </c>
      <c r="R706" s="146">
        <v>3262.76712</v>
      </c>
    </row>
    <row r="707" spans="1:18" ht="13.5">
      <c r="A707" s="147"/>
      <c r="B707" s="143" t="s">
        <v>16</v>
      </c>
      <c r="C707" s="143" t="s">
        <v>16</v>
      </c>
      <c r="D707" s="143" t="s">
        <v>162</v>
      </c>
      <c r="E707" s="143">
        <v>45</v>
      </c>
      <c r="F707" s="144">
        <v>0</v>
      </c>
      <c r="G707" s="145">
        <v>0</v>
      </c>
      <c r="H707" s="145">
        <v>0</v>
      </c>
      <c r="I707" s="145">
        <v>12504.23632</v>
      </c>
      <c r="J707" s="145">
        <v>5308.58319</v>
      </c>
      <c r="K707" s="145">
        <v>17812.81951</v>
      </c>
      <c r="L707" s="145">
        <v>161533.0671</v>
      </c>
      <c r="M707" s="145">
        <v>2631.3808799999997</v>
      </c>
      <c r="N707" s="145">
        <v>164164.44798</v>
      </c>
      <c r="O707" s="145">
        <v>181977.26749</v>
      </c>
      <c r="P707" s="145">
        <v>63973.145229999995</v>
      </c>
      <c r="Q707" s="145">
        <v>13537.39197</v>
      </c>
      <c r="R707" s="146">
        <v>77510.5372</v>
      </c>
    </row>
    <row r="708" spans="1:18" ht="13.5">
      <c r="A708" s="147"/>
      <c r="B708" s="147"/>
      <c r="C708" s="147"/>
      <c r="D708" s="143" t="s">
        <v>173</v>
      </c>
      <c r="E708" s="143">
        <v>87</v>
      </c>
      <c r="F708" s="144">
        <v>0</v>
      </c>
      <c r="G708" s="145">
        <v>0</v>
      </c>
      <c r="H708" s="145">
        <v>0</v>
      </c>
      <c r="I708" s="145">
        <v>759.48203</v>
      </c>
      <c r="J708" s="145">
        <v>78.89202</v>
      </c>
      <c r="K708" s="145">
        <v>838.37405</v>
      </c>
      <c r="L708" s="145">
        <v>11018.58079</v>
      </c>
      <c r="M708" s="145">
        <v>198.64293</v>
      </c>
      <c r="N708" s="145">
        <v>11217.22372</v>
      </c>
      <c r="O708" s="145">
        <v>12055.59777</v>
      </c>
      <c r="P708" s="145">
        <v>6505.72692</v>
      </c>
      <c r="Q708" s="145">
        <v>0</v>
      </c>
      <c r="R708" s="146">
        <v>6505.72692</v>
      </c>
    </row>
    <row r="709" spans="1:18" ht="13.5">
      <c r="A709" s="147"/>
      <c r="B709" s="143" t="s">
        <v>19</v>
      </c>
      <c r="C709" s="143" t="s">
        <v>180</v>
      </c>
      <c r="D709" s="143" t="s">
        <v>180</v>
      </c>
      <c r="E709" s="143">
        <v>94</v>
      </c>
      <c r="F709" s="144">
        <v>0</v>
      </c>
      <c r="G709" s="145">
        <v>0</v>
      </c>
      <c r="H709" s="145">
        <v>0</v>
      </c>
      <c r="I709" s="145">
        <v>114.18409</v>
      </c>
      <c r="J709" s="145">
        <v>0</v>
      </c>
      <c r="K709" s="145">
        <v>114.18409</v>
      </c>
      <c r="L709" s="145">
        <v>711.94793</v>
      </c>
      <c r="M709" s="145">
        <v>0</v>
      </c>
      <c r="N709" s="145">
        <v>711.94793</v>
      </c>
      <c r="O709" s="145">
        <v>826.13202</v>
      </c>
      <c r="P709" s="145">
        <v>5073.81862</v>
      </c>
      <c r="Q709" s="145">
        <v>0</v>
      </c>
      <c r="R709" s="146">
        <v>5073.81862</v>
      </c>
    </row>
    <row r="710" spans="1:18" ht="13.5">
      <c r="A710" s="147"/>
      <c r="B710" s="147"/>
      <c r="C710" s="143" t="s">
        <v>181</v>
      </c>
      <c r="D710" s="143" t="s">
        <v>19</v>
      </c>
      <c r="E710" s="143">
        <v>13</v>
      </c>
      <c r="F710" s="144">
        <v>0</v>
      </c>
      <c r="G710" s="145">
        <v>0</v>
      </c>
      <c r="H710" s="145">
        <v>0</v>
      </c>
      <c r="I710" s="145">
        <v>282.55306</v>
      </c>
      <c r="J710" s="145">
        <v>0.07901000000000001</v>
      </c>
      <c r="K710" s="145">
        <v>282.63207</v>
      </c>
      <c r="L710" s="145">
        <v>1364.17962</v>
      </c>
      <c r="M710" s="145">
        <v>0.19461</v>
      </c>
      <c r="N710" s="145">
        <v>1364.37423</v>
      </c>
      <c r="O710" s="145">
        <v>1647.0063</v>
      </c>
      <c r="P710" s="145">
        <v>10102.2902</v>
      </c>
      <c r="Q710" s="145">
        <v>0</v>
      </c>
      <c r="R710" s="146">
        <v>10102.2902</v>
      </c>
    </row>
    <row r="711" spans="1:18" ht="13.5">
      <c r="A711" s="147"/>
      <c r="B711" s="143" t="s">
        <v>22</v>
      </c>
      <c r="C711" s="143" t="s">
        <v>335</v>
      </c>
      <c r="D711" s="143" t="s">
        <v>336</v>
      </c>
      <c r="E711" s="143">
        <v>27</v>
      </c>
      <c r="F711" s="144">
        <v>0</v>
      </c>
      <c r="G711" s="145">
        <v>0</v>
      </c>
      <c r="H711" s="145">
        <v>0</v>
      </c>
      <c r="I711" s="145">
        <v>89.86234</v>
      </c>
      <c r="J711" s="145">
        <v>1.54908</v>
      </c>
      <c r="K711" s="145">
        <v>91.41141999999999</v>
      </c>
      <c r="L711" s="145">
        <v>14.889280000000001</v>
      </c>
      <c r="M711" s="145">
        <v>0.04205</v>
      </c>
      <c r="N711" s="145">
        <v>14.931329999999999</v>
      </c>
      <c r="O711" s="145">
        <v>106.34275</v>
      </c>
      <c r="P711" s="145">
        <v>3772.52097</v>
      </c>
      <c r="Q711" s="145">
        <v>0</v>
      </c>
      <c r="R711" s="146">
        <v>3772.52097</v>
      </c>
    </row>
    <row r="712" spans="1:18" ht="13.5">
      <c r="A712" s="147"/>
      <c r="B712" s="147"/>
      <c r="C712" s="147"/>
      <c r="D712" s="143" t="s">
        <v>337</v>
      </c>
      <c r="E712" s="143">
        <v>28</v>
      </c>
      <c r="F712" s="144">
        <v>0</v>
      </c>
      <c r="G712" s="145">
        <v>0</v>
      </c>
      <c r="H712" s="145">
        <v>0</v>
      </c>
      <c r="I712" s="145">
        <v>188.85449</v>
      </c>
      <c r="J712" s="145">
        <v>0.81338</v>
      </c>
      <c r="K712" s="145">
        <v>189.66787</v>
      </c>
      <c r="L712" s="145">
        <v>123.96676</v>
      </c>
      <c r="M712" s="145">
        <v>0.13687</v>
      </c>
      <c r="N712" s="145">
        <v>124.10363000000001</v>
      </c>
      <c r="O712" s="145">
        <v>313.7715</v>
      </c>
      <c r="P712" s="145">
        <v>5062.1596500000005</v>
      </c>
      <c r="Q712" s="145">
        <v>0</v>
      </c>
      <c r="R712" s="146">
        <v>5062.1596500000005</v>
      </c>
    </row>
    <row r="713" spans="1:18" ht="13.5">
      <c r="A713" s="147"/>
      <c r="B713" s="147"/>
      <c r="C713" s="143" t="s">
        <v>191</v>
      </c>
      <c r="D713" s="143" t="s">
        <v>192</v>
      </c>
      <c r="E713" s="143">
        <v>26</v>
      </c>
      <c r="F713" s="144">
        <v>0</v>
      </c>
      <c r="G713" s="145">
        <v>0</v>
      </c>
      <c r="H713" s="145">
        <v>0</v>
      </c>
      <c r="I713" s="145">
        <v>101.6715</v>
      </c>
      <c r="J713" s="145">
        <v>0</v>
      </c>
      <c r="K713" s="145">
        <v>101.6715</v>
      </c>
      <c r="L713" s="145">
        <v>104.85983999999999</v>
      </c>
      <c r="M713" s="145">
        <v>0.02913</v>
      </c>
      <c r="N713" s="145">
        <v>104.88897</v>
      </c>
      <c r="O713" s="145">
        <v>206.56047</v>
      </c>
      <c r="P713" s="145">
        <v>9195.0899</v>
      </c>
      <c r="Q713" s="145">
        <v>0</v>
      </c>
      <c r="R713" s="146">
        <v>9195.0899</v>
      </c>
    </row>
    <row r="714" spans="1:18" ht="13.5">
      <c r="A714" s="147"/>
      <c r="B714" s="147"/>
      <c r="C714" s="143" t="s">
        <v>338</v>
      </c>
      <c r="D714" s="143" t="s">
        <v>339</v>
      </c>
      <c r="E714" s="143">
        <v>59</v>
      </c>
      <c r="F714" s="144">
        <v>0</v>
      </c>
      <c r="G714" s="145">
        <v>0</v>
      </c>
      <c r="H714" s="145">
        <v>0</v>
      </c>
      <c r="I714" s="145">
        <v>195.72624</v>
      </c>
      <c r="J714" s="145">
        <v>0</v>
      </c>
      <c r="K714" s="145">
        <v>195.72624</v>
      </c>
      <c r="L714" s="145">
        <v>393.50736</v>
      </c>
      <c r="M714" s="145">
        <v>0.49888</v>
      </c>
      <c r="N714" s="145">
        <v>394.00624</v>
      </c>
      <c r="O714" s="145">
        <v>589.73248</v>
      </c>
      <c r="P714" s="145">
        <v>13961.35369</v>
      </c>
      <c r="Q714" s="145">
        <v>0</v>
      </c>
      <c r="R714" s="146">
        <v>13961.35369</v>
      </c>
    </row>
    <row r="715" spans="1:18" ht="13.5">
      <c r="A715" s="147"/>
      <c r="B715" s="147"/>
      <c r="C715" s="143" t="s">
        <v>22</v>
      </c>
      <c r="D715" s="143" t="s">
        <v>22</v>
      </c>
      <c r="E715" s="143">
        <v>58</v>
      </c>
      <c r="F715" s="144">
        <v>0</v>
      </c>
      <c r="G715" s="145">
        <v>0</v>
      </c>
      <c r="H715" s="145">
        <v>0</v>
      </c>
      <c r="I715" s="145">
        <v>667.50771</v>
      </c>
      <c r="J715" s="145">
        <v>134.97163</v>
      </c>
      <c r="K715" s="145">
        <v>802.47934</v>
      </c>
      <c r="L715" s="145">
        <v>1005.17853</v>
      </c>
      <c r="M715" s="145">
        <v>21.58836</v>
      </c>
      <c r="N715" s="145">
        <v>1026.76689</v>
      </c>
      <c r="O715" s="145">
        <v>1829.24623</v>
      </c>
      <c r="P715" s="145">
        <v>8590.97482</v>
      </c>
      <c r="Q715" s="145">
        <v>0</v>
      </c>
      <c r="R715" s="146">
        <v>8590.97482</v>
      </c>
    </row>
    <row r="716" spans="1:18" ht="13.5">
      <c r="A716" s="147"/>
      <c r="B716" s="147"/>
      <c r="C716" s="143" t="s">
        <v>193</v>
      </c>
      <c r="D716" s="143" t="s">
        <v>194</v>
      </c>
      <c r="E716" s="143">
        <v>7</v>
      </c>
      <c r="F716" s="144">
        <v>0</v>
      </c>
      <c r="G716" s="145">
        <v>0</v>
      </c>
      <c r="H716" s="145">
        <v>0</v>
      </c>
      <c r="I716" s="145">
        <v>513.56885</v>
      </c>
      <c r="J716" s="145">
        <v>255.76755</v>
      </c>
      <c r="K716" s="145">
        <v>769.3364</v>
      </c>
      <c r="L716" s="145">
        <v>506.57817</v>
      </c>
      <c r="M716" s="145">
        <v>0.26343</v>
      </c>
      <c r="N716" s="145">
        <v>506.84159999999997</v>
      </c>
      <c r="O716" s="145">
        <v>1276.178</v>
      </c>
      <c r="P716" s="145">
        <v>13287.72595</v>
      </c>
      <c r="Q716" s="145">
        <v>0</v>
      </c>
      <c r="R716" s="146">
        <v>13287.72595</v>
      </c>
    </row>
    <row r="717" spans="1:18" ht="13.5">
      <c r="A717" s="147"/>
      <c r="B717" s="147"/>
      <c r="C717" s="147"/>
      <c r="D717" s="147"/>
      <c r="E717" s="148">
        <v>29</v>
      </c>
      <c r="F717" s="149">
        <v>0</v>
      </c>
      <c r="G717" s="150">
        <v>0</v>
      </c>
      <c r="H717" s="150">
        <v>0</v>
      </c>
      <c r="I717" s="150">
        <v>81.62622</v>
      </c>
      <c r="J717" s="150">
        <v>0</v>
      </c>
      <c r="K717" s="150">
        <v>81.62622</v>
      </c>
      <c r="L717" s="150">
        <v>63.59389</v>
      </c>
      <c r="M717" s="150">
        <v>0.10662</v>
      </c>
      <c r="N717" s="150">
        <v>63.70051</v>
      </c>
      <c r="O717" s="150">
        <v>145.32673</v>
      </c>
      <c r="P717" s="150">
        <v>12222.55378</v>
      </c>
      <c r="Q717" s="150">
        <v>0</v>
      </c>
      <c r="R717" s="151">
        <v>12222.55378</v>
      </c>
    </row>
    <row r="718" spans="1:18" ht="13.5">
      <c r="A718" s="147"/>
      <c r="B718" s="147"/>
      <c r="C718" s="143" t="s">
        <v>340</v>
      </c>
      <c r="D718" s="143" t="s">
        <v>340</v>
      </c>
      <c r="E718" s="143">
        <v>31</v>
      </c>
      <c r="F718" s="144">
        <v>0</v>
      </c>
      <c r="G718" s="145">
        <v>0</v>
      </c>
      <c r="H718" s="145">
        <v>0</v>
      </c>
      <c r="I718" s="145">
        <v>115.06792999999999</v>
      </c>
      <c r="J718" s="145">
        <v>0</v>
      </c>
      <c r="K718" s="145">
        <v>115.06792999999999</v>
      </c>
      <c r="L718" s="145">
        <v>56.08065</v>
      </c>
      <c r="M718" s="145">
        <v>0.0029500000000000004</v>
      </c>
      <c r="N718" s="145">
        <v>56.0836</v>
      </c>
      <c r="O718" s="145">
        <v>171.15153</v>
      </c>
      <c r="P718" s="145">
        <v>4409.7023899999995</v>
      </c>
      <c r="Q718" s="145">
        <v>0</v>
      </c>
      <c r="R718" s="146">
        <v>4409.7023899999995</v>
      </c>
    </row>
    <row r="719" spans="1:18" ht="13.5">
      <c r="A719" s="147"/>
      <c r="B719" s="147"/>
      <c r="C719" s="143" t="s">
        <v>341</v>
      </c>
      <c r="D719" s="143" t="s">
        <v>341</v>
      </c>
      <c r="E719" s="143">
        <v>56</v>
      </c>
      <c r="F719" s="144">
        <v>0</v>
      </c>
      <c r="G719" s="145">
        <v>0</v>
      </c>
      <c r="H719" s="145">
        <v>0</v>
      </c>
      <c r="I719" s="145">
        <v>182.60289</v>
      </c>
      <c r="J719" s="145">
        <v>0</v>
      </c>
      <c r="K719" s="145">
        <v>182.60289</v>
      </c>
      <c r="L719" s="145">
        <v>46.08223</v>
      </c>
      <c r="M719" s="145">
        <v>0.00417</v>
      </c>
      <c r="N719" s="145">
        <v>46.086400000000005</v>
      </c>
      <c r="O719" s="145">
        <v>228.68929</v>
      </c>
      <c r="P719" s="145">
        <v>8043.114</v>
      </c>
      <c r="Q719" s="145">
        <v>0</v>
      </c>
      <c r="R719" s="146">
        <v>8043.114</v>
      </c>
    </row>
    <row r="720" spans="1:18" ht="13.5">
      <c r="A720" s="147"/>
      <c r="B720" s="147"/>
      <c r="C720" s="143" t="s">
        <v>342</v>
      </c>
      <c r="D720" s="143" t="s">
        <v>343</v>
      </c>
      <c r="E720" s="143">
        <v>32</v>
      </c>
      <c r="F720" s="144">
        <v>0</v>
      </c>
      <c r="G720" s="145">
        <v>0</v>
      </c>
      <c r="H720" s="145">
        <v>0</v>
      </c>
      <c r="I720" s="145">
        <v>116.43761</v>
      </c>
      <c r="J720" s="145">
        <v>0</v>
      </c>
      <c r="K720" s="145">
        <v>116.43761</v>
      </c>
      <c r="L720" s="145">
        <v>58.09506</v>
      </c>
      <c r="M720" s="145">
        <v>0</v>
      </c>
      <c r="N720" s="145">
        <v>58.09506</v>
      </c>
      <c r="O720" s="145">
        <v>174.53267000000002</v>
      </c>
      <c r="P720" s="145">
        <v>4956.80655</v>
      </c>
      <c r="Q720" s="145">
        <v>0</v>
      </c>
      <c r="R720" s="146">
        <v>4956.80655</v>
      </c>
    </row>
    <row r="721" spans="1:18" ht="13.5">
      <c r="A721" s="147"/>
      <c r="B721" s="147"/>
      <c r="C721" s="143" t="s">
        <v>344</v>
      </c>
      <c r="D721" s="143" t="s">
        <v>344</v>
      </c>
      <c r="E721" s="143">
        <v>30</v>
      </c>
      <c r="F721" s="144">
        <v>0</v>
      </c>
      <c r="G721" s="145">
        <v>0</v>
      </c>
      <c r="H721" s="145">
        <v>0</v>
      </c>
      <c r="I721" s="145">
        <v>70.51469999999999</v>
      </c>
      <c r="J721" s="145">
        <v>0</v>
      </c>
      <c r="K721" s="145">
        <v>70.51469999999999</v>
      </c>
      <c r="L721" s="145">
        <v>80.72926</v>
      </c>
      <c r="M721" s="145">
        <v>0</v>
      </c>
      <c r="N721" s="145">
        <v>80.72926</v>
      </c>
      <c r="O721" s="145">
        <v>151.24396</v>
      </c>
      <c r="P721" s="145">
        <v>8897.92701</v>
      </c>
      <c r="Q721" s="145">
        <v>0</v>
      </c>
      <c r="R721" s="146">
        <v>8897.92701</v>
      </c>
    </row>
    <row r="722" spans="1:18" ht="13.5">
      <c r="A722" s="147"/>
      <c r="B722" s="143" t="s">
        <v>24</v>
      </c>
      <c r="C722" s="143" t="s">
        <v>24</v>
      </c>
      <c r="D722" s="143" t="s">
        <v>222</v>
      </c>
      <c r="E722" s="143">
        <v>20</v>
      </c>
      <c r="F722" s="144">
        <v>0</v>
      </c>
      <c r="G722" s="145">
        <v>0</v>
      </c>
      <c r="H722" s="145">
        <v>0</v>
      </c>
      <c r="I722" s="145">
        <v>182.19959</v>
      </c>
      <c r="J722" s="145">
        <v>33.693419999999996</v>
      </c>
      <c r="K722" s="145">
        <v>215.89301</v>
      </c>
      <c r="L722" s="145">
        <v>570.33313</v>
      </c>
      <c r="M722" s="145">
        <v>0.016210000000000002</v>
      </c>
      <c r="N722" s="145">
        <v>570.34934</v>
      </c>
      <c r="O722" s="145">
        <v>786.24235</v>
      </c>
      <c r="P722" s="145">
        <v>12562.68882</v>
      </c>
      <c r="Q722" s="145">
        <v>0</v>
      </c>
      <c r="R722" s="146">
        <v>12562.68882</v>
      </c>
    </row>
    <row r="723" spans="1:18" ht="13.5">
      <c r="A723" s="147"/>
      <c r="B723" s="147"/>
      <c r="C723" s="147"/>
      <c r="D723" s="143" t="s">
        <v>24</v>
      </c>
      <c r="E723" s="143">
        <v>6</v>
      </c>
      <c r="F723" s="144">
        <v>0</v>
      </c>
      <c r="G723" s="145">
        <v>0</v>
      </c>
      <c r="H723" s="145">
        <v>0</v>
      </c>
      <c r="I723" s="145">
        <v>240.01166</v>
      </c>
      <c r="J723" s="145">
        <v>7.000000000000001E-05</v>
      </c>
      <c r="K723" s="145">
        <v>240.01173</v>
      </c>
      <c r="L723" s="145">
        <v>3458.43261</v>
      </c>
      <c r="M723" s="145">
        <v>24.49086</v>
      </c>
      <c r="N723" s="145">
        <v>3482.92347</v>
      </c>
      <c r="O723" s="145">
        <v>3722.9352000000003</v>
      </c>
      <c r="P723" s="145">
        <v>9825.90164</v>
      </c>
      <c r="Q723" s="145">
        <v>0</v>
      </c>
      <c r="R723" s="146">
        <v>9825.90164</v>
      </c>
    </row>
    <row r="724" spans="1:18" ht="13.5">
      <c r="A724" s="147"/>
      <c r="B724" s="147"/>
      <c r="C724" s="147"/>
      <c r="D724" s="143" t="s">
        <v>345</v>
      </c>
      <c r="E724" s="143">
        <v>92</v>
      </c>
      <c r="F724" s="144">
        <v>0</v>
      </c>
      <c r="G724" s="145">
        <v>0</v>
      </c>
      <c r="H724" s="145">
        <v>0</v>
      </c>
      <c r="I724" s="145">
        <v>43.922650000000004</v>
      </c>
      <c r="J724" s="145">
        <v>0</v>
      </c>
      <c r="K724" s="145">
        <v>43.922650000000004</v>
      </c>
      <c r="L724" s="145">
        <v>65.39124</v>
      </c>
      <c r="M724" s="145">
        <v>0.01311</v>
      </c>
      <c r="N724" s="145">
        <v>65.40435</v>
      </c>
      <c r="O724" s="145">
        <v>109.327</v>
      </c>
      <c r="P724" s="145">
        <v>5258.8581699999995</v>
      </c>
      <c r="Q724" s="145">
        <v>0</v>
      </c>
      <c r="R724" s="146">
        <v>5258.8581699999995</v>
      </c>
    </row>
    <row r="725" spans="1:18" ht="13.5">
      <c r="A725" s="143" t="s">
        <v>346</v>
      </c>
      <c r="B725" s="143" t="s">
        <v>16</v>
      </c>
      <c r="C725" s="143" t="s">
        <v>16</v>
      </c>
      <c r="D725" s="143" t="s">
        <v>162</v>
      </c>
      <c r="E725" s="143">
        <v>1</v>
      </c>
      <c r="F725" s="144">
        <v>0</v>
      </c>
      <c r="G725" s="145">
        <v>0</v>
      </c>
      <c r="H725" s="145">
        <v>0</v>
      </c>
      <c r="I725" s="145">
        <v>0</v>
      </c>
      <c r="J725" s="145">
        <v>0</v>
      </c>
      <c r="K725" s="145">
        <v>0</v>
      </c>
      <c r="L725" s="145">
        <v>0</v>
      </c>
      <c r="M725" s="145">
        <v>0</v>
      </c>
      <c r="N725" s="145">
        <v>0</v>
      </c>
      <c r="O725" s="145">
        <v>0</v>
      </c>
      <c r="P725" s="145">
        <v>746884.5661599999</v>
      </c>
      <c r="Q725" s="145">
        <v>319427.93968999997</v>
      </c>
      <c r="R725" s="146">
        <v>1066312.50585</v>
      </c>
    </row>
    <row r="726" spans="1:18" ht="13.5">
      <c r="A726" s="143" t="s">
        <v>347</v>
      </c>
      <c r="B726" s="143" t="s">
        <v>3</v>
      </c>
      <c r="C726" s="143" t="s">
        <v>103</v>
      </c>
      <c r="D726" s="143" t="s">
        <v>104</v>
      </c>
      <c r="E726" s="143">
        <v>33</v>
      </c>
      <c r="F726" s="144">
        <v>0</v>
      </c>
      <c r="G726" s="145">
        <v>0</v>
      </c>
      <c r="H726" s="145">
        <v>0</v>
      </c>
      <c r="I726" s="145">
        <v>0</v>
      </c>
      <c r="J726" s="145">
        <v>0</v>
      </c>
      <c r="K726" s="145">
        <v>0</v>
      </c>
      <c r="L726" s="145">
        <v>0</v>
      </c>
      <c r="M726" s="145">
        <v>0</v>
      </c>
      <c r="N726" s="145">
        <v>0</v>
      </c>
      <c r="O726" s="145">
        <v>0</v>
      </c>
      <c r="P726" s="145">
        <v>28549.69868</v>
      </c>
      <c r="Q726" s="145">
        <v>0</v>
      </c>
      <c r="R726" s="146">
        <v>28549.69868</v>
      </c>
    </row>
    <row r="727" spans="1:18" ht="13.5">
      <c r="A727" s="147"/>
      <c r="B727" s="143" t="s">
        <v>5</v>
      </c>
      <c r="C727" s="143" t="s">
        <v>5</v>
      </c>
      <c r="D727" s="143" t="s">
        <v>5</v>
      </c>
      <c r="E727" s="143">
        <v>38</v>
      </c>
      <c r="F727" s="144">
        <v>0</v>
      </c>
      <c r="G727" s="145">
        <v>0</v>
      </c>
      <c r="H727" s="145">
        <v>0</v>
      </c>
      <c r="I727" s="145">
        <v>0</v>
      </c>
      <c r="J727" s="145">
        <v>0</v>
      </c>
      <c r="K727" s="145">
        <v>0</v>
      </c>
      <c r="L727" s="145">
        <v>0</v>
      </c>
      <c r="M727" s="145">
        <v>0</v>
      </c>
      <c r="N727" s="145">
        <v>0</v>
      </c>
      <c r="O727" s="145">
        <v>0</v>
      </c>
      <c r="P727" s="145">
        <v>17011.26939</v>
      </c>
      <c r="Q727" s="145">
        <v>0</v>
      </c>
      <c r="R727" s="146">
        <v>17011.26939</v>
      </c>
    </row>
    <row r="728" spans="1:18" ht="13.5">
      <c r="A728" s="147"/>
      <c r="B728" s="147"/>
      <c r="C728" s="147"/>
      <c r="D728" s="143" t="s">
        <v>106</v>
      </c>
      <c r="E728" s="143">
        <v>6</v>
      </c>
      <c r="F728" s="144">
        <v>0</v>
      </c>
      <c r="G728" s="145">
        <v>0</v>
      </c>
      <c r="H728" s="145">
        <v>0</v>
      </c>
      <c r="I728" s="145">
        <v>0</v>
      </c>
      <c r="J728" s="145">
        <v>0</v>
      </c>
      <c r="K728" s="145">
        <v>0</v>
      </c>
      <c r="L728" s="145">
        <v>0</v>
      </c>
      <c r="M728" s="145">
        <v>0</v>
      </c>
      <c r="N728" s="145">
        <v>0</v>
      </c>
      <c r="O728" s="145">
        <v>0</v>
      </c>
      <c r="P728" s="145">
        <v>22106.160379999998</v>
      </c>
      <c r="Q728" s="145">
        <v>0</v>
      </c>
      <c r="R728" s="146">
        <v>22106.160379999998</v>
      </c>
    </row>
    <row r="729" spans="1:18" ht="13.5">
      <c r="A729" s="147"/>
      <c r="B729" s="147"/>
      <c r="C729" s="147"/>
      <c r="D729" s="147"/>
      <c r="E729" s="148">
        <v>122</v>
      </c>
      <c r="F729" s="149">
        <v>0</v>
      </c>
      <c r="G729" s="150">
        <v>0</v>
      </c>
      <c r="H729" s="150">
        <v>0</v>
      </c>
      <c r="I729" s="150">
        <v>0</v>
      </c>
      <c r="J729" s="150">
        <v>0</v>
      </c>
      <c r="K729" s="150">
        <v>0</v>
      </c>
      <c r="L729" s="150">
        <v>0</v>
      </c>
      <c r="M729" s="150">
        <v>0</v>
      </c>
      <c r="N729" s="150">
        <v>0</v>
      </c>
      <c r="O729" s="150">
        <v>0</v>
      </c>
      <c r="P729" s="150">
        <v>2108.67175</v>
      </c>
      <c r="Q729" s="150">
        <v>0</v>
      </c>
      <c r="R729" s="151">
        <v>2108.67175</v>
      </c>
    </row>
    <row r="730" spans="1:18" ht="13.5">
      <c r="A730" s="147"/>
      <c r="B730" s="147"/>
      <c r="C730" s="147"/>
      <c r="D730" s="143" t="s">
        <v>206</v>
      </c>
      <c r="E730" s="143">
        <v>129</v>
      </c>
      <c r="F730" s="144">
        <v>0</v>
      </c>
      <c r="G730" s="145">
        <v>0</v>
      </c>
      <c r="H730" s="145">
        <v>0</v>
      </c>
      <c r="I730" s="145">
        <v>0</v>
      </c>
      <c r="J730" s="145">
        <v>0</v>
      </c>
      <c r="K730" s="145">
        <v>0</v>
      </c>
      <c r="L730" s="145">
        <v>0</v>
      </c>
      <c r="M730" s="145">
        <v>0</v>
      </c>
      <c r="N730" s="145">
        <v>0</v>
      </c>
      <c r="O730" s="145">
        <v>0</v>
      </c>
      <c r="P730" s="145">
        <v>1121.0511299999998</v>
      </c>
      <c r="Q730" s="145">
        <v>0</v>
      </c>
      <c r="R730" s="146">
        <v>1121.0511299999998</v>
      </c>
    </row>
    <row r="731" spans="1:18" ht="13.5">
      <c r="A731" s="147"/>
      <c r="B731" s="147"/>
      <c r="C731" s="147"/>
      <c r="D731" s="143" t="s">
        <v>107</v>
      </c>
      <c r="E731" s="143">
        <v>158</v>
      </c>
      <c r="F731" s="144">
        <v>0</v>
      </c>
      <c r="G731" s="145">
        <v>0</v>
      </c>
      <c r="H731" s="145">
        <v>0</v>
      </c>
      <c r="I731" s="145">
        <v>0</v>
      </c>
      <c r="J731" s="145">
        <v>0</v>
      </c>
      <c r="K731" s="145">
        <v>0</v>
      </c>
      <c r="L731" s="145">
        <v>0</v>
      </c>
      <c r="M731" s="145">
        <v>0</v>
      </c>
      <c r="N731" s="145">
        <v>0</v>
      </c>
      <c r="O731" s="145">
        <v>0</v>
      </c>
      <c r="P731" s="145">
        <v>1779.0160600000002</v>
      </c>
      <c r="Q731" s="145">
        <v>0</v>
      </c>
      <c r="R731" s="146">
        <v>1779.0160600000002</v>
      </c>
    </row>
    <row r="732" spans="1:18" ht="13.5">
      <c r="A732" s="147"/>
      <c r="B732" s="147"/>
      <c r="C732" s="147"/>
      <c r="D732" s="143" t="s">
        <v>290</v>
      </c>
      <c r="E732" s="143">
        <v>132</v>
      </c>
      <c r="F732" s="144">
        <v>0</v>
      </c>
      <c r="G732" s="145">
        <v>0</v>
      </c>
      <c r="H732" s="145">
        <v>0</v>
      </c>
      <c r="I732" s="145">
        <v>0</v>
      </c>
      <c r="J732" s="145">
        <v>0</v>
      </c>
      <c r="K732" s="145">
        <v>0</v>
      </c>
      <c r="L732" s="145">
        <v>0</v>
      </c>
      <c r="M732" s="145">
        <v>0</v>
      </c>
      <c r="N732" s="145">
        <v>0</v>
      </c>
      <c r="O732" s="145">
        <v>0</v>
      </c>
      <c r="P732" s="145">
        <v>2895.70998</v>
      </c>
      <c r="Q732" s="145">
        <v>0</v>
      </c>
      <c r="R732" s="146">
        <v>2895.70998</v>
      </c>
    </row>
    <row r="733" spans="1:18" ht="13.5">
      <c r="A733" s="147"/>
      <c r="B733" s="143" t="s">
        <v>7</v>
      </c>
      <c r="C733" s="143" t="s">
        <v>7</v>
      </c>
      <c r="D733" s="143" t="s">
        <v>7</v>
      </c>
      <c r="E733" s="143">
        <v>80</v>
      </c>
      <c r="F733" s="144">
        <v>0</v>
      </c>
      <c r="G733" s="145">
        <v>0</v>
      </c>
      <c r="H733" s="145">
        <v>0</v>
      </c>
      <c r="I733" s="145">
        <v>0</v>
      </c>
      <c r="J733" s="145">
        <v>0</v>
      </c>
      <c r="K733" s="145">
        <v>0</v>
      </c>
      <c r="L733" s="145">
        <v>0</v>
      </c>
      <c r="M733" s="145">
        <v>0</v>
      </c>
      <c r="N733" s="145">
        <v>0</v>
      </c>
      <c r="O733" s="145">
        <v>0</v>
      </c>
      <c r="P733" s="145">
        <v>10518.07145</v>
      </c>
      <c r="Q733" s="145">
        <v>0</v>
      </c>
      <c r="R733" s="146">
        <v>10518.07145</v>
      </c>
    </row>
    <row r="734" spans="1:18" ht="13.5">
      <c r="A734" s="147"/>
      <c r="B734" s="147"/>
      <c r="C734" s="147"/>
      <c r="D734" s="147"/>
      <c r="E734" s="148">
        <v>85</v>
      </c>
      <c r="F734" s="149">
        <v>0</v>
      </c>
      <c r="G734" s="150">
        <v>0</v>
      </c>
      <c r="H734" s="150">
        <v>0</v>
      </c>
      <c r="I734" s="150">
        <v>0</v>
      </c>
      <c r="J734" s="150">
        <v>0</v>
      </c>
      <c r="K734" s="150">
        <v>0</v>
      </c>
      <c r="L734" s="150">
        <v>0</v>
      </c>
      <c r="M734" s="150">
        <v>0</v>
      </c>
      <c r="N734" s="150">
        <v>0</v>
      </c>
      <c r="O734" s="150">
        <v>0</v>
      </c>
      <c r="P734" s="150">
        <v>8950.31141</v>
      </c>
      <c r="Q734" s="150">
        <v>0</v>
      </c>
      <c r="R734" s="151">
        <v>8950.31141</v>
      </c>
    </row>
    <row r="735" spans="1:18" ht="13.5">
      <c r="A735" s="147"/>
      <c r="B735" s="147"/>
      <c r="C735" s="143" t="s">
        <v>115</v>
      </c>
      <c r="D735" s="143" t="s">
        <v>115</v>
      </c>
      <c r="E735" s="143">
        <v>96</v>
      </c>
      <c r="F735" s="144">
        <v>0</v>
      </c>
      <c r="G735" s="145">
        <v>0</v>
      </c>
      <c r="H735" s="145">
        <v>0</v>
      </c>
      <c r="I735" s="145">
        <v>0</v>
      </c>
      <c r="J735" s="145">
        <v>0</v>
      </c>
      <c r="K735" s="145">
        <v>0</v>
      </c>
      <c r="L735" s="145">
        <v>0</v>
      </c>
      <c r="M735" s="145">
        <v>0</v>
      </c>
      <c r="N735" s="145">
        <v>0</v>
      </c>
      <c r="O735" s="145">
        <v>0</v>
      </c>
      <c r="P735" s="145">
        <v>13431.799509999999</v>
      </c>
      <c r="Q735" s="145">
        <v>0</v>
      </c>
      <c r="R735" s="146">
        <v>13431.799509999999</v>
      </c>
    </row>
    <row r="736" spans="1:18" ht="13.5">
      <c r="A736" s="147"/>
      <c r="B736" s="143" t="s">
        <v>8</v>
      </c>
      <c r="C736" s="143" t="s">
        <v>116</v>
      </c>
      <c r="D736" s="143" t="s">
        <v>211</v>
      </c>
      <c r="E736" s="143">
        <v>58</v>
      </c>
      <c r="F736" s="144">
        <v>0</v>
      </c>
      <c r="G736" s="145">
        <v>0</v>
      </c>
      <c r="H736" s="145">
        <v>0</v>
      </c>
      <c r="I736" s="145">
        <v>0</v>
      </c>
      <c r="J736" s="145">
        <v>0</v>
      </c>
      <c r="K736" s="145">
        <v>0</v>
      </c>
      <c r="L736" s="145">
        <v>0</v>
      </c>
      <c r="M736" s="145">
        <v>0</v>
      </c>
      <c r="N736" s="145">
        <v>0</v>
      </c>
      <c r="O736" s="145">
        <v>0</v>
      </c>
      <c r="P736" s="145">
        <v>15141.93427</v>
      </c>
      <c r="Q736" s="145">
        <v>0</v>
      </c>
      <c r="R736" s="146">
        <v>15141.93427</v>
      </c>
    </row>
    <row r="737" spans="1:18" ht="13.5">
      <c r="A737" s="147"/>
      <c r="B737" s="147"/>
      <c r="C737" s="147"/>
      <c r="D737" s="147"/>
      <c r="E737" s="148">
        <v>62</v>
      </c>
      <c r="F737" s="149">
        <v>0</v>
      </c>
      <c r="G737" s="150">
        <v>0</v>
      </c>
      <c r="H737" s="150">
        <v>0</v>
      </c>
      <c r="I737" s="150">
        <v>0</v>
      </c>
      <c r="J737" s="150">
        <v>0</v>
      </c>
      <c r="K737" s="150">
        <v>0</v>
      </c>
      <c r="L737" s="150">
        <v>0</v>
      </c>
      <c r="M737" s="150">
        <v>0</v>
      </c>
      <c r="N737" s="150">
        <v>0</v>
      </c>
      <c r="O737" s="150">
        <v>0</v>
      </c>
      <c r="P737" s="150">
        <v>12560.379369999999</v>
      </c>
      <c r="Q737" s="150">
        <v>0</v>
      </c>
      <c r="R737" s="151">
        <v>12560.379369999999</v>
      </c>
    </row>
    <row r="738" spans="1:18" ht="13.5">
      <c r="A738" s="147"/>
      <c r="B738" s="147"/>
      <c r="C738" s="147"/>
      <c r="D738" s="143" t="s">
        <v>8</v>
      </c>
      <c r="E738" s="143">
        <v>94</v>
      </c>
      <c r="F738" s="144">
        <v>0</v>
      </c>
      <c r="G738" s="145">
        <v>0</v>
      </c>
      <c r="H738" s="145">
        <v>0</v>
      </c>
      <c r="I738" s="145">
        <v>0</v>
      </c>
      <c r="J738" s="145">
        <v>0</v>
      </c>
      <c r="K738" s="145">
        <v>0</v>
      </c>
      <c r="L738" s="145">
        <v>0</v>
      </c>
      <c r="M738" s="145">
        <v>0</v>
      </c>
      <c r="N738" s="145">
        <v>0</v>
      </c>
      <c r="O738" s="145">
        <v>0</v>
      </c>
      <c r="P738" s="145">
        <v>15756.42068</v>
      </c>
      <c r="Q738" s="145">
        <v>0</v>
      </c>
      <c r="R738" s="146">
        <v>15756.42068</v>
      </c>
    </row>
    <row r="739" spans="1:18" ht="13.5">
      <c r="A739" s="147"/>
      <c r="B739" s="147"/>
      <c r="C739" s="147"/>
      <c r="D739" s="147"/>
      <c r="E739" s="148">
        <v>157</v>
      </c>
      <c r="F739" s="149">
        <v>0</v>
      </c>
      <c r="G739" s="150">
        <v>0</v>
      </c>
      <c r="H739" s="150">
        <v>0</v>
      </c>
      <c r="I739" s="150">
        <v>0</v>
      </c>
      <c r="J739" s="150">
        <v>0</v>
      </c>
      <c r="K739" s="150">
        <v>0</v>
      </c>
      <c r="L739" s="150">
        <v>0</v>
      </c>
      <c r="M739" s="150">
        <v>0</v>
      </c>
      <c r="N739" s="150">
        <v>0</v>
      </c>
      <c r="O739" s="150">
        <v>0</v>
      </c>
      <c r="P739" s="150">
        <v>2640.8189199999997</v>
      </c>
      <c r="Q739" s="150">
        <v>0</v>
      </c>
      <c r="R739" s="151">
        <v>2640.8189199999997</v>
      </c>
    </row>
    <row r="740" spans="1:18" ht="13.5">
      <c r="A740" s="147"/>
      <c r="B740" s="143" t="s">
        <v>9</v>
      </c>
      <c r="C740" s="143" t="s">
        <v>9</v>
      </c>
      <c r="D740" s="143" t="s">
        <v>9</v>
      </c>
      <c r="E740" s="143">
        <v>81</v>
      </c>
      <c r="F740" s="144">
        <v>0</v>
      </c>
      <c r="G740" s="145">
        <v>0</v>
      </c>
      <c r="H740" s="145">
        <v>0</v>
      </c>
      <c r="I740" s="145">
        <v>0</v>
      </c>
      <c r="J740" s="145">
        <v>0</v>
      </c>
      <c r="K740" s="145">
        <v>0</v>
      </c>
      <c r="L740" s="145">
        <v>0</v>
      </c>
      <c r="M740" s="145">
        <v>0</v>
      </c>
      <c r="N740" s="145">
        <v>0</v>
      </c>
      <c r="O740" s="145">
        <v>0</v>
      </c>
      <c r="P740" s="145">
        <v>15232.33748</v>
      </c>
      <c r="Q740" s="145">
        <v>0</v>
      </c>
      <c r="R740" s="146">
        <v>15232.33748</v>
      </c>
    </row>
    <row r="741" spans="1:18" ht="13.5">
      <c r="A741" s="147"/>
      <c r="B741" s="147"/>
      <c r="C741" s="147"/>
      <c r="D741" s="147"/>
      <c r="E741" s="148">
        <v>75</v>
      </c>
      <c r="F741" s="149">
        <v>0</v>
      </c>
      <c r="G741" s="150">
        <v>0</v>
      </c>
      <c r="H741" s="150">
        <v>0</v>
      </c>
      <c r="I741" s="150">
        <v>0</v>
      </c>
      <c r="J741" s="150">
        <v>0</v>
      </c>
      <c r="K741" s="150">
        <v>0</v>
      </c>
      <c r="L741" s="150">
        <v>0</v>
      </c>
      <c r="M741" s="150">
        <v>0</v>
      </c>
      <c r="N741" s="150">
        <v>0</v>
      </c>
      <c r="O741" s="150">
        <v>0</v>
      </c>
      <c r="P741" s="150">
        <v>17570.24194</v>
      </c>
      <c r="Q741" s="150">
        <v>0</v>
      </c>
      <c r="R741" s="151">
        <v>17570.24194</v>
      </c>
    </row>
    <row r="742" spans="1:18" ht="13.5">
      <c r="A742" s="147"/>
      <c r="B742" s="147"/>
      <c r="C742" s="147"/>
      <c r="D742" s="143" t="s">
        <v>212</v>
      </c>
      <c r="E742" s="143">
        <v>125</v>
      </c>
      <c r="F742" s="144">
        <v>0</v>
      </c>
      <c r="G742" s="145">
        <v>0</v>
      </c>
      <c r="H742" s="145">
        <v>0</v>
      </c>
      <c r="I742" s="145">
        <v>0</v>
      </c>
      <c r="J742" s="145">
        <v>0</v>
      </c>
      <c r="K742" s="145">
        <v>0</v>
      </c>
      <c r="L742" s="145">
        <v>0</v>
      </c>
      <c r="M742" s="145">
        <v>0</v>
      </c>
      <c r="N742" s="145">
        <v>0</v>
      </c>
      <c r="O742" s="145">
        <v>0</v>
      </c>
      <c r="P742" s="145">
        <v>390.71539</v>
      </c>
      <c r="Q742" s="145">
        <v>0</v>
      </c>
      <c r="R742" s="146">
        <v>390.71539</v>
      </c>
    </row>
    <row r="743" spans="1:18" ht="13.5">
      <c r="A743" s="147"/>
      <c r="B743" s="143" t="s">
        <v>122</v>
      </c>
      <c r="C743" s="143" t="s">
        <v>122</v>
      </c>
      <c r="D743" s="143" t="s">
        <v>122</v>
      </c>
      <c r="E743" s="143">
        <v>19</v>
      </c>
      <c r="F743" s="144">
        <v>0</v>
      </c>
      <c r="G743" s="145">
        <v>0</v>
      </c>
      <c r="H743" s="145">
        <v>0</v>
      </c>
      <c r="I743" s="145">
        <v>0</v>
      </c>
      <c r="J743" s="145">
        <v>0</v>
      </c>
      <c r="K743" s="145">
        <v>0</v>
      </c>
      <c r="L743" s="145">
        <v>0</v>
      </c>
      <c r="M743" s="145">
        <v>0</v>
      </c>
      <c r="N743" s="145">
        <v>0</v>
      </c>
      <c r="O743" s="145">
        <v>0</v>
      </c>
      <c r="P743" s="145">
        <v>17198.12442</v>
      </c>
      <c r="Q743" s="145">
        <v>0</v>
      </c>
      <c r="R743" s="146">
        <v>17198.12442</v>
      </c>
    </row>
    <row r="744" spans="1:18" ht="13.5">
      <c r="A744" s="147"/>
      <c r="B744" s="147"/>
      <c r="C744" s="147"/>
      <c r="D744" s="147"/>
      <c r="E744" s="148">
        <v>67</v>
      </c>
      <c r="F744" s="149">
        <v>0</v>
      </c>
      <c r="G744" s="150">
        <v>0</v>
      </c>
      <c r="H744" s="150">
        <v>0</v>
      </c>
      <c r="I744" s="150">
        <v>0</v>
      </c>
      <c r="J744" s="150">
        <v>0</v>
      </c>
      <c r="K744" s="150">
        <v>0</v>
      </c>
      <c r="L744" s="150">
        <v>0</v>
      </c>
      <c r="M744" s="150">
        <v>0</v>
      </c>
      <c r="N744" s="150">
        <v>0</v>
      </c>
      <c r="O744" s="150">
        <v>0</v>
      </c>
      <c r="P744" s="150">
        <v>11753.90308</v>
      </c>
      <c r="Q744" s="150">
        <v>0</v>
      </c>
      <c r="R744" s="151">
        <v>11753.90308</v>
      </c>
    </row>
    <row r="745" spans="1:18" ht="13.5">
      <c r="A745" s="147"/>
      <c r="B745" s="143" t="s">
        <v>12</v>
      </c>
      <c r="C745" s="143" t="s">
        <v>125</v>
      </c>
      <c r="D745" s="143" t="s">
        <v>126</v>
      </c>
      <c r="E745" s="143">
        <v>37</v>
      </c>
      <c r="F745" s="144">
        <v>0</v>
      </c>
      <c r="G745" s="145">
        <v>0</v>
      </c>
      <c r="H745" s="145">
        <v>0</v>
      </c>
      <c r="I745" s="145">
        <v>0</v>
      </c>
      <c r="J745" s="145">
        <v>0</v>
      </c>
      <c r="K745" s="145">
        <v>0</v>
      </c>
      <c r="L745" s="145">
        <v>0</v>
      </c>
      <c r="M745" s="145">
        <v>0</v>
      </c>
      <c r="N745" s="145">
        <v>0</v>
      </c>
      <c r="O745" s="145">
        <v>0</v>
      </c>
      <c r="P745" s="145">
        <v>14124.34934</v>
      </c>
      <c r="Q745" s="145">
        <v>0</v>
      </c>
      <c r="R745" s="146">
        <v>14124.34934</v>
      </c>
    </row>
    <row r="746" spans="1:18" ht="13.5">
      <c r="A746" s="147"/>
      <c r="B746" s="147"/>
      <c r="C746" s="147"/>
      <c r="D746" s="143" t="s">
        <v>348</v>
      </c>
      <c r="E746" s="143">
        <v>149</v>
      </c>
      <c r="F746" s="144">
        <v>0</v>
      </c>
      <c r="G746" s="145">
        <v>0</v>
      </c>
      <c r="H746" s="145">
        <v>0</v>
      </c>
      <c r="I746" s="145">
        <v>0</v>
      </c>
      <c r="J746" s="145">
        <v>0</v>
      </c>
      <c r="K746" s="145">
        <v>0</v>
      </c>
      <c r="L746" s="145">
        <v>0</v>
      </c>
      <c r="M746" s="145">
        <v>0</v>
      </c>
      <c r="N746" s="145">
        <v>0</v>
      </c>
      <c r="O746" s="145">
        <v>0</v>
      </c>
      <c r="P746" s="145">
        <v>559.02731</v>
      </c>
      <c r="Q746" s="145">
        <v>0</v>
      </c>
      <c r="R746" s="146">
        <v>559.02731</v>
      </c>
    </row>
    <row r="747" spans="1:18" ht="13.5">
      <c r="A747" s="147"/>
      <c r="B747" s="147"/>
      <c r="C747" s="143" t="s">
        <v>12</v>
      </c>
      <c r="D747" s="143" t="s">
        <v>12</v>
      </c>
      <c r="E747" s="143">
        <v>5</v>
      </c>
      <c r="F747" s="144">
        <v>0</v>
      </c>
      <c r="G747" s="145">
        <v>0</v>
      </c>
      <c r="H747" s="145">
        <v>0</v>
      </c>
      <c r="I747" s="145">
        <v>0</v>
      </c>
      <c r="J747" s="145">
        <v>0</v>
      </c>
      <c r="K747" s="145">
        <v>0</v>
      </c>
      <c r="L747" s="145">
        <v>0</v>
      </c>
      <c r="M747" s="145">
        <v>0</v>
      </c>
      <c r="N747" s="145">
        <v>0</v>
      </c>
      <c r="O747" s="145">
        <v>0</v>
      </c>
      <c r="P747" s="145">
        <v>16857.336460000002</v>
      </c>
      <c r="Q747" s="145">
        <v>0</v>
      </c>
      <c r="R747" s="146">
        <v>16857.336460000002</v>
      </c>
    </row>
    <row r="748" spans="1:18" ht="13.5">
      <c r="A748" s="147"/>
      <c r="B748" s="147"/>
      <c r="C748" s="147"/>
      <c r="D748" s="147"/>
      <c r="E748" s="148">
        <v>36</v>
      </c>
      <c r="F748" s="149">
        <v>0</v>
      </c>
      <c r="G748" s="150">
        <v>0</v>
      </c>
      <c r="H748" s="150">
        <v>0</v>
      </c>
      <c r="I748" s="150">
        <v>0</v>
      </c>
      <c r="J748" s="150">
        <v>0</v>
      </c>
      <c r="K748" s="150">
        <v>0</v>
      </c>
      <c r="L748" s="150">
        <v>0</v>
      </c>
      <c r="M748" s="150">
        <v>0</v>
      </c>
      <c r="N748" s="150">
        <v>0</v>
      </c>
      <c r="O748" s="150">
        <v>0</v>
      </c>
      <c r="P748" s="150">
        <v>16530.61908</v>
      </c>
      <c r="Q748" s="150">
        <v>0</v>
      </c>
      <c r="R748" s="151">
        <v>16530.61908</v>
      </c>
    </row>
    <row r="749" spans="1:18" ht="13.5">
      <c r="A749" s="147"/>
      <c r="B749" s="147"/>
      <c r="C749" s="147"/>
      <c r="D749" s="147"/>
      <c r="E749" s="148">
        <v>150</v>
      </c>
      <c r="F749" s="149">
        <v>0</v>
      </c>
      <c r="G749" s="150">
        <v>0</v>
      </c>
      <c r="H749" s="150">
        <v>0</v>
      </c>
      <c r="I749" s="150">
        <v>0</v>
      </c>
      <c r="J749" s="150">
        <v>0</v>
      </c>
      <c r="K749" s="150">
        <v>0</v>
      </c>
      <c r="L749" s="150">
        <v>0</v>
      </c>
      <c r="M749" s="150">
        <v>0</v>
      </c>
      <c r="N749" s="150">
        <v>0</v>
      </c>
      <c r="O749" s="150">
        <v>0</v>
      </c>
      <c r="P749" s="150">
        <v>591.1740699999999</v>
      </c>
      <c r="Q749" s="150">
        <v>0</v>
      </c>
      <c r="R749" s="151">
        <v>591.1740699999999</v>
      </c>
    </row>
    <row r="750" spans="1:18" ht="13.5">
      <c r="A750" s="147"/>
      <c r="B750" s="143" t="s">
        <v>129</v>
      </c>
      <c r="C750" s="143" t="s">
        <v>132</v>
      </c>
      <c r="D750" s="143" t="s">
        <v>133</v>
      </c>
      <c r="E750" s="143">
        <v>152</v>
      </c>
      <c r="F750" s="144">
        <v>0</v>
      </c>
      <c r="G750" s="145">
        <v>0</v>
      </c>
      <c r="H750" s="145">
        <v>0</v>
      </c>
      <c r="I750" s="145">
        <v>0</v>
      </c>
      <c r="J750" s="145">
        <v>0</v>
      </c>
      <c r="K750" s="145">
        <v>0</v>
      </c>
      <c r="L750" s="145">
        <v>0</v>
      </c>
      <c r="M750" s="145">
        <v>0</v>
      </c>
      <c r="N750" s="145">
        <v>0</v>
      </c>
      <c r="O750" s="145">
        <v>0</v>
      </c>
      <c r="P750" s="145">
        <v>1297.95423</v>
      </c>
      <c r="Q750" s="145">
        <v>0</v>
      </c>
      <c r="R750" s="146">
        <v>1297.95423</v>
      </c>
    </row>
    <row r="751" spans="1:18" ht="13.5">
      <c r="A751" s="147"/>
      <c r="B751" s="147"/>
      <c r="C751" s="147"/>
      <c r="D751" s="143" t="s">
        <v>132</v>
      </c>
      <c r="E751" s="143">
        <v>2</v>
      </c>
      <c r="F751" s="144">
        <v>0</v>
      </c>
      <c r="G751" s="145">
        <v>0</v>
      </c>
      <c r="H751" s="145">
        <v>0</v>
      </c>
      <c r="I751" s="145">
        <v>0</v>
      </c>
      <c r="J751" s="145">
        <v>0</v>
      </c>
      <c r="K751" s="145">
        <v>0</v>
      </c>
      <c r="L751" s="145">
        <v>0</v>
      </c>
      <c r="M751" s="145">
        <v>0</v>
      </c>
      <c r="N751" s="145">
        <v>0</v>
      </c>
      <c r="O751" s="145">
        <v>0</v>
      </c>
      <c r="P751" s="145">
        <v>26472.86466</v>
      </c>
      <c r="Q751" s="145">
        <v>0</v>
      </c>
      <c r="R751" s="146">
        <v>26472.86466</v>
      </c>
    </row>
    <row r="752" spans="1:18" ht="13.5">
      <c r="A752" s="147"/>
      <c r="B752" s="147"/>
      <c r="C752" s="147"/>
      <c r="D752" s="147"/>
      <c r="E752" s="148">
        <v>52</v>
      </c>
      <c r="F752" s="149">
        <v>0</v>
      </c>
      <c r="G752" s="150">
        <v>0</v>
      </c>
      <c r="H752" s="150">
        <v>0</v>
      </c>
      <c r="I752" s="150">
        <v>0</v>
      </c>
      <c r="J752" s="150">
        <v>0</v>
      </c>
      <c r="K752" s="150">
        <v>0</v>
      </c>
      <c r="L752" s="150">
        <v>0</v>
      </c>
      <c r="M752" s="150">
        <v>0</v>
      </c>
      <c r="N752" s="150">
        <v>0</v>
      </c>
      <c r="O752" s="150">
        <v>0</v>
      </c>
      <c r="P752" s="150">
        <v>16175.73354</v>
      </c>
      <c r="Q752" s="150">
        <v>0</v>
      </c>
      <c r="R752" s="151">
        <v>16175.73354</v>
      </c>
    </row>
    <row r="753" spans="1:18" ht="13.5">
      <c r="A753" s="147"/>
      <c r="B753" s="143" t="s">
        <v>14</v>
      </c>
      <c r="C753" s="143" t="s">
        <v>137</v>
      </c>
      <c r="D753" s="143" t="s">
        <v>137</v>
      </c>
      <c r="E753" s="143">
        <v>3</v>
      </c>
      <c r="F753" s="144">
        <v>0</v>
      </c>
      <c r="G753" s="145">
        <v>0</v>
      </c>
      <c r="H753" s="145">
        <v>0</v>
      </c>
      <c r="I753" s="145">
        <v>0</v>
      </c>
      <c r="J753" s="145">
        <v>0</v>
      </c>
      <c r="K753" s="145">
        <v>0</v>
      </c>
      <c r="L753" s="145">
        <v>0</v>
      </c>
      <c r="M753" s="145">
        <v>0</v>
      </c>
      <c r="N753" s="145">
        <v>0</v>
      </c>
      <c r="O753" s="145">
        <v>0</v>
      </c>
      <c r="P753" s="145">
        <v>42294.49313</v>
      </c>
      <c r="Q753" s="145">
        <v>0</v>
      </c>
      <c r="R753" s="146">
        <v>42294.49313</v>
      </c>
    </row>
    <row r="754" spans="1:18" ht="13.5">
      <c r="A754" s="147"/>
      <c r="B754" s="147"/>
      <c r="C754" s="147"/>
      <c r="D754" s="147"/>
      <c r="E754" s="148">
        <v>30</v>
      </c>
      <c r="F754" s="149">
        <v>0</v>
      </c>
      <c r="G754" s="150">
        <v>0</v>
      </c>
      <c r="H754" s="150">
        <v>0</v>
      </c>
      <c r="I754" s="150">
        <v>0</v>
      </c>
      <c r="J754" s="150">
        <v>0</v>
      </c>
      <c r="K754" s="150">
        <v>0</v>
      </c>
      <c r="L754" s="150">
        <v>0</v>
      </c>
      <c r="M754" s="150">
        <v>0</v>
      </c>
      <c r="N754" s="150">
        <v>0</v>
      </c>
      <c r="O754" s="150">
        <v>0</v>
      </c>
      <c r="P754" s="150">
        <v>35207.28733</v>
      </c>
      <c r="Q754" s="150">
        <v>0</v>
      </c>
      <c r="R754" s="151">
        <v>35207.28733</v>
      </c>
    </row>
    <row r="755" spans="1:18" ht="13.5">
      <c r="A755" s="147"/>
      <c r="B755" s="147"/>
      <c r="C755" s="147"/>
      <c r="D755" s="147"/>
      <c r="E755" s="148">
        <v>108</v>
      </c>
      <c r="F755" s="149">
        <v>0</v>
      </c>
      <c r="G755" s="150">
        <v>0</v>
      </c>
      <c r="H755" s="150">
        <v>0</v>
      </c>
      <c r="I755" s="150">
        <v>0</v>
      </c>
      <c r="J755" s="150">
        <v>0</v>
      </c>
      <c r="K755" s="150">
        <v>0</v>
      </c>
      <c r="L755" s="150">
        <v>0</v>
      </c>
      <c r="M755" s="150">
        <v>0</v>
      </c>
      <c r="N755" s="150">
        <v>0</v>
      </c>
      <c r="O755" s="150">
        <v>0</v>
      </c>
      <c r="P755" s="150">
        <v>4155.75271</v>
      </c>
      <c r="Q755" s="150">
        <v>0</v>
      </c>
      <c r="R755" s="151">
        <v>4155.75271</v>
      </c>
    </row>
    <row r="756" spans="1:18" ht="13.5">
      <c r="A756" s="147"/>
      <c r="B756" s="147"/>
      <c r="C756" s="147"/>
      <c r="D756" s="147"/>
      <c r="E756" s="148">
        <v>148</v>
      </c>
      <c r="F756" s="149">
        <v>0</v>
      </c>
      <c r="G756" s="150">
        <v>0</v>
      </c>
      <c r="H756" s="150">
        <v>0</v>
      </c>
      <c r="I756" s="150">
        <v>0</v>
      </c>
      <c r="J756" s="150">
        <v>0</v>
      </c>
      <c r="K756" s="150">
        <v>0</v>
      </c>
      <c r="L756" s="150">
        <v>0</v>
      </c>
      <c r="M756" s="150">
        <v>0</v>
      </c>
      <c r="N756" s="150">
        <v>0</v>
      </c>
      <c r="O756" s="150">
        <v>0</v>
      </c>
      <c r="P756" s="150">
        <v>1951.2588600000001</v>
      </c>
      <c r="Q756" s="150">
        <v>0</v>
      </c>
      <c r="R756" s="151">
        <v>1951.2588600000001</v>
      </c>
    </row>
    <row r="757" spans="1:18" ht="13.5">
      <c r="A757" s="147"/>
      <c r="B757" s="147"/>
      <c r="C757" s="147"/>
      <c r="D757" s="143" t="s">
        <v>349</v>
      </c>
      <c r="E757" s="143">
        <v>155</v>
      </c>
      <c r="F757" s="144">
        <v>0</v>
      </c>
      <c r="G757" s="145">
        <v>0</v>
      </c>
      <c r="H757" s="145">
        <v>0</v>
      </c>
      <c r="I757" s="145">
        <v>0</v>
      </c>
      <c r="J757" s="145">
        <v>0</v>
      </c>
      <c r="K757" s="145">
        <v>0</v>
      </c>
      <c r="L757" s="145">
        <v>0</v>
      </c>
      <c r="M757" s="145">
        <v>0</v>
      </c>
      <c r="N757" s="145">
        <v>0</v>
      </c>
      <c r="O757" s="145">
        <v>0</v>
      </c>
      <c r="P757" s="145">
        <v>789.3364200000001</v>
      </c>
      <c r="Q757" s="145">
        <v>0</v>
      </c>
      <c r="R757" s="146">
        <v>789.3364200000001</v>
      </c>
    </row>
    <row r="758" spans="1:18" ht="13.5">
      <c r="A758" s="147"/>
      <c r="B758" s="143" t="s">
        <v>15</v>
      </c>
      <c r="C758" s="143" t="s">
        <v>141</v>
      </c>
      <c r="D758" s="143" t="s">
        <v>141</v>
      </c>
      <c r="E758" s="143">
        <v>34</v>
      </c>
      <c r="F758" s="144">
        <v>0</v>
      </c>
      <c r="G758" s="145">
        <v>0</v>
      </c>
      <c r="H758" s="145">
        <v>0</v>
      </c>
      <c r="I758" s="145">
        <v>0</v>
      </c>
      <c r="J758" s="145">
        <v>0</v>
      </c>
      <c r="K758" s="145">
        <v>0</v>
      </c>
      <c r="L758" s="145">
        <v>0</v>
      </c>
      <c r="M758" s="145">
        <v>0</v>
      </c>
      <c r="N758" s="145">
        <v>0</v>
      </c>
      <c r="O758" s="145">
        <v>0</v>
      </c>
      <c r="P758" s="145">
        <v>33740.97503</v>
      </c>
      <c r="Q758" s="145">
        <v>0</v>
      </c>
      <c r="R758" s="146">
        <v>33740.97503</v>
      </c>
    </row>
    <row r="759" spans="1:18" ht="13.5">
      <c r="A759" s="147"/>
      <c r="B759" s="147"/>
      <c r="C759" s="147"/>
      <c r="D759" s="147"/>
      <c r="E759" s="148">
        <v>77</v>
      </c>
      <c r="F759" s="149">
        <v>0</v>
      </c>
      <c r="G759" s="150">
        <v>0</v>
      </c>
      <c r="H759" s="150">
        <v>0</v>
      </c>
      <c r="I759" s="150">
        <v>0</v>
      </c>
      <c r="J759" s="150">
        <v>0</v>
      </c>
      <c r="K759" s="150">
        <v>0</v>
      </c>
      <c r="L759" s="150">
        <v>0</v>
      </c>
      <c r="M759" s="150">
        <v>0</v>
      </c>
      <c r="N759" s="150">
        <v>0</v>
      </c>
      <c r="O759" s="150">
        <v>0</v>
      </c>
      <c r="P759" s="150">
        <v>37472.95594</v>
      </c>
      <c r="Q759" s="150">
        <v>0</v>
      </c>
      <c r="R759" s="151">
        <v>37472.95594</v>
      </c>
    </row>
    <row r="760" spans="1:18" ht="13.5">
      <c r="A760" s="147"/>
      <c r="B760" s="147"/>
      <c r="C760" s="147"/>
      <c r="D760" s="147"/>
      <c r="E760" s="148">
        <v>147</v>
      </c>
      <c r="F760" s="149">
        <v>0</v>
      </c>
      <c r="G760" s="150">
        <v>0</v>
      </c>
      <c r="H760" s="150">
        <v>0</v>
      </c>
      <c r="I760" s="150">
        <v>0</v>
      </c>
      <c r="J760" s="150">
        <v>0</v>
      </c>
      <c r="K760" s="150">
        <v>0</v>
      </c>
      <c r="L760" s="150">
        <v>0</v>
      </c>
      <c r="M760" s="150">
        <v>0</v>
      </c>
      <c r="N760" s="150">
        <v>0</v>
      </c>
      <c r="O760" s="150">
        <v>0</v>
      </c>
      <c r="P760" s="150">
        <v>1830.4849199999999</v>
      </c>
      <c r="Q760" s="150">
        <v>0</v>
      </c>
      <c r="R760" s="151">
        <v>1830.4849199999999</v>
      </c>
    </row>
    <row r="761" spans="1:18" ht="13.5">
      <c r="A761" s="147"/>
      <c r="B761" s="143" t="s">
        <v>16</v>
      </c>
      <c r="C761" s="143" t="s">
        <v>145</v>
      </c>
      <c r="D761" s="143" t="s">
        <v>145</v>
      </c>
      <c r="E761" s="143">
        <v>79</v>
      </c>
      <c r="F761" s="144">
        <v>0</v>
      </c>
      <c r="G761" s="145">
        <v>0</v>
      </c>
      <c r="H761" s="145">
        <v>0</v>
      </c>
      <c r="I761" s="145">
        <v>0</v>
      </c>
      <c r="J761" s="145">
        <v>0</v>
      </c>
      <c r="K761" s="145">
        <v>0</v>
      </c>
      <c r="L761" s="145">
        <v>0</v>
      </c>
      <c r="M761" s="145">
        <v>0</v>
      </c>
      <c r="N761" s="145">
        <v>0</v>
      </c>
      <c r="O761" s="145">
        <v>0</v>
      </c>
      <c r="P761" s="145">
        <v>15548.28311</v>
      </c>
      <c r="Q761" s="145">
        <v>0</v>
      </c>
      <c r="R761" s="146">
        <v>15548.28311</v>
      </c>
    </row>
    <row r="762" spans="1:18" ht="13.5">
      <c r="A762" s="147"/>
      <c r="B762" s="147"/>
      <c r="C762" s="143" t="s">
        <v>148</v>
      </c>
      <c r="D762" s="143" t="s">
        <v>148</v>
      </c>
      <c r="E762" s="143">
        <v>112</v>
      </c>
      <c r="F762" s="144">
        <v>0</v>
      </c>
      <c r="G762" s="145">
        <v>0</v>
      </c>
      <c r="H762" s="145">
        <v>0</v>
      </c>
      <c r="I762" s="145">
        <v>0</v>
      </c>
      <c r="J762" s="145">
        <v>0</v>
      </c>
      <c r="K762" s="145">
        <v>0</v>
      </c>
      <c r="L762" s="145">
        <v>0</v>
      </c>
      <c r="M762" s="145">
        <v>0</v>
      </c>
      <c r="N762" s="145">
        <v>0</v>
      </c>
      <c r="O762" s="145">
        <v>0</v>
      </c>
      <c r="P762" s="145">
        <v>3827.84137</v>
      </c>
      <c r="Q762" s="145">
        <v>0</v>
      </c>
      <c r="R762" s="146">
        <v>3827.84137</v>
      </c>
    </row>
    <row r="763" spans="1:18" ht="13.5">
      <c r="A763" s="147"/>
      <c r="B763" s="147"/>
      <c r="C763" s="143" t="s">
        <v>149</v>
      </c>
      <c r="D763" s="143" t="s">
        <v>150</v>
      </c>
      <c r="E763" s="143">
        <v>49</v>
      </c>
      <c r="F763" s="144">
        <v>0</v>
      </c>
      <c r="G763" s="145">
        <v>0</v>
      </c>
      <c r="H763" s="145">
        <v>0</v>
      </c>
      <c r="I763" s="145">
        <v>0</v>
      </c>
      <c r="J763" s="145">
        <v>0</v>
      </c>
      <c r="K763" s="145">
        <v>0</v>
      </c>
      <c r="L763" s="145">
        <v>0</v>
      </c>
      <c r="M763" s="145">
        <v>0</v>
      </c>
      <c r="N763" s="145">
        <v>0</v>
      </c>
      <c r="O763" s="145">
        <v>0</v>
      </c>
      <c r="P763" s="145">
        <v>16656.34553</v>
      </c>
      <c r="Q763" s="145">
        <v>0</v>
      </c>
      <c r="R763" s="146">
        <v>16656.34553</v>
      </c>
    </row>
    <row r="764" spans="1:18" ht="13.5">
      <c r="A764" s="147"/>
      <c r="B764" s="147"/>
      <c r="C764" s="147"/>
      <c r="D764" s="143" t="s">
        <v>350</v>
      </c>
      <c r="E764" s="143">
        <v>156</v>
      </c>
      <c r="F764" s="144">
        <v>0</v>
      </c>
      <c r="G764" s="145">
        <v>0</v>
      </c>
      <c r="H764" s="145">
        <v>0</v>
      </c>
      <c r="I764" s="145">
        <v>0</v>
      </c>
      <c r="J764" s="145">
        <v>0</v>
      </c>
      <c r="K764" s="145">
        <v>0</v>
      </c>
      <c r="L764" s="145">
        <v>0</v>
      </c>
      <c r="M764" s="145">
        <v>0</v>
      </c>
      <c r="N764" s="145">
        <v>0</v>
      </c>
      <c r="O764" s="145">
        <v>0</v>
      </c>
      <c r="P764" s="145">
        <v>319.51090999999997</v>
      </c>
      <c r="Q764" s="145">
        <v>0</v>
      </c>
      <c r="R764" s="146">
        <v>319.51090999999997</v>
      </c>
    </row>
    <row r="765" spans="1:18" ht="13.5">
      <c r="A765" s="147"/>
      <c r="B765" s="147"/>
      <c r="C765" s="143" t="s">
        <v>16</v>
      </c>
      <c r="D765" s="143" t="s">
        <v>151</v>
      </c>
      <c r="E765" s="143">
        <v>24</v>
      </c>
      <c r="F765" s="144">
        <v>0</v>
      </c>
      <c r="G765" s="145">
        <v>0</v>
      </c>
      <c r="H765" s="145">
        <v>0</v>
      </c>
      <c r="I765" s="145">
        <v>0</v>
      </c>
      <c r="J765" s="145">
        <v>0</v>
      </c>
      <c r="K765" s="145">
        <v>0</v>
      </c>
      <c r="L765" s="145">
        <v>0</v>
      </c>
      <c r="M765" s="145">
        <v>0</v>
      </c>
      <c r="N765" s="145">
        <v>0</v>
      </c>
      <c r="O765" s="145">
        <v>0</v>
      </c>
      <c r="P765" s="145">
        <v>21862.09705</v>
      </c>
      <c r="Q765" s="145">
        <v>0</v>
      </c>
      <c r="R765" s="146">
        <v>21862.09705</v>
      </c>
    </row>
    <row r="766" spans="1:18" ht="13.5">
      <c r="A766" s="147"/>
      <c r="B766" s="147"/>
      <c r="C766" s="147"/>
      <c r="D766" s="147"/>
      <c r="E766" s="148">
        <v>25</v>
      </c>
      <c r="F766" s="149">
        <v>0</v>
      </c>
      <c r="G766" s="150">
        <v>0</v>
      </c>
      <c r="H766" s="150">
        <v>0</v>
      </c>
      <c r="I766" s="150">
        <v>0</v>
      </c>
      <c r="J766" s="150">
        <v>0</v>
      </c>
      <c r="K766" s="150">
        <v>0</v>
      </c>
      <c r="L766" s="150">
        <v>0</v>
      </c>
      <c r="M766" s="150">
        <v>0</v>
      </c>
      <c r="N766" s="150">
        <v>0</v>
      </c>
      <c r="O766" s="150">
        <v>0</v>
      </c>
      <c r="P766" s="150">
        <v>29064.97835</v>
      </c>
      <c r="Q766" s="150">
        <v>0</v>
      </c>
      <c r="R766" s="151">
        <v>29064.97835</v>
      </c>
    </row>
    <row r="767" spans="1:18" ht="13.5">
      <c r="A767" s="147"/>
      <c r="B767" s="147"/>
      <c r="C767" s="147"/>
      <c r="D767" s="147"/>
      <c r="E767" s="148">
        <v>90</v>
      </c>
      <c r="F767" s="149">
        <v>0</v>
      </c>
      <c r="G767" s="150">
        <v>0</v>
      </c>
      <c r="H767" s="150">
        <v>0</v>
      </c>
      <c r="I767" s="150">
        <v>0</v>
      </c>
      <c r="J767" s="150">
        <v>0</v>
      </c>
      <c r="K767" s="150">
        <v>0</v>
      </c>
      <c r="L767" s="150">
        <v>0</v>
      </c>
      <c r="M767" s="150">
        <v>0</v>
      </c>
      <c r="N767" s="150">
        <v>0</v>
      </c>
      <c r="O767" s="150">
        <v>0</v>
      </c>
      <c r="P767" s="150">
        <v>11359.99684</v>
      </c>
      <c r="Q767" s="150">
        <v>0</v>
      </c>
      <c r="R767" s="151">
        <v>11359.99684</v>
      </c>
    </row>
    <row r="768" spans="1:18" ht="13.5">
      <c r="A768" s="147"/>
      <c r="B768" s="147"/>
      <c r="C768" s="147"/>
      <c r="D768" s="147"/>
      <c r="E768" s="148">
        <v>95</v>
      </c>
      <c r="F768" s="149">
        <v>0</v>
      </c>
      <c r="G768" s="150">
        <v>0</v>
      </c>
      <c r="H768" s="150">
        <v>0</v>
      </c>
      <c r="I768" s="150">
        <v>0</v>
      </c>
      <c r="J768" s="150">
        <v>0</v>
      </c>
      <c r="K768" s="150">
        <v>0</v>
      </c>
      <c r="L768" s="150">
        <v>0</v>
      </c>
      <c r="M768" s="150">
        <v>0</v>
      </c>
      <c r="N768" s="150">
        <v>0</v>
      </c>
      <c r="O768" s="150">
        <v>0</v>
      </c>
      <c r="P768" s="150">
        <v>13537.886789999999</v>
      </c>
      <c r="Q768" s="150">
        <v>0</v>
      </c>
      <c r="R768" s="151">
        <v>13537.886789999999</v>
      </c>
    </row>
    <row r="769" spans="1:18" ht="13.5">
      <c r="A769" s="147"/>
      <c r="B769" s="147"/>
      <c r="C769" s="147"/>
      <c r="D769" s="147"/>
      <c r="E769" s="148">
        <v>140</v>
      </c>
      <c r="F769" s="149">
        <v>0</v>
      </c>
      <c r="G769" s="150">
        <v>0</v>
      </c>
      <c r="H769" s="150">
        <v>0</v>
      </c>
      <c r="I769" s="150">
        <v>0</v>
      </c>
      <c r="J769" s="150">
        <v>0</v>
      </c>
      <c r="K769" s="150">
        <v>0</v>
      </c>
      <c r="L769" s="150">
        <v>0</v>
      </c>
      <c r="M769" s="150">
        <v>0</v>
      </c>
      <c r="N769" s="150">
        <v>0</v>
      </c>
      <c r="O769" s="150">
        <v>0</v>
      </c>
      <c r="P769" s="150">
        <v>4352.576190000001</v>
      </c>
      <c r="Q769" s="150">
        <v>0</v>
      </c>
      <c r="R769" s="151">
        <v>4352.576190000001</v>
      </c>
    </row>
    <row r="770" spans="1:18" ht="13.5">
      <c r="A770" s="147"/>
      <c r="B770" s="147"/>
      <c r="C770" s="147"/>
      <c r="D770" s="143" t="s">
        <v>153</v>
      </c>
      <c r="E770" s="143">
        <v>46</v>
      </c>
      <c r="F770" s="144">
        <v>0</v>
      </c>
      <c r="G770" s="145">
        <v>0</v>
      </c>
      <c r="H770" s="145">
        <v>0</v>
      </c>
      <c r="I770" s="145">
        <v>0</v>
      </c>
      <c r="J770" s="145">
        <v>0</v>
      </c>
      <c r="K770" s="145">
        <v>0</v>
      </c>
      <c r="L770" s="145">
        <v>0</v>
      </c>
      <c r="M770" s="145">
        <v>0</v>
      </c>
      <c r="N770" s="145">
        <v>0</v>
      </c>
      <c r="O770" s="145">
        <v>0</v>
      </c>
      <c r="P770" s="145">
        <v>27325.98482</v>
      </c>
      <c r="Q770" s="145">
        <v>0</v>
      </c>
      <c r="R770" s="146">
        <v>27325.98482</v>
      </c>
    </row>
    <row r="771" spans="1:18" ht="13.5">
      <c r="A771" s="147"/>
      <c r="B771" s="147"/>
      <c r="C771" s="147"/>
      <c r="D771" s="147"/>
      <c r="E771" s="148">
        <v>160</v>
      </c>
      <c r="F771" s="149">
        <v>0</v>
      </c>
      <c r="G771" s="150">
        <v>0</v>
      </c>
      <c r="H771" s="150">
        <v>0</v>
      </c>
      <c r="I771" s="150">
        <v>0</v>
      </c>
      <c r="J771" s="150">
        <v>0</v>
      </c>
      <c r="K771" s="150">
        <v>0</v>
      </c>
      <c r="L771" s="150">
        <v>0</v>
      </c>
      <c r="M771" s="150">
        <v>0</v>
      </c>
      <c r="N771" s="150">
        <v>0</v>
      </c>
      <c r="O771" s="150">
        <v>0</v>
      </c>
      <c r="P771" s="150">
        <v>1921.0655900000002</v>
      </c>
      <c r="Q771" s="150">
        <v>0</v>
      </c>
      <c r="R771" s="151">
        <v>1921.0655900000002</v>
      </c>
    </row>
    <row r="772" spans="1:18" ht="13.5">
      <c r="A772" s="147"/>
      <c r="B772" s="147"/>
      <c r="C772" s="147"/>
      <c r="D772" s="143" t="s">
        <v>154</v>
      </c>
      <c r="E772" s="143">
        <v>84</v>
      </c>
      <c r="F772" s="144">
        <v>0</v>
      </c>
      <c r="G772" s="145">
        <v>0</v>
      </c>
      <c r="H772" s="145">
        <v>0</v>
      </c>
      <c r="I772" s="145">
        <v>0</v>
      </c>
      <c r="J772" s="145">
        <v>0</v>
      </c>
      <c r="K772" s="145">
        <v>0</v>
      </c>
      <c r="L772" s="145">
        <v>0</v>
      </c>
      <c r="M772" s="145">
        <v>0</v>
      </c>
      <c r="N772" s="145">
        <v>0</v>
      </c>
      <c r="O772" s="145">
        <v>0</v>
      </c>
      <c r="P772" s="145">
        <v>16872.174469999998</v>
      </c>
      <c r="Q772" s="145">
        <v>0</v>
      </c>
      <c r="R772" s="146">
        <v>16872.174469999998</v>
      </c>
    </row>
    <row r="773" spans="1:18" ht="13.5">
      <c r="A773" s="147"/>
      <c r="B773" s="147"/>
      <c r="C773" s="147"/>
      <c r="D773" s="147"/>
      <c r="E773" s="148">
        <v>86</v>
      </c>
      <c r="F773" s="149">
        <v>0</v>
      </c>
      <c r="G773" s="150">
        <v>0</v>
      </c>
      <c r="H773" s="150">
        <v>0</v>
      </c>
      <c r="I773" s="150">
        <v>0</v>
      </c>
      <c r="J773" s="150">
        <v>0</v>
      </c>
      <c r="K773" s="150">
        <v>0</v>
      </c>
      <c r="L773" s="150">
        <v>0</v>
      </c>
      <c r="M773" s="150">
        <v>0</v>
      </c>
      <c r="N773" s="150">
        <v>0</v>
      </c>
      <c r="O773" s="150">
        <v>0</v>
      </c>
      <c r="P773" s="150">
        <v>65835.09521</v>
      </c>
      <c r="Q773" s="150">
        <v>0</v>
      </c>
      <c r="R773" s="151">
        <v>65835.09521</v>
      </c>
    </row>
    <row r="774" spans="1:18" ht="13.5">
      <c r="A774" s="147"/>
      <c r="B774" s="147"/>
      <c r="C774" s="147"/>
      <c r="D774" s="147"/>
      <c r="E774" s="148">
        <v>116</v>
      </c>
      <c r="F774" s="149">
        <v>0</v>
      </c>
      <c r="G774" s="150">
        <v>0</v>
      </c>
      <c r="H774" s="150">
        <v>0</v>
      </c>
      <c r="I774" s="150">
        <v>0</v>
      </c>
      <c r="J774" s="150">
        <v>0</v>
      </c>
      <c r="K774" s="150">
        <v>0</v>
      </c>
      <c r="L774" s="150">
        <v>0</v>
      </c>
      <c r="M774" s="150">
        <v>0</v>
      </c>
      <c r="N774" s="150">
        <v>0</v>
      </c>
      <c r="O774" s="150">
        <v>0</v>
      </c>
      <c r="P774" s="150">
        <v>2967.18934</v>
      </c>
      <c r="Q774" s="150">
        <v>0</v>
      </c>
      <c r="R774" s="151">
        <v>2967.18934</v>
      </c>
    </row>
    <row r="775" spans="1:18" ht="13.5">
      <c r="A775" s="147"/>
      <c r="B775" s="147"/>
      <c r="C775" s="147"/>
      <c r="D775" s="143" t="s">
        <v>16</v>
      </c>
      <c r="E775" s="143">
        <v>4</v>
      </c>
      <c r="F775" s="144">
        <v>0</v>
      </c>
      <c r="G775" s="145">
        <v>0</v>
      </c>
      <c r="H775" s="145">
        <v>0</v>
      </c>
      <c r="I775" s="145">
        <v>0</v>
      </c>
      <c r="J775" s="145">
        <v>0</v>
      </c>
      <c r="K775" s="145">
        <v>0</v>
      </c>
      <c r="L775" s="145">
        <v>0</v>
      </c>
      <c r="M775" s="145">
        <v>0</v>
      </c>
      <c r="N775" s="145">
        <v>0</v>
      </c>
      <c r="O775" s="145">
        <v>0</v>
      </c>
      <c r="P775" s="145">
        <v>109865.8385</v>
      </c>
      <c r="Q775" s="145">
        <v>0</v>
      </c>
      <c r="R775" s="146">
        <v>109865.8385</v>
      </c>
    </row>
    <row r="776" spans="1:18" ht="13.5">
      <c r="A776" s="147"/>
      <c r="B776" s="147"/>
      <c r="C776" s="147"/>
      <c r="D776" s="147"/>
      <c r="E776" s="148">
        <v>7</v>
      </c>
      <c r="F776" s="149">
        <v>0</v>
      </c>
      <c r="G776" s="150">
        <v>0</v>
      </c>
      <c r="H776" s="150">
        <v>0</v>
      </c>
      <c r="I776" s="150">
        <v>0</v>
      </c>
      <c r="J776" s="150">
        <v>0</v>
      </c>
      <c r="K776" s="150">
        <v>0</v>
      </c>
      <c r="L776" s="150">
        <v>0</v>
      </c>
      <c r="M776" s="150">
        <v>0</v>
      </c>
      <c r="N776" s="150">
        <v>0</v>
      </c>
      <c r="O776" s="150">
        <v>0</v>
      </c>
      <c r="P776" s="150">
        <v>32071.76284</v>
      </c>
      <c r="Q776" s="150">
        <v>0</v>
      </c>
      <c r="R776" s="151">
        <v>32071.76284</v>
      </c>
    </row>
    <row r="777" spans="1:18" ht="13.5">
      <c r="A777" s="147"/>
      <c r="B777" s="147"/>
      <c r="C777" s="147"/>
      <c r="D777" s="147"/>
      <c r="E777" s="148">
        <v>21</v>
      </c>
      <c r="F777" s="149">
        <v>0</v>
      </c>
      <c r="G777" s="150">
        <v>0</v>
      </c>
      <c r="H777" s="150">
        <v>0</v>
      </c>
      <c r="I777" s="150">
        <v>0</v>
      </c>
      <c r="J777" s="150">
        <v>0</v>
      </c>
      <c r="K777" s="150">
        <v>0</v>
      </c>
      <c r="L777" s="150">
        <v>0</v>
      </c>
      <c r="M777" s="150">
        <v>0</v>
      </c>
      <c r="N777" s="150">
        <v>0</v>
      </c>
      <c r="O777" s="150">
        <v>0</v>
      </c>
      <c r="P777" s="150">
        <v>16800.64472</v>
      </c>
      <c r="Q777" s="150">
        <v>0</v>
      </c>
      <c r="R777" s="151">
        <v>16800.64472</v>
      </c>
    </row>
    <row r="778" spans="1:18" ht="13.5">
      <c r="A778" s="147"/>
      <c r="B778" s="147"/>
      <c r="C778" s="147"/>
      <c r="D778" s="147"/>
      <c r="E778" s="148">
        <v>41</v>
      </c>
      <c r="F778" s="149">
        <v>0</v>
      </c>
      <c r="G778" s="150">
        <v>0</v>
      </c>
      <c r="H778" s="150">
        <v>0</v>
      </c>
      <c r="I778" s="150">
        <v>0</v>
      </c>
      <c r="J778" s="150">
        <v>0</v>
      </c>
      <c r="K778" s="150">
        <v>0</v>
      </c>
      <c r="L778" s="150">
        <v>0</v>
      </c>
      <c r="M778" s="150">
        <v>0</v>
      </c>
      <c r="N778" s="150">
        <v>0</v>
      </c>
      <c r="O778" s="150">
        <v>0</v>
      </c>
      <c r="P778" s="150">
        <v>30090.27045</v>
      </c>
      <c r="Q778" s="150">
        <v>0</v>
      </c>
      <c r="R778" s="151">
        <v>30090.27045</v>
      </c>
    </row>
    <row r="779" spans="1:18" ht="13.5">
      <c r="A779" s="147"/>
      <c r="B779" s="147"/>
      <c r="C779" s="147"/>
      <c r="D779" s="147"/>
      <c r="E779" s="148">
        <v>164</v>
      </c>
      <c r="F779" s="149">
        <v>0</v>
      </c>
      <c r="G779" s="150">
        <v>0</v>
      </c>
      <c r="H779" s="150">
        <v>0</v>
      </c>
      <c r="I779" s="150">
        <v>0</v>
      </c>
      <c r="J779" s="150">
        <v>0</v>
      </c>
      <c r="K779" s="150">
        <v>0</v>
      </c>
      <c r="L779" s="150">
        <v>0</v>
      </c>
      <c r="M779" s="150">
        <v>0</v>
      </c>
      <c r="N779" s="150">
        <v>0</v>
      </c>
      <c r="O779" s="150">
        <v>0</v>
      </c>
      <c r="P779" s="150">
        <v>360.53476</v>
      </c>
      <c r="Q779" s="150">
        <v>0</v>
      </c>
      <c r="R779" s="151">
        <v>360.53476</v>
      </c>
    </row>
    <row r="780" spans="1:18" ht="13.5">
      <c r="A780" s="147"/>
      <c r="B780" s="147"/>
      <c r="C780" s="147"/>
      <c r="D780" s="143" t="s">
        <v>156</v>
      </c>
      <c r="E780" s="143">
        <v>56</v>
      </c>
      <c r="F780" s="144">
        <v>0</v>
      </c>
      <c r="G780" s="145">
        <v>0</v>
      </c>
      <c r="H780" s="145">
        <v>0</v>
      </c>
      <c r="I780" s="145">
        <v>0</v>
      </c>
      <c r="J780" s="145">
        <v>0</v>
      </c>
      <c r="K780" s="145">
        <v>0</v>
      </c>
      <c r="L780" s="145">
        <v>0</v>
      </c>
      <c r="M780" s="145">
        <v>0</v>
      </c>
      <c r="N780" s="145">
        <v>0</v>
      </c>
      <c r="O780" s="145">
        <v>0</v>
      </c>
      <c r="P780" s="145">
        <v>18453.359989999997</v>
      </c>
      <c r="Q780" s="145">
        <v>0</v>
      </c>
      <c r="R780" s="146">
        <v>18453.359989999997</v>
      </c>
    </row>
    <row r="781" spans="1:18" ht="13.5">
      <c r="A781" s="147"/>
      <c r="B781" s="147"/>
      <c r="C781" s="147"/>
      <c r="D781" s="147"/>
      <c r="E781" s="148">
        <v>92</v>
      </c>
      <c r="F781" s="149">
        <v>0</v>
      </c>
      <c r="G781" s="150">
        <v>0</v>
      </c>
      <c r="H781" s="150">
        <v>0</v>
      </c>
      <c r="I781" s="150">
        <v>0</v>
      </c>
      <c r="J781" s="150">
        <v>0</v>
      </c>
      <c r="K781" s="150">
        <v>0</v>
      </c>
      <c r="L781" s="150">
        <v>0</v>
      </c>
      <c r="M781" s="150">
        <v>0</v>
      </c>
      <c r="N781" s="150">
        <v>0</v>
      </c>
      <c r="O781" s="150">
        <v>0</v>
      </c>
      <c r="P781" s="150">
        <v>13047.367890000001</v>
      </c>
      <c r="Q781" s="150">
        <v>0</v>
      </c>
      <c r="R781" s="151">
        <v>13047.367890000001</v>
      </c>
    </row>
    <row r="782" spans="1:18" ht="13.5">
      <c r="A782" s="147"/>
      <c r="B782" s="147"/>
      <c r="C782" s="147"/>
      <c r="D782" s="143" t="s">
        <v>157</v>
      </c>
      <c r="E782" s="143">
        <v>53</v>
      </c>
      <c r="F782" s="144">
        <v>0</v>
      </c>
      <c r="G782" s="145">
        <v>0</v>
      </c>
      <c r="H782" s="145">
        <v>0</v>
      </c>
      <c r="I782" s="145">
        <v>0</v>
      </c>
      <c r="J782" s="145">
        <v>0</v>
      </c>
      <c r="K782" s="145">
        <v>0</v>
      </c>
      <c r="L782" s="145">
        <v>0</v>
      </c>
      <c r="M782" s="145">
        <v>0</v>
      </c>
      <c r="N782" s="145">
        <v>0</v>
      </c>
      <c r="O782" s="145">
        <v>0</v>
      </c>
      <c r="P782" s="145">
        <v>11676.24037</v>
      </c>
      <c r="Q782" s="145">
        <v>0</v>
      </c>
      <c r="R782" s="146">
        <v>11676.24037</v>
      </c>
    </row>
    <row r="783" spans="1:18" ht="13.5">
      <c r="A783" s="147"/>
      <c r="B783" s="147"/>
      <c r="C783" s="147"/>
      <c r="D783" s="143" t="s">
        <v>158</v>
      </c>
      <c r="E783" s="143">
        <v>101</v>
      </c>
      <c r="F783" s="144">
        <v>0</v>
      </c>
      <c r="G783" s="145">
        <v>0</v>
      </c>
      <c r="H783" s="145">
        <v>0</v>
      </c>
      <c r="I783" s="145">
        <v>0</v>
      </c>
      <c r="J783" s="145">
        <v>0</v>
      </c>
      <c r="K783" s="145">
        <v>0</v>
      </c>
      <c r="L783" s="145">
        <v>0</v>
      </c>
      <c r="M783" s="145">
        <v>0</v>
      </c>
      <c r="N783" s="145">
        <v>0</v>
      </c>
      <c r="O783" s="145">
        <v>0</v>
      </c>
      <c r="P783" s="145">
        <v>13015.36607</v>
      </c>
      <c r="Q783" s="145">
        <v>0</v>
      </c>
      <c r="R783" s="146">
        <v>13015.36607</v>
      </c>
    </row>
    <row r="784" spans="1:18" ht="13.5">
      <c r="A784" s="147"/>
      <c r="B784" s="147"/>
      <c r="C784" s="147"/>
      <c r="D784" s="143" t="s">
        <v>159</v>
      </c>
      <c r="E784" s="143">
        <v>166</v>
      </c>
      <c r="F784" s="144">
        <v>0</v>
      </c>
      <c r="G784" s="145">
        <v>0</v>
      </c>
      <c r="H784" s="145">
        <v>0</v>
      </c>
      <c r="I784" s="145">
        <v>0</v>
      </c>
      <c r="J784" s="145">
        <v>0</v>
      </c>
      <c r="K784" s="145">
        <v>0</v>
      </c>
      <c r="L784" s="145">
        <v>0</v>
      </c>
      <c r="M784" s="145">
        <v>0</v>
      </c>
      <c r="N784" s="145">
        <v>0</v>
      </c>
      <c r="O784" s="145">
        <v>0</v>
      </c>
      <c r="P784" s="145">
        <v>11497.4289</v>
      </c>
      <c r="Q784" s="145">
        <v>0</v>
      </c>
      <c r="R784" s="146">
        <v>11497.4289</v>
      </c>
    </row>
    <row r="785" spans="1:18" ht="13.5">
      <c r="A785" s="147"/>
      <c r="B785" s="147"/>
      <c r="C785" s="147"/>
      <c r="D785" s="143" t="s">
        <v>160</v>
      </c>
      <c r="E785" s="143">
        <v>29</v>
      </c>
      <c r="F785" s="144">
        <v>0</v>
      </c>
      <c r="G785" s="145">
        <v>0</v>
      </c>
      <c r="H785" s="145">
        <v>0</v>
      </c>
      <c r="I785" s="145">
        <v>0</v>
      </c>
      <c r="J785" s="145">
        <v>0</v>
      </c>
      <c r="K785" s="145">
        <v>0</v>
      </c>
      <c r="L785" s="145">
        <v>0</v>
      </c>
      <c r="M785" s="145">
        <v>0</v>
      </c>
      <c r="N785" s="145">
        <v>0</v>
      </c>
      <c r="O785" s="145">
        <v>0</v>
      </c>
      <c r="P785" s="145">
        <v>20824.398559999998</v>
      </c>
      <c r="Q785" s="145">
        <v>0</v>
      </c>
      <c r="R785" s="146">
        <v>20824.398559999998</v>
      </c>
    </row>
    <row r="786" spans="1:18" ht="13.5">
      <c r="A786" s="147"/>
      <c r="B786" s="147"/>
      <c r="C786" s="147"/>
      <c r="D786" s="143" t="s">
        <v>161</v>
      </c>
      <c r="E786" s="143">
        <v>1</v>
      </c>
      <c r="F786" s="144">
        <v>0</v>
      </c>
      <c r="G786" s="145">
        <v>0</v>
      </c>
      <c r="H786" s="145">
        <v>0</v>
      </c>
      <c r="I786" s="145">
        <v>39651.97311</v>
      </c>
      <c r="J786" s="145">
        <v>0</v>
      </c>
      <c r="K786" s="145">
        <v>39651.97311</v>
      </c>
      <c r="L786" s="145">
        <v>520020.47920999996</v>
      </c>
      <c r="M786" s="145">
        <v>0</v>
      </c>
      <c r="N786" s="145">
        <v>520020.47920999996</v>
      </c>
      <c r="O786" s="145">
        <v>559672.45232</v>
      </c>
      <c r="P786" s="145">
        <v>157890.98381</v>
      </c>
      <c r="Q786" s="145">
        <v>0</v>
      </c>
      <c r="R786" s="146">
        <v>157890.98381</v>
      </c>
    </row>
    <row r="787" spans="1:18" ht="13.5">
      <c r="A787" s="147"/>
      <c r="B787" s="147"/>
      <c r="C787" s="147"/>
      <c r="D787" s="147"/>
      <c r="E787" s="148">
        <v>8</v>
      </c>
      <c r="F787" s="149">
        <v>0</v>
      </c>
      <c r="G787" s="150">
        <v>0</v>
      </c>
      <c r="H787" s="150">
        <v>0</v>
      </c>
      <c r="I787" s="150">
        <v>0</v>
      </c>
      <c r="J787" s="150">
        <v>0</v>
      </c>
      <c r="K787" s="150">
        <v>0</v>
      </c>
      <c r="L787" s="150">
        <v>0</v>
      </c>
      <c r="M787" s="150">
        <v>0</v>
      </c>
      <c r="N787" s="150">
        <v>0</v>
      </c>
      <c r="O787" s="150">
        <v>0</v>
      </c>
      <c r="P787" s="150">
        <v>23745.81259</v>
      </c>
      <c r="Q787" s="150">
        <v>0</v>
      </c>
      <c r="R787" s="151">
        <v>23745.81259</v>
      </c>
    </row>
    <row r="788" spans="1:18" ht="13.5">
      <c r="A788" s="147"/>
      <c r="B788" s="147"/>
      <c r="C788" s="147"/>
      <c r="D788" s="147"/>
      <c r="E788" s="148">
        <v>17</v>
      </c>
      <c r="F788" s="149">
        <v>0</v>
      </c>
      <c r="G788" s="150">
        <v>0</v>
      </c>
      <c r="H788" s="150">
        <v>0</v>
      </c>
      <c r="I788" s="150">
        <v>0</v>
      </c>
      <c r="J788" s="150">
        <v>0</v>
      </c>
      <c r="K788" s="150">
        <v>0</v>
      </c>
      <c r="L788" s="150">
        <v>0</v>
      </c>
      <c r="M788" s="150">
        <v>0</v>
      </c>
      <c r="N788" s="150">
        <v>0</v>
      </c>
      <c r="O788" s="150">
        <v>0</v>
      </c>
      <c r="P788" s="150">
        <v>16661.51414</v>
      </c>
      <c r="Q788" s="150">
        <v>0</v>
      </c>
      <c r="R788" s="151">
        <v>16661.51414</v>
      </c>
    </row>
    <row r="789" spans="1:18" ht="13.5">
      <c r="A789" s="147"/>
      <c r="B789" s="147"/>
      <c r="C789" s="147"/>
      <c r="D789" s="147"/>
      <c r="E789" s="148">
        <v>22</v>
      </c>
      <c r="F789" s="149">
        <v>0</v>
      </c>
      <c r="G789" s="150">
        <v>0</v>
      </c>
      <c r="H789" s="150">
        <v>0</v>
      </c>
      <c r="I789" s="150">
        <v>0</v>
      </c>
      <c r="J789" s="150">
        <v>0</v>
      </c>
      <c r="K789" s="150">
        <v>0</v>
      </c>
      <c r="L789" s="150">
        <v>0</v>
      </c>
      <c r="M789" s="150">
        <v>0</v>
      </c>
      <c r="N789" s="150">
        <v>0</v>
      </c>
      <c r="O789" s="150">
        <v>0</v>
      </c>
      <c r="P789" s="150">
        <v>9071.94396</v>
      </c>
      <c r="Q789" s="150">
        <v>0</v>
      </c>
      <c r="R789" s="151">
        <v>9071.94396</v>
      </c>
    </row>
    <row r="790" spans="1:18" ht="13.5">
      <c r="A790" s="147"/>
      <c r="B790" s="147"/>
      <c r="C790" s="147"/>
      <c r="D790" s="147"/>
      <c r="E790" s="148">
        <v>93</v>
      </c>
      <c r="F790" s="149">
        <v>0</v>
      </c>
      <c r="G790" s="150">
        <v>0</v>
      </c>
      <c r="H790" s="150">
        <v>0</v>
      </c>
      <c r="I790" s="150">
        <v>0</v>
      </c>
      <c r="J790" s="150">
        <v>0</v>
      </c>
      <c r="K790" s="150">
        <v>0</v>
      </c>
      <c r="L790" s="150">
        <v>0</v>
      </c>
      <c r="M790" s="150">
        <v>0</v>
      </c>
      <c r="N790" s="150">
        <v>0</v>
      </c>
      <c r="O790" s="150">
        <v>0</v>
      </c>
      <c r="P790" s="150">
        <v>22004.40884</v>
      </c>
      <c r="Q790" s="150">
        <v>0</v>
      </c>
      <c r="R790" s="151">
        <v>22004.40884</v>
      </c>
    </row>
    <row r="791" spans="1:18" ht="13.5">
      <c r="A791" s="147"/>
      <c r="B791" s="147"/>
      <c r="C791" s="147"/>
      <c r="D791" s="147"/>
      <c r="E791" s="148">
        <v>161</v>
      </c>
      <c r="F791" s="149">
        <v>0</v>
      </c>
      <c r="G791" s="150">
        <v>0</v>
      </c>
      <c r="H791" s="150">
        <v>0</v>
      </c>
      <c r="I791" s="150">
        <v>0</v>
      </c>
      <c r="J791" s="150">
        <v>0</v>
      </c>
      <c r="K791" s="150">
        <v>0</v>
      </c>
      <c r="L791" s="150">
        <v>0</v>
      </c>
      <c r="M791" s="150">
        <v>0</v>
      </c>
      <c r="N791" s="150">
        <v>0</v>
      </c>
      <c r="O791" s="150">
        <v>0</v>
      </c>
      <c r="P791" s="150">
        <v>6.26585</v>
      </c>
      <c r="Q791" s="150">
        <v>0</v>
      </c>
      <c r="R791" s="151">
        <v>6.26585</v>
      </c>
    </row>
    <row r="792" spans="1:18" ht="13.5">
      <c r="A792" s="147"/>
      <c r="B792" s="147"/>
      <c r="C792" s="147"/>
      <c r="D792" s="143" t="s">
        <v>163</v>
      </c>
      <c r="E792" s="143">
        <v>48</v>
      </c>
      <c r="F792" s="144">
        <v>0</v>
      </c>
      <c r="G792" s="145">
        <v>0</v>
      </c>
      <c r="H792" s="145">
        <v>0</v>
      </c>
      <c r="I792" s="145">
        <v>0</v>
      </c>
      <c r="J792" s="145">
        <v>0</v>
      </c>
      <c r="K792" s="145">
        <v>0</v>
      </c>
      <c r="L792" s="145">
        <v>0</v>
      </c>
      <c r="M792" s="145">
        <v>0</v>
      </c>
      <c r="N792" s="145">
        <v>0</v>
      </c>
      <c r="O792" s="145">
        <v>0</v>
      </c>
      <c r="P792" s="145">
        <v>20511.039829999998</v>
      </c>
      <c r="Q792" s="145">
        <v>0</v>
      </c>
      <c r="R792" s="146">
        <v>20511.039829999998</v>
      </c>
    </row>
    <row r="793" spans="1:18" ht="13.5">
      <c r="A793" s="147"/>
      <c r="B793" s="147"/>
      <c r="C793" s="147"/>
      <c r="D793" s="147"/>
      <c r="E793" s="148">
        <v>124</v>
      </c>
      <c r="F793" s="149">
        <v>0</v>
      </c>
      <c r="G793" s="150">
        <v>0</v>
      </c>
      <c r="H793" s="150">
        <v>0</v>
      </c>
      <c r="I793" s="150">
        <v>0</v>
      </c>
      <c r="J793" s="150">
        <v>0</v>
      </c>
      <c r="K793" s="150">
        <v>0</v>
      </c>
      <c r="L793" s="150">
        <v>0</v>
      </c>
      <c r="M793" s="150">
        <v>0</v>
      </c>
      <c r="N793" s="150">
        <v>0</v>
      </c>
      <c r="O793" s="150">
        <v>0</v>
      </c>
      <c r="P793" s="150">
        <v>599.3828100000001</v>
      </c>
      <c r="Q793" s="150">
        <v>0</v>
      </c>
      <c r="R793" s="151">
        <v>599.3828100000001</v>
      </c>
    </row>
    <row r="794" spans="1:18" ht="13.5">
      <c r="A794" s="147"/>
      <c r="B794" s="147"/>
      <c r="C794" s="147"/>
      <c r="D794" s="147"/>
      <c r="E794" s="148">
        <v>146</v>
      </c>
      <c r="F794" s="149">
        <v>0</v>
      </c>
      <c r="G794" s="150">
        <v>0</v>
      </c>
      <c r="H794" s="150">
        <v>0</v>
      </c>
      <c r="I794" s="150">
        <v>0</v>
      </c>
      <c r="J794" s="150">
        <v>0</v>
      </c>
      <c r="K794" s="150">
        <v>0</v>
      </c>
      <c r="L794" s="150">
        <v>0</v>
      </c>
      <c r="M794" s="150">
        <v>0</v>
      </c>
      <c r="N794" s="150">
        <v>0</v>
      </c>
      <c r="O794" s="150">
        <v>0</v>
      </c>
      <c r="P794" s="150">
        <v>2240.6642</v>
      </c>
      <c r="Q794" s="150">
        <v>0</v>
      </c>
      <c r="R794" s="151">
        <v>2240.6642</v>
      </c>
    </row>
    <row r="795" spans="1:18" ht="13.5">
      <c r="A795" s="147"/>
      <c r="B795" s="147"/>
      <c r="C795" s="147"/>
      <c r="D795" s="143" t="s">
        <v>164</v>
      </c>
      <c r="E795" s="143">
        <v>99</v>
      </c>
      <c r="F795" s="144">
        <v>0</v>
      </c>
      <c r="G795" s="145">
        <v>0</v>
      </c>
      <c r="H795" s="145">
        <v>0</v>
      </c>
      <c r="I795" s="145">
        <v>0</v>
      </c>
      <c r="J795" s="145">
        <v>0</v>
      </c>
      <c r="K795" s="145">
        <v>0</v>
      </c>
      <c r="L795" s="145">
        <v>0</v>
      </c>
      <c r="M795" s="145">
        <v>0</v>
      </c>
      <c r="N795" s="145">
        <v>0</v>
      </c>
      <c r="O795" s="145">
        <v>0</v>
      </c>
      <c r="P795" s="145">
        <v>21874.79876</v>
      </c>
      <c r="Q795" s="145">
        <v>0</v>
      </c>
      <c r="R795" s="146">
        <v>21874.79876</v>
      </c>
    </row>
    <row r="796" spans="1:18" ht="13.5">
      <c r="A796" s="147"/>
      <c r="B796" s="147"/>
      <c r="C796" s="147"/>
      <c r="D796" s="143" t="s">
        <v>165</v>
      </c>
      <c r="E796" s="143">
        <v>27</v>
      </c>
      <c r="F796" s="144">
        <v>0</v>
      </c>
      <c r="G796" s="145">
        <v>0</v>
      </c>
      <c r="H796" s="145">
        <v>0</v>
      </c>
      <c r="I796" s="145">
        <v>0</v>
      </c>
      <c r="J796" s="145">
        <v>0</v>
      </c>
      <c r="K796" s="145">
        <v>0</v>
      </c>
      <c r="L796" s="145">
        <v>0</v>
      </c>
      <c r="M796" s="145">
        <v>0</v>
      </c>
      <c r="N796" s="145">
        <v>0</v>
      </c>
      <c r="O796" s="145">
        <v>0</v>
      </c>
      <c r="P796" s="145">
        <v>40679.189060000004</v>
      </c>
      <c r="Q796" s="145">
        <v>0</v>
      </c>
      <c r="R796" s="146">
        <v>40679.189060000004</v>
      </c>
    </row>
    <row r="797" spans="1:18" ht="13.5">
      <c r="A797" s="147"/>
      <c r="B797" s="147"/>
      <c r="C797" s="147"/>
      <c r="D797" s="143" t="s">
        <v>167</v>
      </c>
      <c r="E797" s="143">
        <v>154</v>
      </c>
      <c r="F797" s="144">
        <v>0</v>
      </c>
      <c r="G797" s="145">
        <v>0</v>
      </c>
      <c r="H797" s="145">
        <v>0</v>
      </c>
      <c r="I797" s="145">
        <v>0</v>
      </c>
      <c r="J797" s="145">
        <v>0</v>
      </c>
      <c r="K797" s="145">
        <v>0</v>
      </c>
      <c r="L797" s="145">
        <v>0</v>
      </c>
      <c r="M797" s="145">
        <v>0</v>
      </c>
      <c r="N797" s="145">
        <v>0</v>
      </c>
      <c r="O797" s="145">
        <v>0</v>
      </c>
      <c r="P797" s="145">
        <v>3691.9426000000003</v>
      </c>
      <c r="Q797" s="145">
        <v>0</v>
      </c>
      <c r="R797" s="146">
        <v>3691.9426000000003</v>
      </c>
    </row>
    <row r="798" spans="1:18" ht="13.5">
      <c r="A798" s="147"/>
      <c r="B798" s="147"/>
      <c r="C798" s="147"/>
      <c r="D798" s="147"/>
      <c r="E798" s="148">
        <v>162</v>
      </c>
      <c r="F798" s="149">
        <v>0</v>
      </c>
      <c r="G798" s="150">
        <v>0</v>
      </c>
      <c r="H798" s="150">
        <v>0</v>
      </c>
      <c r="I798" s="150">
        <v>0</v>
      </c>
      <c r="J798" s="150">
        <v>0</v>
      </c>
      <c r="K798" s="150">
        <v>0</v>
      </c>
      <c r="L798" s="150">
        <v>0</v>
      </c>
      <c r="M798" s="150">
        <v>0</v>
      </c>
      <c r="N798" s="150">
        <v>0</v>
      </c>
      <c r="O798" s="150">
        <v>0</v>
      </c>
      <c r="P798" s="150">
        <v>10.7936</v>
      </c>
      <c r="Q798" s="150">
        <v>0</v>
      </c>
      <c r="R798" s="151">
        <v>10.7936</v>
      </c>
    </row>
    <row r="799" spans="1:18" ht="13.5">
      <c r="A799" s="147"/>
      <c r="B799" s="147"/>
      <c r="C799" s="147"/>
      <c r="D799" s="143" t="s">
        <v>168</v>
      </c>
      <c r="E799" s="143">
        <v>23</v>
      </c>
      <c r="F799" s="144">
        <v>0</v>
      </c>
      <c r="G799" s="145">
        <v>0</v>
      </c>
      <c r="H799" s="145">
        <v>0</v>
      </c>
      <c r="I799" s="145">
        <v>0</v>
      </c>
      <c r="J799" s="145">
        <v>0</v>
      </c>
      <c r="K799" s="145">
        <v>0</v>
      </c>
      <c r="L799" s="145">
        <v>0</v>
      </c>
      <c r="M799" s="145">
        <v>0</v>
      </c>
      <c r="N799" s="145">
        <v>0</v>
      </c>
      <c r="O799" s="145">
        <v>0</v>
      </c>
      <c r="P799" s="145">
        <v>14824.06464</v>
      </c>
      <c r="Q799" s="145">
        <v>0</v>
      </c>
      <c r="R799" s="146">
        <v>14824.06464</v>
      </c>
    </row>
    <row r="800" spans="1:18" ht="13.5">
      <c r="A800" s="147"/>
      <c r="B800" s="147"/>
      <c r="C800" s="147"/>
      <c r="D800" s="147"/>
      <c r="E800" s="148">
        <v>42</v>
      </c>
      <c r="F800" s="149">
        <v>0</v>
      </c>
      <c r="G800" s="150">
        <v>0</v>
      </c>
      <c r="H800" s="150">
        <v>0</v>
      </c>
      <c r="I800" s="150">
        <v>0</v>
      </c>
      <c r="J800" s="150">
        <v>0</v>
      </c>
      <c r="K800" s="150">
        <v>0</v>
      </c>
      <c r="L800" s="150">
        <v>0</v>
      </c>
      <c r="M800" s="150">
        <v>0</v>
      </c>
      <c r="N800" s="150">
        <v>0</v>
      </c>
      <c r="O800" s="150">
        <v>0</v>
      </c>
      <c r="P800" s="150">
        <v>24035.45476</v>
      </c>
      <c r="Q800" s="150">
        <v>0</v>
      </c>
      <c r="R800" s="151">
        <v>24035.45476</v>
      </c>
    </row>
    <row r="801" spans="1:18" ht="13.5">
      <c r="A801" s="147"/>
      <c r="B801" s="147"/>
      <c r="C801" s="147"/>
      <c r="D801" s="147"/>
      <c r="E801" s="148">
        <v>91</v>
      </c>
      <c r="F801" s="149">
        <v>0</v>
      </c>
      <c r="G801" s="150">
        <v>0</v>
      </c>
      <c r="H801" s="150">
        <v>0</v>
      </c>
      <c r="I801" s="150">
        <v>0</v>
      </c>
      <c r="J801" s="150">
        <v>0</v>
      </c>
      <c r="K801" s="150">
        <v>0</v>
      </c>
      <c r="L801" s="150">
        <v>0</v>
      </c>
      <c r="M801" s="150">
        <v>0</v>
      </c>
      <c r="N801" s="150">
        <v>0</v>
      </c>
      <c r="O801" s="150">
        <v>0</v>
      </c>
      <c r="P801" s="150">
        <v>19114.86485</v>
      </c>
      <c r="Q801" s="150">
        <v>0</v>
      </c>
      <c r="R801" s="151">
        <v>19114.86485</v>
      </c>
    </row>
    <row r="802" spans="1:18" ht="13.5">
      <c r="A802" s="147"/>
      <c r="B802" s="147"/>
      <c r="C802" s="147"/>
      <c r="D802" s="147"/>
      <c r="E802" s="148">
        <v>74</v>
      </c>
      <c r="F802" s="149">
        <v>0</v>
      </c>
      <c r="G802" s="150">
        <v>0</v>
      </c>
      <c r="H802" s="150">
        <v>0</v>
      </c>
      <c r="I802" s="150">
        <v>0</v>
      </c>
      <c r="J802" s="150">
        <v>0</v>
      </c>
      <c r="K802" s="150">
        <v>0</v>
      </c>
      <c r="L802" s="150">
        <v>0</v>
      </c>
      <c r="M802" s="150">
        <v>0</v>
      </c>
      <c r="N802" s="150">
        <v>0</v>
      </c>
      <c r="O802" s="150">
        <v>0</v>
      </c>
      <c r="P802" s="150">
        <v>19172.505940000003</v>
      </c>
      <c r="Q802" s="150">
        <v>0</v>
      </c>
      <c r="R802" s="151">
        <v>19172.505940000003</v>
      </c>
    </row>
    <row r="803" spans="1:18" ht="13.5">
      <c r="A803" s="147"/>
      <c r="B803" s="147"/>
      <c r="C803" s="147"/>
      <c r="D803" s="147"/>
      <c r="E803" s="148">
        <v>145</v>
      </c>
      <c r="F803" s="149">
        <v>0</v>
      </c>
      <c r="G803" s="150">
        <v>0</v>
      </c>
      <c r="H803" s="150">
        <v>0</v>
      </c>
      <c r="I803" s="150">
        <v>0</v>
      </c>
      <c r="J803" s="150">
        <v>0</v>
      </c>
      <c r="K803" s="150">
        <v>0</v>
      </c>
      <c r="L803" s="150">
        <v>0</v>
      </c>
      <c r="M803" s="150">
        <v>0</v>
      </c>
      <c r="N803" s="150">
        <v>0</v>
      </c>
      <c r="O803" s="150">
        <v>0</v>
      </c>
      <c r="P803" s="150">
        <v>2733.57134</v>
      </c>
      <c r="Q803" s="150">
        <v>0</v>
      </c>
      <c r="R803" s="151">
        <v>2733.57134</v>
      </c>
    </row>
    <row r="804" spans="1:18" ht="13.5">
      <c r="A804" s="147"/>
      <c r="B804" s="147"/>
      <c r="C804" s="147"/>
      <c r="D804" s="143" t="s">
        <v>169</v>
      </c>
      <c r="E804" s="143">
        <v>102</v>
      </c>
      <c r="F804" s="144">
        <v>0</v>
      </c>
      <c r="G804" s="145">
        <v>0</v>
      </c>
      <c r="H804" s="145">
        <v>0</v>
      </c>
      <c r="I804" s="145">
        <v>0</v>
      </c>
      <c r="J804" s="145">
        <v>0</v>
      </c>
      <c r="K804" s="145">
        <v>0</v>
      </c>
      <c r="L804" s="145">
        <v>0</v>
      </c>
      <c r="M804" s="145">
        <v>0</v>
      </c>
      <c r="N804" s="145">
        <v>0</v>
      </c>
      <c r="O804" s="145">
        <v>0</v>
      </c>
      <c r="P804" s="145">
        <v>12118.91609</v>
      </c>
      <c r="Q804" s="145">
        <v>0</v>
      </c>
      <c r="R804" s="146">
        <v>12118.91609</v>
      </c>
    </row>
    <row r="805" spans="1:18" ht="13.5">
      <c r="A805" s="147"/>
      <c r="B805" s="147"/>
      <c r="C805" s="147"/>
      <c r="D805" s="147"/>
      <c r="E805" s="148">
        <v>153</v>
      </c>
      <c r="F805" s="149">
        <v>0</v>
      </c>
      <c r="G805" s="150">
        <v>0</v>
      </c>
      <c r="H805" s="150">
        <v>0</v>
      </c>
      <c r="I805" s="150">
        <v>0</v>
      </c>
      <c r="J805" s="150">
        <v>0</v>
      </c>
      <c r="K805" s="150">
        <v>0</v>
      </c>
      <c r="L805" s="150">
        <v>0</v>
      </c>
      <c r="M805" s="150">
        <v>0</v>
      </c>
      <c r="N805" s="150">
        <v>0</v>
      </c>
      <c r="O805" s="150">
        <v>0</v>
      </c>
      <c r="P805" s="150">
        <v>1748.0114199999998</v>
      </c>
      <c r="Q805" s="150">
        <v>0</v>
      </c>
      <c r="R805" s="151">
        <v>1748.0114199999998</v>
      </c>
    </row>
    <row r="806" spans="1:18" ht="13.5">
      <c r="A806" s="147"/>
      <c r="B806" s="147"/>
      <c r="C806" s="147"/>
      <c r="D806" s="143" t="s">
        <v>170</v>
      </c>
      <c r="E806" s="143">
        <v>100</v>
      </c>
      <c r="F806" s="144">
        <v>0</v>
      </c>
      <c r="G806" s="145">
        <v>0</v>
      </c>
      <c r="H806" s="145">
        <v>0</v>
      </c>
      <c r="I806" s="145">
        <v>0</v>
      </c>
      <c r="J806" s="145">
        <v>0</v>
      </c>
      <c r="K806" s="145">
        <v>0</v>
      </c>
      <c r="L806" s="145">
        <v>0</v>
      </c>
      <c r="M806" s="145">
        <v>0</v>
      </c>
      <c r="N806" s="145">
        <v>0</v>
      </c>
      <c r="O806" s="145">
        <v>0</v>
      </c>
      <c r="P806" s="145">
        <v>19296.86238</v>
      </c>
      <c r="Q806" s="145">
        <v>0</v>
      </c>
      <c r="R806" s="146">
        <v>19296.86238</v>
      </c>
    </row>
    <row r="807" spans="1:18" ht="13.5">
      <c r="A807" s="147"/>
      <c r="B807" s="147"/>
      <c r="C807" s="147"/>
      <c r="D807" s="143" t="s">
        <v>171</v>
      </c>
      <c r="E807" s="143">
        <v>12</v>
      </c>
      <c r="F807" s="144">
        <v>0</v>
      </c>
      <c r="G807" s="145">
        <v>0</v>
      </c>
      <c r="H807" s="145">
        <v>0</v>
      </c>
      <c r="I807" s="145">
        <v>0</v>
      </c>
      <c r="J807" s="145">
        <v>0</v>
      </c>
      <c r="K807" s="145">
        <v>0</v>
      </c>
      <c r="L807" s="145">
        <v>0</v>
      </c>
      <c r="M807" s="145">
        <v>0</v>
      </c>
      <c r="N807" s="145">
        <v>0</v>
      </c>
      <c r="O807" s="145">
        <v>0</v>
      </c>
      <c r="P807" s="145">
        <v>29220.329420000002</v>
      </c>
      <c r="Q807" s="145">
        <v>0</v>
      </c>
      <c r="R807" s="146">
        <v>29220.329420000002</v>
      </c>
    </row>
    <row r="808" spans="1:18" ht="13.5">
      <c r="A808" s="147"/>
      <c r="B808" s="147"/>
      <c r="C808" s="147"/>
      <c r="D808" s="147"/>
      <c r="E808" s="148">
        <v>28</v>
      </c>
      <c r="F808" s="149">
        <v>0</v>
      </c>
      <c r="G808" s="150">
        <v>0</v>
      </c>
      <c r="H808" s="150">
        <v>0</v>
      </c>
      <c r="I808" s="150">
        <v>0</v>
      </c>
      <c r="J808" s="150">
        <v>0</v>
      </c>
      <c r="K808" s="150">
        <v>0</v>
      </c>
      <c r="L808" s="150">
        <v>0</v>
      </c>
      <c r="M808" s="150">
        <v>0</v>
      </c>
      <c r="N808" s="150">
        <v>0</v>
      </c>
      <c r="O808" s="150">
        <v>0</v>
      </c>
      <c r="P808" s="150">
        <v>25654.34362</v>
      </c>
      <c r="Q808" s="150">
        <v>0</v>
      </c>
      <c r="R808" s="151">
        <v>25654.34362</v>
      </c>
    </row>
    <row r="809" spans="1:18" ht="13.5">
      <c r="A809" s="147"/>
      <c r="B809" s="147"/>
      <c r="C809" s="147"/>
      <c r="D809" s="147"/>
      <c r="E809" s="148">
        <v>159</v>
      </c>
      <c r="F809" s="149">
        <v>0</v>
      </c>
      <c r="G809" s="150">
        <v>0</v>
      </c>
      <c r="H809" s="150">
        <v>0</v>
      </c>
      <c r="I809" s="150">
        <v>0</v>
      </c>
      <c r="J809" s="150">
        <v>0</v>
      </c>
      <c r="K809" s="150">
        <v>0</v>
      </c>
      <c r="L809" s="150">
        <v>0</v>
      </c>
      <c r="M809" s="150">
        <v>0</v>
      </c>
      <c r="N809" s="150">
        <v>0</v>
      </c>
      <c r="O809" s="150">
        <v>0</v>
      </c>
      <c r="P809" s="150">
        <v>3414.14852</v>
      </c>
      <c r="Q809" s="150">
        <v>0</v>
      </c>
      <c r="R809" s="151">
        <v>3414.14852</v>
      </c>
    </row>
    <row r="810" spans="1:18" ht="13.5">
      <c r="A810" s="147"/>
      <c r="B810" s="147"/>
      <c r="C810" s="147"/>
      <c r="D810" s="143" t="s">
        <v>351</v>
      </c>
      <c r="E810" s="143">
        <v>83</v>
      </c>
      <c r="F810" s="144">
        <v>0</v>
      </c>
      <c r="G810" s="145">
        <v>0</v>
      </c>
      <c r="H810" s="145">
        <v>0</v>
      </c>
      <c r="I810" s="145">
        <v>0</v>
      </c>
      <c r="J810" s="145">
        <v>0</v>
      </c>
      <c r="K810" s="145">
        <v>0</v>
      </c>
      <c r="L810" s="145">
        <v>0</v>
      </c>
      <c r="M810" s="145">
        <v>0</v>
      </c>
      <c r="N810" s="145">
        <v>0</v>
      </c>
      <c r="O810" s="145">
        <v>0</v>
      </c>
      <c r="P810" s="145">
        <v>20888.73109</v>
      </c>
      <c r="Q810" s="145">
        <v>0</v>
      </c>
      <c r="R810" s="146">
        <v>20888.73109</v>
      </c>
    </row>
    <row r="811" spans="1:18" ht="13.5">
      <c r="A811" s="147"/>
      <c r="B811" s="147"/>
      <c r="C811" s="147"/>
      <c r="D811" s="143" t="s">
        <v>172</v>
      </c>
      <c r="E811" s="143">
        <v>64</v>
      </c>
      <c r="F811" s="144">
        <v>0</v>
      </c>
      <c r="G811" s="145">
        <v>0</v>
      </c>
      <c r="H811" s="145">
        <v>0</v>
      </c>
      <c r="I811" s="145">
        <v>0</v>
      </c>
      <c r="J811" s="145">
        <v>0</v>
      </c>
      <c r="K811" s="145">
        <v>0</v>
      </c>
      <c r="L811" s="145">
        <v>0</v>
      </c>
      <c r="M811" s="145">
        <v>0</v>
      </c>
      <c r="N811" s="145">
        <v>0</v>
      </c>
      <c r="O811" s="145">
        <v>0</v>
      </c>
      <c r="P811" s="145">
        <v>18743.202350000003</v>
      </c>
      <c r="Q811" s="145">
        <v>0</v>
      </c>
      <c r="R811" s="146">
        <v>18743.202350000003</v>
      </c>
    </row>
    <row r="812" spans="1:18" ht="13.5">
      <c r="A812" s="147"/>
      <c r="B812" s="147"/>
      <c r="C812" s="147"/>
      <c r="D812" s="147"/>
      <c r="E812" s="148">
        <v>163</v>
      </c>
      <c r="F812" s="149">
        <v>0</v>
      </c>
      <c r="G812" s="150">
        <v>0</v>
      </c>
      <c r="H812" s="150">
        <v>0</v>
      </c>
      <c r="I812" s="150">
        <v>0</v>
      </c>
      <c r="J812" s="150">
        <v>0</v>
      </c>
      <c r="K812" s="150">
        <v>0</v>
      </c>
      <c r="L812" s="150">
        <v>0</v>
      </c>
      <c r="M812" s="150">
        <v>0</v>
      </c>
      <c r="N812" s="150">
        <v>0</v>
      </c>
      <c r="O812" s="150">
        <v>0</v>
      </c>
      <c r="P812" s="150">
        <v>391.00685999999996</v>
      </c>
      <c r="Q812" s="150">
        <v>0</v>
      </c>
      <c r="R812" s="151">
        <v>391.00685999999996</v>
      </c>
    </row>
    <row r="813" spans="1:18" ht="13.5">
      <c r="A813" s="147"/>
      <c r="B813" s="147"/>
      <c r="C813" s="147"/>
      <c r="D813" s="143" t="s">
        <v>352</v>
      </c>
      <c r="E813" s="143">
        <v>114</v>
      </c>
      <c r="F813" s="144">
        <v>0</v>
      </c>
      <c r="G813" s="145">
        <v>0</v>
      </c>
      <c r="H813" s="145">
        <v>0</v>
      </c>
      <c r="I813" s="145">
        <v>0</v>
      </c>
      <c r="J813" s="145">
        <v>0</v>
      </c>
      <c r="K813" s="145">
        <v>0</v>
      </c>
      <c r="L813" s="145">
        <v>0</v>
      </c>
      <c r="M813" s="145">
        <v>0</v>
      </c>
      <c r="N813" s="145">
        <v>0</v>
      </c>
      <c r="O813" s="145">
        <v>0</v>
      </c>
      <c r="P813" s="145">
        <v>4033.6173</v>
      </c>
      <c r="Q813" s="145">
        <v>0</v>
      </c>
      <c r="R813" s="146">
        <v>4033.6173</v>
      </c>
    </row>
    <row r="814" spans="1:18" ht="13.5">
      <c r="A814" s="147"/>
      <c r="B814" s="143" t="s">
        <v>19</v>
      </c>
      <c r="C814" s="143" t="s">
        <v>180</v>
      </c>
      <c r="D814" s="143" t="s">
        <v>180</v>
      </c>
      <c r="E814" s="143">
        <v>131</v>
      </c>
      <c r="F814" s="144">
        <v>0</v>
      </c>
      <c r="G814" s="145">
        <v>0</v>
      </c>
      <c r="H814" s="145">
        <v>0</v>
      </c>
      <c r="I814" s="145">
        <v>0</v>
      </c>
      <c r="J814" s="145">
        <v>0</v>
      </c>
      <c r="K814" s="145">
        <v>0</v>
      </c>
      <c r="L814" s="145">
        <v>0</v>
      </c>
      <c r="M814" s="145">
        <v>0</v>
      </c>
      <c r="N814" s="145">
        <v>0</v>
      </c>
      <c r="O814" s="145">
        <v>0</v>
      </c>
      <c r="P814" s="145">
        <v>2345.61782</v>
      </c>
      <c r="Q814" s="145">
        <v>0</v>
      </c>
      <c r="R814" s="146">
        <v>2345.61782</v>
      </c>
    </row>
    <row r="815" spans="1:18" ht="13.5">
      <c r="A815" s="147"/>
      <c r="B815" s="147"/>
      <c r="C815" s="143" t="s">
        <v>181</v>
      </c>
      <c r="D815" s="143" t="s">
        <v>19</v>
      </c>
      <c r="E815" s="143">
        <v>97</v>
      </c>
      <c r="F815" s="144">
        <v>0</v>
      </c>
      <c r="G815" s="145">
        <v>0</v>
      </c>
      <c r="H815" s="145">
        <v>0</v>
      </c>
      <c r="I815" s="145">
        <v>0</v>
      </c>
      <c r="J815" s="145">
        <v>0</v>
      </c>
      <c r="K815" s="145">
        <v>0</v>
      </c>
      <c r="L815" s="145">
        <v>0</v>
      </c>
      <c r="M815" s="145">
        <v>0</v>
      </c>
      <c r="N815" s="145">
        <v>0</v>
      </c>
      <c r="O815" s="145">
        <v>0</v>
      </c>
      <c r="P815" s="145">
        <v>10187.382220000001</v>
      </c>
      <c r="Q815" s="145">
        <v>0</v>
      </c>
      <c r="R815" s="146">
        <v>10187.382220000001</v>
      </c>
    </row>
    <row r="816" spans="1:18" ht="13.5">
      <c r="A816" s="147"/>
      <c r="B816" s="143" t="s">
        <v>21</v>
      </c>
      <c r="C816" s="143" t="s">
        <v>185</v>
      </c>
      <c r="D816" s="143" t="s">
        <v>185</v>
      </c>
      <c r="E816" s="143">
        <v>82</v>
      </c>
      <c r="F816" s="144">
        <v>0</v>
      </c>
      <c r="G816" s="145">
        <v>0</v>
      </c>
      <c r="H816" s="145">
        <v>0</v>
      </c>
      <c r="I816" s="145">
        <v>0</v>
      </c>
      <c r="J816" s="145">
        <v>0</v>
      </c>
      <c r="K816" s="145">
        <v>0</v>
      </c>
      <c r="L816" s="145">
        <v>0</v>
      </c>
      <c r="M816" s="145">
        <v>0</v>
      </c>
      <c r="N816" s="145">
        <v>0</v>
      </c>
      <c r="O816" s="145">
        <v>0</v>
      </c>
      <c r="P816" s="145">
        <v>8118.22197</v>
      </c>
      <c r="Q816" s="145">
        <v>0</v>
      </c>
      <c r="R816" s="146">
        <v>8118.22197</v>
      </c>
    </row>
    <row r="817" spans="1:18" ht="13.5">
      <c r="A817" s="147"/>
      <c r="B817" s="147"/>
      <c r="C817" s="143" t="s">
        <v>21</v>
      </c>
      <c r="D817" s="143" t="s">
        <v>21</v>
      </c>
      <c r="E817" s="143">
        <v>20</v>
      </c>
      <c r="F817" s="144">
        <v>0</v>
      </c>
      <c r="G817" s="145">
        <v>0</v>
      </c>
      <c r="H817" s="145">
        <v>0</v>
      </c>
      <c r="I817" s="145">
        <v>0</v>
      </c>
      <c r="J817" s="145">
        <v>0</v>
      </c>
      <c r="K817" s="145">
        <v>0</v>
      </c>
      <c r="L817" s="145">
        <v>0</v>
      </c>
      <c r="M817" s="145">
        <v>0</v>
      </c>
      <c r="N817" s="145">
        <v>0</v>
      </c>
      <c r="O817" s="145">
        <v>0</v>
      </c>
      <c r="P817" s="145">
        <v>39055.92086</v>
      </c>
      <c r="Q817" s="145">
        <v>0</v>
      </c>
      <c r="R817" s="146">
        <v>39055.92086</v>
      </c>
    </row>
    <row r="818" spans="1:18" ht="13.5">
      <c r="A818" s="147"/>
      <c r="B818" s="147"/>
      <c r="C818" s="147"/>
      <c r="D818" s="147"/>
      <c r="E818" s="148">
        <v>40</v>
      </c>
      <c r="F818" s="149">
        <v>0</v>
      </c>
      <c r="G818" s="150">
        <v>0</v>
      </c>
      <c r="H818" s="150">
        <v>0</v>
      </c>
      <c r="I818" s="150">
        <v>0</v>
      </c>
      <c r="J818" s="150">
        <v>0</v>
      </c>
      <c r="K818" s="150">
        <v>0</v>
      </c>
      <c r="L818" s="150">
        <v>0</v>
      </c>
      <c r="M818" s="150">
        <v>0</v>
      </c>
      <c r="N818" s="150">
        <v>0</v>
      </c>
      <c r="O818" s="150">
        <v>0</v>
      </c>
      <c r="P818" s="150">
        <v>38522.32931</v>
      </c>
      <c r="Q818" s="150">
        <v>0</v>
      </c>
      <c r="R818" s="151">
        <v>38522.32931</v>
      </c>
    </row>
    <row r="819" spans="1:28" ht="13.5">
      <c r="A819" s="147"/>
      <c r="B819" s="147"/>
      <c r="C819" s="147"/>
      <c r="D819" s="143" t="s">
        <v>353</v>
      </c>
      <c r="E819" s="143">
        <v>128</v>
      </c>
      <c r="F819" s="144">
        <v>0</v>
      </c>
      <c r="G819" s="145">
        <v>0</v>
      </c>
      <c r="H819" s="145">
        <v>0</v>
      </c>
      <c r="I819" s="145">
        <v>0</v>
      </c>
      <c r="J819" s="145">
        <v>0</v>
      </c>
      <c r="K819" s="145">
        <v>0</v>
      </c>
      <c r="L819" s="145">
        <v>0</v>
      </c>
      <c r="M819" s="145">
        <v>0</v>
      </c>
      <c r="N819" s="145">
        <v>0</v>
      </c>
      <c r="O819" s="145">
        <v>0</v>
      </c>
      <c r="P819" s="145">
        <v>928.6249200000001</v>
      </c>
      <c r="Q819" s="145">
        <v>0</v>
      </c>
      <c r="R819" s="146">
        <v>928.6249200000001</v>
      </c>
      <c r="S819" s="5"/>
      <c r="T819" s="5"/>
      <c r="U819" s="5"/>
      <c r="V819" s="5"/>
      <c r="W819" s="5"/>
      <c r="X819" s="5"/>
      <c r="Y819" s="5"/>
      <c r="Z819" s="5"/>
      <c r="AA819" s="5"/>
      <c r="AB819" s="5"/>
    </row>
    <row r="820" spans="1:28" ht="13.5">
      <c r="A820" s="147"/>
      <c r="B820" s="147"/>
      <c r="C820" s="147"/>
      <c r="D820" s="147"/>
      <c r="E820" s="148">
        <v>151</v>
      </c>
      <c r="F820" s="149">
        <v>0</v>
      </c>
      <c r="G820" s="150">
        <v>0</v>
      </c>
      <c r="H820" s="150">
        <v>0</v>
      </c>
      <c r="I820" s="150">
        <v>0</v>
      </c>
      <c r="J820" s="150">
        <v>0</v>
      </c>
      <c r="K820" s="150">
        <v>0</v>
      </c>
      <c r="L820" s="150">
        <v>0</v>
      </c>
      <c r="M820" s="150">
        <v>0</v>
      </c>
      <c r="N820" s="150">
        <v>0</v>
      </c>
      <c r="O820" s="150">
        <v>0</v>
      </c>
      <c r="P820" s="150">
        <v>1378.28342</v>
      </c>
      <c r="Q820" s="150">
        <v>0</v>
      </c>
      <c r="R820" s="151">
        <v>1378.28342</v>
      </c>
      <c r="S820" s="5"/>
      <c r="T820" s="5"/>
      <c r="U820" s="5"/>
      <c r="V820" s="5"/>
      <c r="W820" s="5"/>
      <c r="X820" s="5"/>
      <c r="Y820" s="5"/>
      <c r="Z820" s="5"/>
      <c r="AA820" s="5"/>
      <c r="AB820" s="5"/>
    </row>
    <row r="821" spans="1:28" ht="13.5">
      <c r="A821" s="147"/>
      <c r="B821" s="147"/>
      <c r="C821" s="143" t="s">
        <v>188</v>
      </c>
      <c r="D821" s="143" t="s">
        <v>188</v>
      </c>
      <c r="E821" s="143">
        <v>126</v>
      </c>
      <c r="F821" s="144">
        <v>0</v>
      </c>
      <c r="G821" s="145">
        <v>0</v>
      </c>
      <c r="H821" s="145">
        <v>0</v>
      </c>
      <c r="I821" s="145">
        <v>0</v>
      </c>
      <c r="J821" s="145">
        <v>0</v>
      </c>
      <c r="K821" s="145">
        <v>0</v>
      </c>
      <c r="L821" s="145">
        <v>0</v>
      </c>
      <c r="M821" s="145">
        <v>0</v>
      </c>
      <c r="N821" s="145">
        <v>0</v>
      </c>
      <c r="O821" s="145">
        <v>0</v>
      </c>
      <c r="P821" s="145">
        <v>1881.30675</v>
      </c>
      <c r="Q821" s="145">
        <v>0</v>
      </c>
      <c r="R821" s="146">
        <v>1881.30675</v>
      </c>
      <c r="S821" s="5"/>
      <c r="T821" s="5"/>
      <c r="U821" s="5"/>
      <c r="V821" s="5"/>
      <c r="W821" s="5"/>
      <c r="X821" s="5"/>
      <c r="Y821" s="5"/>
      <c r="Z821" s="5"/>
      <c r="AA821" s="5"/>
      <c r="AB821" s="5"/>
    </row>
    <row r="822" spans="1:28" ht="13.5">
      <c r="A822" s="147"/>
      <c r="B822" s="147"/>
      <c r="C822" s="143" t="s">
        <v>189</v>
      </c>
      <c r="D822" s="143" t="s">
        <v>190</v>
      </c>
      <c r="E822" s="143">
        <v>98</v>
      </c>
      <c r="F822" s="144">
        <v>0</v>
      </c>
      <c r="G822" s="145">
        <v>0</v>
      </c>
      <c r="H822" s="145">
        <v>0</v>
      </c>
      <c r="I822" s="145">
        <v>0</v>
      </c>
      <c r="J822" s="145">
        <v>0</v>
      </c>
      <c r="K822" s="145">
        <v>0</v>
      </c>
      <c r="L822" s="145">
        <v>0</v>
      </c>
      <c r="M822" s="145">
        <v>0</v>
      </c>
      <c r="N822" s="145">
        <v>0</v>
      </c>
      <c r="O822" s="145">
        <v>0</v>
      </c>
      <c r="P822" s="145">
        <v>17110.86841</v>
      </c>
      <c r="Q822" s="145">
        <v>0</v>
      </c>
      <c r="R822" s="146">
        <v>17110.86841</v>
      </c>
      <c r="S822" s="5"/>
      <c r="T822" s="5"/>
      <c r="U822" s="5"/>
      <c r="V822" s="5"/>
      <c r="W822" s="5"/>
      <c r="X822" s="5"/>
      <c r="Y822" s="5"/>
      <c r="Z822" s="5"/>
      <c r="AA822" s="5"/>
      <c r="AB822" s="5"/>
    </row>
    <row r="823" spans="1:28" ht="13.5">
      <c r="A823" s="147"/>
      <c r="B823" s="143" t="s">
        <v>22</v>
      </c>
      <c r="C823" s="143" t="s">
        <v>22</v>
      </c>
      <c r="D823" s="143" t="s">
        <v>22</v>
      </c>
      <c r="E823" s="143">
        <v>35</v>
      </c>
      <c r="F823" s="144">
        <v>0</v>
      </c>
      <c r="G823" s="145">
        <v>0</v>
      </c>
      <c r="H823" s="145">
        <v>0</v>
      </c>
      <c r="I823" s="145">
        <v>0</v>
      </c>
      <c r="J823" s="145">
        <v>0</v>
      </c>
      <c r="K823" s="145">
        <v>0</v>
      </c>
      <c r="L823" s="145">
        <v>0</v>
      </c>
      <c r="M823" s="145">
        <v>0</v>
      </c>
      <c r="N823" s="145">
        <v>0</v>
      </c>
      <c r="O823" s="145">
        <v>0</v>
      </c>
      <c r="P823" s="145">
        <v>9069.78059</v>
      </c>
      <c r="Q823" s="145">
        <v>0</v>
      </c>
      <c r="R823" s="146">
        <v>9069.78059</v>
      </c>
      <c r="S823" s="5"/>
      <c r="T823" s="5"/>
      <c r="U823" s="5"/>
      <c r="V823" s="5"/>
      <c r="W823" s="5"/>
      <c r="X823" s="5"/>
      <c r="Y823" s="5"/>
      <c r="Z823" s="5"/>
      <c r="AA823" s="5"/>
      <c r="AB823" s="5"/>
    </row>
    <row r="824" spans="1:28" ht="13.5">
      <c r="A824" s="147"/>
      <c r="B824" s="147"/>
      <c r="C824" s="143" t="s">
        <v>193</v>
      </c>
      <c r="D824" s="143" t="s">
        <v>194</v>
      </c>
      <c r="E824" s="143">
        <v>15</v>
      </c>
      <c r="F824" s="144">
        <v>0</v>
      </c>
      <c r="G824" s="145">
        <v>0</v>
      </c>
      <c r="H824" s="145">
        <v>0</v>
      </c>
      <c r="I824" s="145">
        <v>0</v>
      </c>
      <c r="J824" s="145">
        <v>0</v>
      </c>
      <c r="K824" s="145">
        <v>0</v>
      </c>
      <c r="L824" s="145">
        <v>0</v>
      </c>
      <c r="M824" s="145">
        <v>0</v>
      </c>
      <c r="N824" s="145">
        <v>0</v>
      </c>
      <c r="O824" s="145">
        <v>0</v>
      </c>
      <c r="P824" s="145">
        <v>15585.83282</v>
      </c>
      <c r="Q824" s="145">
        <v>0</v>
      </c>
      <c r="R824" s="146">
        <v>15585.83282</v>
      </c>
      <c r="S824" s="5"/>
      <c r="T824" s="5"/>
      <c r="U824" s="5"/>
      <c r="V824" s="5"/>
      <c r="W824" s="5"/>
      <c r="X824" s="5"/>
      <c r="Y824" s="5"/>
      <c r="Z824" s="5"/>
      <c r="AA824" s="5"/>
      <c r="AB824" s="5"/>
    </row>
    <row r="825" spans="1:28" ht="13.5">
      <c r="A825" s="147"/>
      <c r="B825" s="143" t="s">
        <v>195</v>
      </c>
      <c r="C825" s="143" t="s">
        <v>195</v>
      </c>
      <c r="D825" s="143" t="s">
        <v>354</v>
      </c>
      <c r="E825" s="143">
        <v>130</v>
      </c>
      <c r="F825" s="144">
        <v>0</v>
      </c>
      <c r="G825" s="145">
        <v>0</v>
      </c>
      <c r="H825" s="145">
        <v>0</v>
      </c>
      <c r="I825" s="145">
        <v>0</v>
      </c>
      <c r="J825" s="145">
        <v>0</v>
      </c>
      <c r="K825" s="145">
        <v>0</v>
      </c>
      <c r="L825" s="145">
        <v>0</v>
      </c>
      <c r="M825" s="145">
        <v>0</v>
      </c>
      <c r="N825" s="145">
        <v>0</v>
      </c>
      <c r="O825" s="145">
        <v>0</v>
      </c>
      <c r="P825" s="145">
        <v>6874.76404</v>
      </c>
      <c r="Q825" s="145">
        <v>0</v>
      </c>
      <c r="R825" s="146">
        <v>6874.76404</v>
      </c>
      <c r="S825" s="5"/>
      <c r="T825" s="5"/>
      <c r="U825" s="5"/>
      <c r="V825" s="5"/>
      <c r="W825" s="5"/>
      <c r="X825" s="5"/>
      <c r="Y825" s="5"/>
      <c r="Z825" s="5"/>
      <c r="AA825" s="5"/>
      <c r="AB825" s="5"/>
    </row>
    <row r="826" spans="1:28" ht="13.5">
      <c r="A826" s="147"/>
      <c r="B826" s="143" t="s">
        <v>24</v>
      </c>
      <c r="C826" s="143" t="s">
        <v>24</v>
      </c>
      <c r="D826" s="143" t="s">
        <v>24</v>
      </c>
      <c r="E826" s="143">
        <v>51</v>
      </c>
      <c r="F826" s="144">
        <v>0</v>
      </c>
      <c r="G826" s="145">
        <v>0</v>
      </c>
      <c r="H826" s="145">
        <v>0</v>
      </c>
      <c r="I826" s="145">
        <v>0</v>
      </c>
      <c r="J826" s="145">
        <v>0</v>
      </c>
      <c r="K826" s="145">
        <v>0</v>
      </c>
      <c r="L826" s="145">
        <v>0</v>
      </c>
      <c r="M826" s="145">
        <v>0</v>
      </c>
      <c r="N826" s="145">
        <v>0</v>
      </c>
      <c r="O826" s="145">
        <v>0</v>
      </c>
      <c r="P826" s="145">
        <v>16376.42651</v>
      </c>
      <c r="Q826" s="145">
        <v>0</v>
      </c>
      <c r="R826" s="146">
        <v>16376.42651</v>
      </c>
      <c r="S826" s="5"/>
      <c r="T826" s="5"/>
      <c r="U826" s="5"/>
      <c r="V826" s="5"/>
      <c r="W826" s="5"/>
      <c r="X826" s="5"/>
      <c r="Y826" s="5"/>
      <c r="Z826" s="5"/>
      <c r="AA826" s="5"/>
      <c r="AB826" s="5"/>
    </row>
    <row r="827" spans="1:28" ht="13.5">
      <c r="A827" s="147"/>
      <c r="B827" s="143" t="s">
        <v>25</v>
      </c>
      <c r="C827" s="143" t="s">
        <v>25</v>
      </c>
      <c r="D827" s="143" t="s">
        <v>25</v>
      </c>
      <c r="E827" s="143">
        <v>143</v>
      </c>
      <c r="F827" s="144">
        <v>0</v>
      </c>
      <c r="G827" s="145">
        <v>0</v>
      </c>
      <c r="H827" s="145">
        <v>0</v>
      </c>
      <c r="I827" s="145">
        <v>0</v>
      </c>
      <c r="J827" s="145">
        <v>0</v>
      </c>
      <c r="K827" s="145">
        <v>0</v>
      </c>
      <c r="L827" s="145">
        <v>0</v>
      </c>
      <c r="M827" s="145">
        <v>0</v>
      </c>
      <c r="N827" s="145">
        <v>0</v>
      </c>
      <c r="O827" s="145">
        <v>0</v>
      </c>
      <c r="P827" s="145">
        <v>2712.06531</v>
      </c>
      <c r="Q827" s="145">
        <v>0</v>
      </c>
      <c r="R827" s="146">
        <v>2712.06531</v>
      </c>
      <c r="S827" s="5"/>
      <c r="T827" s="5"/>
      <c r="U827" s="5"/>
      <c r="V827" s="5"/>
      <c r="W827" s="5"/>
      <c r="X827" s="5"/>
      <c r="Y827" s="5"/>
      <c r="Z827" s="5"/>
      <c r="AA827" s="5"/>
      <c r="AB827" s="5"/>
    </row>
    <row r="828" spans="1:28" ht="13.5">
      <c r="A828" s="147"/>
      <c r="B828" s="143" t="s">
        <v>26</v>
      </c>
      <c r="C828" s="143" t="s">
        <v>200</v>
      </c>
      <c r="D828" s="143" t="s">
        <v>355</v>
      </c>
      <c r="E828" s="143">
        <v>88</v>
      </c>
      <c r="F828" s="144">
        <v>0</v>
      </c>
      <c r="G828" s="145">
        <v>0</v>
      </c>
      <c r="H828" s="145">
        <v>0</v>
      </c>
      <c r="I828" s="145">
        <v>0</v>
      </c>
      <c r="J828" s="145">
        <v>0</v>
      </c>
      <c r="K828" s="145">
        <v>0</v>
      </c>
      <c r="L828" s="145">
        <v>0</v>
      </c>
      <c r="M828" s="145">
        <v>0</v>
      </c>
      <c r="N828" s="145">
        <v>0</v>
      </c>
      <c r="O828" s="145">
        <v>0</v>
      </c>
      <c r="P828" s="145">
        <v>23137.581120000003</v>
      </c>
      <c r="Q828" s="145">
        <v>0</v>
      </c>
      <c r="R828" s="146">
        <v>23137.581120000003</v>
      </c>
      <c r="S828" s="5"/>
      <c r="T828" s="5"/>
      <c r="U828" s="5"/>
      <c r="V828" s="5"/>
      <c r="W828" s="5"/>
      <c r="X828" s="5"/>
      <c r="Y828" s="5"/>
      <c r="Z828" s="5"/>
      <c r="AA828" s="5"/>
      <c r="AB828" s="5"/>
    </row>
    <row r="829" spans="1:28" ht="13.5">
      <c r="A829" s="152" t="s">
        <v>356</v>
      </c>
      <c r="B829" s="153"/>
      <c r="C829" s="153"/>
      <c r="D829" s="153"/>
      <c r="E829" s="153"/>
      <c r="F829" s="154">
        <v>771.94156</v>
      </c>
      <c r="G829" s="155">
        <v>2369.31738</v>
      </c>
      <c r="H829" s="155">
        <v>3141.2589400000006</v>
      </c>
      <c r="I829" s="155">
        <v>1021050.2757600009</v>
      </c>
      <c r="J829" s="155">
        <v>60703.85479000003</v>
      </c>
      <c r="K829" s="155">
        <v>1081754.130549999</v>
      </c>
      <c r="L829" s="155">
        <v>6210004.201809996</v>
      </c>
      <c r="M829" s="155">
        <v>114123.41671999995</v>
      </c>
      <c r="N829" s="155">
        <v>6324127.61853</v>
      </c>
      <c r="O829" s="155">
        <v>7409023.0080199875</v>
      </c>
      <c r="P829" s="155">
        <v>12783150.564719979</v>
      </c>
      <c r="Q829" s="155">
        <v>337389.15311</v>
      </c>
      <c r="R829" s="156">
        <v>13120539.71782998</v>
      </c>
      <c r="S829" s="5"/>
      <c r="T829" s="5"/>
      <c r="U829" s="5"/>
      <c r="V829" s="5"/>
      <c r="W829" s="5"/>
      <c r="X829" s="5"/>
      <c r="Y829" s="5"/>
      <c r="Z829" s="5"/>
      <c r="AA829" s="5"/>
      <c r="AB829" s="5"/>
    </row>
    <row r="830" spans="1:28" ht="1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5" customWidth="1"/>
    <col min="2" max="2" width="4.421875" style="5" customWidth="1"/>
    <col min="3" max="4" width="4.574218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57421875" style="5" customWidth="1"/>
    <col min="13" max="13" width="5.42187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574218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183" t="s">
        <v>1054</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391" t="s">
        <v>64</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row>
    <row r="3" spans="1:27" s="68" customFormat="1" ht="21" customHeight="1">
      <c r="A3" s="1428">
        <v>44681</v>
      </c>
      <c r="B3" s="1428"/>
      <c r="C3" s="1428"/>
      <c r="D3" s="1428"/>
      <c r="E3" s="1428"/>
      <c r="F3" s="1428"/>
      <c r="G3" s="1428"/>
      <c r="H3" s="1428"/>
      <c r="I3" s="1428"/>
      <c r="J3" s="1428"/>
      <c r="K3" s="1428"/>
      <c r="L3" s="1428"/>
      <c r="M3" s="1428"/>
      <c r="N3" s="1428"/>
      <c r="O3" s="1428"/>
      <c r="P3" s="1428"/>
      <c r="Q3" s="1428"/>
      <c r="R3" s="1428"/>
      <c r="S3" s="1428"/>
      <c r="T3" s="1428"/>
      <c r="U3" s="1428"/>
      <c r="V3" s="1428"/>
      <c r="W3" s="1428"/>
      <c r="X3" s="1428"/>
      <c r="Y3" s="1428"/>
      <c r="Z3" s="1428"/>
      <c r="AA3" s="1428"/>
    </row>
    <row r="4" spans="1:27" s="69" customFormat="1" ht="20.25" customHeight="1">
      <c r="A4" s="1396" t="s">
        <v>65</v>
      </c>
      <c r="B4" s="1396"/>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2.252856671449443</v>
      </c>
      <c r="D9" s="80">
        <v>0.18930401174953645</v>
      </c>
      <c r="E9" s="80">
        <v>4.259624485658266</v>
      </c>
      <c r="F9" s="80">
        <v>0.7601289715810255</v>
      </c>
      <c r="G9" s="80">
        <v>2.0399457958030913</v>
      </c>
      <c r="H9" s="80">
        <v>1.6852476308780462</v>
      </c>
      <c r="I9" s="80">
        <v>1.3581392943334474</v>
      </c>
      <c r="J9" s="80">
        <v>0.21998964410331995</v>
      </c>
      <c r="K9" s="80">
        <v>2.168386541151886</v>
      </c>
      <c r="L9" s="80">
        <v>3.4998196019611036</v>
      </c>
      <c r="M9" s="80">
        <v>3.247933463747031</v>
      </c>
      <c r="N9" s="80">
        <v>5.820784476340206</v>
      </c>
      <c r="O9" s="80">
        <v>5.276705831421553</v>
      </c>
      <c r="P9" s="80">
        <v>46.29407279037242</v>
      </c>
      <c r="Q9" s="80">
        <v>2.6597624560222535</v>
      </c>
      <c r="R9" s="80">
        <v>0.7811300726618783</v>
      </c>
      <c r="S9" s="80">
        <v>0.5108960236781152</v>
      </c>
      <c r="T9" s="80">
        <v>0.3597032692576646</v>
      </c>
      <c r="U9" s="80">
        <v>6.543754950545528</v>
      </c>
      <c r="V9" s="80">
        <v>1.654782038044563</v>
      </c>
      <c r="W9" s="80">
        <v>3.235493498106258</v>
      </c>
      <c r="X9" s="80">
        <v>1.3552753437945237</v>
      </c>
      <c r="Y9" s="80">
        <v>1.506281352452626</v>
      </c>
      <c r="Z9" s="80">
        <v>2.3199817848862168</v>
      </c>
      <c r="AA9" s="81">
        <v>2327763.664</v>
      </c>
      <c r="AB9" s="82"/>
    </row>
    <row r="10" spans="1:28" s="83" customFormat="1" ht="18" customHeight="1">
      <c r="A10" s="21" t="s">
        <v>29</v>
      </c>
      <c r="B10" s="80" t="s">
        <v>39</v>
      </c>
      <c r="C10" s="80">
        <v>2.5741119791681855</v>
      </c>
      <c r="D10" s="80" t="s">
        <v>39</v>
      </c>
      <c r="E10" s="80">
        <v>22.714488224491618</v>
      </c>
      <c r="F10" s="80">
        <v>0.8100055515375768</v>
      </c>
      <c r="G10" s="80">
        <v>2.5733598478007833</v>
      </c>
      <c r="H10" s="80">
        <v>3.718518492636046</v>
      </c>
      <c r="I10" s="80">
        <v>1.4352518589080825</v>
      </c>
      <c r="J10" s="80" t="s">
        <v>39</v>
      </c>
      <c r="K10" s="80">
        <v>1.5276984744925977</v>
      </c>
      <c r="L10" s="80">
        <v>3.104344532985843</v>
      </c>
      <c r="M10" s="80">
        <v>1.1943291304702908</v>
      </c>
      <c r="N10" s="80">
        <v>4.119562217442983</v>
      </c>
      <c r="O10" s="80">
        <v>4.038040147532823</v>
      </c>
      <c r="P10" s="80">
        <v>37.92883086034073</v>
      </c>
      <c r="Q10" s="80">
        <v>1.062245355837903</v>
      </c>
      <c r="R10" s="80" t="s">
        <v>39</v>
      </c>
      <c r="S10" s="80">
        <v>0.5616068972072655</v>
      </c>
      <c r="T10" s="80" t="s">
        <v>39</v>
      </c>
      <c r="U10" s="80">
        <v>6.375617661824566</v>
      </c>
      <c r="V10" s="80">
        <v>2.02694798500217</v>
      </c>
      <c r="W10" s="80">
        <v>1.5726865659546447</v>
      </c>
      <c r="X10" s="80">
        <v>1.0101328651163017</v>
      </c>
      <c r="Y10" s="80">
        <v>0.564930298439718</v>
      </c>
      <c r="Z10" s="80">
        <v>1.087291052809867</v>
      </c>
      <c r="AA10" s="81">
        <v>3170456.789</v>
      </c>
      <c r="AB10" s="82"/>
    </row>
    <row r="11" spans="1:28" s="83" customFormat="1" ht="18" customHeight="1">
      <c r="A11" s="21" t="s">
        <v>30</v>
      </c>
      <c r="B11" s="80">
        <v>1.9101718804637413</v>
      </c>
      <c r="C11" s="80">
        <v>2.5731127213617433</v>
      </c>
      <c r="D11" s="80">
        <v>2.102927232447922</v>
      </c>
      <c r="E11" s="80">
        <v>7.591048794886525</v>
      </c>
      <c r="F11" s="80">
        <v>0.9608089854455071</v>
      </c>
      <c r="G11" s="80">
        <v>9.176412701926399</v>
      </c>
      <c r="H11" s="80">
        <v>0.6195436122784361</v>
      </c>
      <c r="I11" s="80">
        <v>3.240346137750292</v>
      </c>
      <c r="J11" s="80">
        <v>2.67829675282883</v>
      </c>
      <c r="K11" s="80">
        <v>3.1946864324595725</v>
      </c>
      <c r="L11" s="80">
        <v>0.4411486610294642</v>
      </c>
      <c r="M11" s="80">
        <v>11.766653924295667</v>
      </c>
      <c r="N11" s="80">
        <v>9.720762041760446</v>
      </c>
      <c r="O11" s="80">
        <v>2.3266932477973215</v>
      </c>
      <c r="P11" s="80">
        <v>15.514903867962932</v>
      </c>
      <c r="Q11" s="80">
        <v>0.5003503360870233</v>
      </c>
      <c r="R11" s="80">
        <v>1.161662385991541</v>
      </c>
      <c r="S11" s="80">
        <v>1.6294790297335018</v>
      </c>
      <c r="T11" s="80">
        <v>3.9071130722798246</v>
      </c>
      <c r="U11" s="80">
        <v>7.620781869921993</v>
      </c>
      <c r="V11" s="80">
        <v>2.715830417846985</v>
      </c>
      <c r="W11" s="80">
        <v>2.4598751948056865</v>
      </c>
      <c r="X11" s="80">
        <v>2.5091010906939757</v>
      </c>
      <c r="Y11" s="80">
        <v>0.6884413826624004</v>
      </c>
      <c r="Z11" s="80">
        <v>2.9898482252822705</v>
      </c>
      <c r="AA11" s="81">
        <v>2143491.715</v>
      </c>
      <c r="AB11" s="82"/>
    </row>
    <row r="12" spans="1:28" s="83" customFormat="1" ht="18" customHeight="1">
      <c r="A12" s="21" t="s">
        <v>31</v>
      </c>
      <c r="B12" s="80">
        <v>0.1997239915667646</v>
      </c>
      <c r="C12" s="80">
        <v>2.338014280081217</v>
      </c>
      <c r="D12" s="80">
        <v>0.49234850671137825</v>
      </c>
      <c r="E12" s="80">
        <v>2.4921220582967014</v>
      </c>
      <c r="F12" s="80">
        <v>0.910605099154429</v>
      </c>
      <c r="G12" s="80">
        <v>3.6774007892284937</v>
      </c>
      <c r="H12" s="80">
        <v>0.6559731172796703</v>
      </c>
      <c r="I12" s="80">
        <v>0.873886672894133</v>
      </c>
      <c r="J12" s="80">
        <v>0.20662438819698176</v>
      </c>
      <c r="K12" s="80">
        <v>2.287412356037282</v>
      </c>
      <c r="L12" s="80">
        <v>3.0101814765819936</v>
      </c>
      <c r="M12" s="80">
        <v>3.0709724454340495</v>
      </c>
      <c r="N12" s="80">
        <v>6.4550640251587685</v>
      </c>
      <c r="O12" s="80">
        <v>4.889219573163842</v>
      </c>
      <c r="P12" s="80">
        <v>42.91953747160006</v>
      </c>
      <c r="Q12" s="80">
        <v>4.547036373404524</v>
      </c>
      <c r="R12" s="80">
        <v>1.0744728686434806</v>
      </c>
      <c r="S12" s="80">
        <v>0.5184676051256266</v>
      </c>
      <c r="T12" s="80">
        <v>0.6574788541232285</v>
      </c>
      <c r="U12" s="80">
        <v>10.388876658581687</v>
      </c>
      <c r="V12" s="80">
        <v>0.7298857113721086</v>
      </c>
      <c r="W12" s="80">
        <v>4.141770679697434</v>
      </c>
      <c r="X12" s="80">
        <v>0.3755942073450857</v>
      </c>
      <c r="Y12" s="80">
        <v>1.4314701826359126</v>
      </c>
      <c r="Z12" s="80">
        <v>1.6558606076851476</v>
      </c>
      <c r="AA12" s="81">
        <v>1049519.381</v>
      </c>
      <c r="AB12" s="82"/>
    </row>
    <row r="13" spans="1:28" s="83" customFormat="1" ht="18" customHeight="1">
      <c r="A13" s="21" t="s">
        <v>32</v>
      </c>
      <c r="B13" s="80" t="s">
        <v>39</v>
      </c>
      <c r="C13" s="80" t="s">
        <v>39</v>
      </c>
      <c r="D13" s="80" t="s">
        <v>39</v>
      </c>
      <c r="E13" s="80" t="s">
        <v>39</v>
      </c>
      <c r="F13" s="80" t="s">
        <v>39</v>
      </c>
      <c r="G13" s="80" t="s">
        <v>39</v>
      </c>
      <c r="H13" s="80">
        <v>1.6371473386617226</v>
      </c>
      <c r="I13" s="80" t="s">
        <v>39</v>
      </c>
      <c r="J13" s="80" t="s">
        <v>39</v>
      </c>
      <c r="K13" s="80" t="s">
        <v>39</v>
      </c>
      <c r="L13" s="80">
        <v>8.957986693200167</v>
      </c>
      <c r="M13" s="80">
        <v>16.461760030297263</v>
      </c>
      <c r="N13" s="80">
        <v>2.0953361635344296</v>
      </c>
      <c r="O13" s="80">
        <v>2.929567947736935</v>
      </c>
      <c r="P13" s="80">
        <v>64.05317725878716</v>
      </c>
      <c r="Q13" s="80" t="s">
        <v>39</v>
      </c>
      <c r="R13" s="80" t="s">
        <v>39</v>
      </c>
      <c r="S13" s="80" t="s">
        <v>39</v>
      </c>
      <c r="T13" s="80">
        <v>1.3004690859217614</v>
      </c>
      <c r="U13" s="80">
        <v>2.564555481860567</v>
      </c>
      <c r="V13" s="80" t="s">
        <v>39</v>
      </c>
      <c r="W13" s="80" t="s">
        <v>39</v>
      </c>
      <c r="X13" s="80" t="s">
        <v>39</v>
      </c>
      <c r="Y13" s="80" t="s">
        <v>39</v>
      </c>
      <c r="Z13" s="80" t="s">
        <v>39</v>
      </c>
      <c r="AA13" s="81">
        <v>306604.597</v>
      </c>
      <c r="AB13" s="82"/>
    </row>
    <row r="14" spans="1:28" s="83" customFormat="1" ht="18" customHeight="1">
      <c r="A14" s="84" t="s">
        <v>33</v>
      </c>
      <c r="B14" s="80" t="s">
        <v>39</v>
      </c>
      <c r="C14" s="80">
        <v>1.6758590749643971</v>
      </c>
      <c r="D14" s="80" t="s">
        <v>39</v>
      </c>
      <c r="E14" s="80">
        <v>2.760170736943303</v>
      </c>
      <c r="F14" s="80" t="s">
        <v>39</v>
      </c>
      <c r="G14" s="80">
        <v>1.9312312365854205</v>
      </c>
      <c r="H14" s="80">
        <v>2.7060305242756755</v>
      </c>
      <c r="I14" s="80">
        <v>1.9484368268225212</v>
      </c>
      <c r="J14" s="80" t="s">
        <v>39</v>
      </c>
      <c r="K14" s="80">
        <v>1.6994756717414052</v>
      </c>
      <c r="L14" s="80">
        <v>2.8564751294605437</v>
      </c>
      <c r="M14" s="80">
        <v>2.57964998377898</v>
      </c>
      <c r="N14" s="80">
        <v>4.954145879890105</v>
      </c>
      <c r="O14" s="80">
        <v>4.287686186845673</v>
      </c>
      <c r="P14" s="80">
        <v>61.25506451290392</v>
      </c>
      <c r="Q14" s="80" t="s">
        <v>39</v>
      </c>
      <c r="R14" s="80" t="s">
        <v>39</v>
      </c>
      <c r="S14" s="80">
        <v>0.7356835013291135</v>
      </c>
      <c r="T14" s="80" t="s">
        <v>39</v>
      </c>
      <c r="U14" s="80">
        <v>6.2806083562636035</v>
      </c>
      <c r="V14" s="80">
        <v>1.447277403594958</v>
      </c>
      <c r="W14" s="80">
        <v>0.40354667281028817</v>
      </c>
      <c r="X14" s="80">
        <v>0.9612915039445568</v>
      </c>
      <c r="Y14" s="80">
        <v>0.1591974367694999</v>
      </c>
      <c r="Z14" s="80">
        <v>1.358169361076037</v>
      </c>
      <c r="AA14" s="81">
        <v>1703585.846</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1066312.505</v>
      </c>
      <c r="AB16" s="82"/>
    </row>
    <row r="17" spans="1:28" s="83" customFormat="1" ht="18" customHeight="1">
      <c r="A17" s="21" t="s">
        <v>36</v>
      </c>
      <c r="B17" s="80" t="s">
        <v>39</v>
      </c>
      <c r="C17" s="80" t="s">
        <v>39</v>
      </c>
      <c r="D17" s="80">
        <v>4.585178895794238</v>
      </c>
      <c r="E17" s="80">
        <v>5.859408750171789</v>
      </c>
      <c r="F17" s="80">
        <v>7.876420386021671</v>
      </c>
      <c r="G17" s="80" t="s">
        <v>39</v>
      </c>
      <c r="H17" s="80">
        <v>2.1495673136435</v>
      </c>
      <c r="I17" s="80">
        <v>3.4462581486938726</v>
      </c>
      <c r="J17" s="80">
        <v>1.3701784562001598</v>
      </c>
      <c r="K17" s="80">
        <v>4.534509881322004</v>
      </c>
      <c r="L17" s="80">
        <v>0.2480624161467773</v>
      </c>
      <c r="M17" s="80">
        <v>5.206834817040547</v>
      </c>
      <c r="N17" s="80">
        <v>4.009607301173626</v>
      </c>
      <c r="O17" s="80" t="s">
        <v>39</v>
      </c>
      <c r="P17" s="80">
        <v>60.71397363379182</v>
      </c>
      <c r="Q17" s="80" t="s">
        <v>39</v>
      </c>
      <c r="R17" s="80" t="s">
        <v>39</v>
      </c>
      <c r="S17" s="80" t="s">
        <v>39</v>
      </c>
      <c r="T17" s="80" t="s">
        <v>39</v>
      </c>
      <c r="U17" s="80" t="s">
        <v>39</v>
      </c>
      <c r="V17" s="80" t="s">
        <v>39</v>
      </c>
      <c r="W17" s="80" t="s">
        <v>39</v>
      </c>
      <c r="X17" s="80" t="s">
        <v>39</v>
      </c>
      <c r="Y17" s="80" t="s">
        <v>39</v>
      </c>
      <c r="Z17" s="80" t="s">
        <v>39</v>
      </c>
      <c r="AA17" s="81">
        <v>619082.497</v>
      </c>
      <c r="AB17" s="82"/>
    </row>
    <row r="18" spans="1:28" s="83" customFormat="1" ht="18" customHeight="1">
      <c r="A18" s="21" t="s">
        <v>37</v>
      </c>
      <c r="B18" s="80" t="s">
        <v>39</v>
      </c>
      <c r="C18" s="80">
        <v>0.7341039540373901</v>
      </c>
      <c r="D18" s="80">
        <v>7.5063025313276</v>
      </c>
      <c r="E18" s="80">
        <v>8.064438632051392</v>
      </c>
      <c r="F18" s="80">
        <v>2.3790169149636666</v>
      </c>
      <c r="G18" s="80">
        <v>10.928424355092691</v>
      </c>
      <c r="H18" s="80" t="s">
        <v>39</v>
      </c>
      <c r="I18" s="80">
        <v>34.06315946750953</v>
      </c>
      <c r="J18" s="80">
        <v>0.6388227196234907</v>
      </c>
      <c r="K18" s="80" t="s">
        <v>39</v>
      </c>
      <c r="L18" s="80">
        <v>1.8981795044812109</v>
      </c>
      <c r="M18" s="80">
        <v>1.081922846236455</v>
      </c>
      <c r="N18" s="80">
        <v>2.3804763219985743</v>
      </c>
      <c r="O18" s="80">
        <v>0.44468669341286743</v>
      </c>
      <c r="P18" s="80">
        <v>11.450684229386447</v>
      </c>
      <c r="Q18" s="80" t="s">
        <v>39</v>
      </c>
      <c r="R18" s="80" t="s">
        <v>39</v>
      </c>
      <c r="S18" s="80">
        <v>2.068371197022823</v>
      </c>
      <c r="T18" s="80" t="s">
        <v>39</v>
      </c>
      <c r="U18" s="80" t="s">
        <v>39</v>
      </c>
      <c r="V18" s="80">
        <v>12.59330453382268</v>
      </c>
      <c r="W18" s="80" t="s">
        <v>39</v>
      </c>
      <c r="X18" s="80">
        <v>3.7681060990331803</v>
      </c>
      <c r="Y18" s="80" t="s">
        <v>39</v>
      </c>
      <c r="Z18" s="80" t="s">
        <v>39</v>
      </c>
      <c r="AA18" s="81">
        <v>733722.652</v>
      </c>
      <c r="AB18" s="82"/>
    </row>
    <row r="19" spans="1:27" s="88" customFormat="1" ht="30.75" customHeight="1" thickBot="1">
      <c r="A19" s="85" t="s">
        <v>38</v>
      </c>
      <c r="B19" s="86">
        <v>0.32803923589470324</v>
      </c>
      <c r="C19" s="86">
        <v>1.8877321336055661</v>
      </c>
      <c r="D19" s="86">
        <v>1.0526350266553663</v>
      </c>
      <c r="E19" s="86">
        <v>8.769783309566778</v>
      </c>
      <c r="F19" s="86">
        <v>1.0650754448396718</v>
      </c>
      <c r="G19" s="86">
        <v>3.6389323829798212</v>
      </c>
      <c r="H19" s="86">
        <v>1.8422546520309488</v>
      </c>
      <c r="I19" s="86">
        <v>3.5075086727877105</v>
      </c>
      <c r="J19" s="86">
        <v>0.5934831577124903</v>
      </c>
      <c r="K19" s="86">
        <v>1.8933595698232915</v>
      </c>
      <c r="L19" s="86">
        <v>2.381983145756351</v>
      </c>
      <c r="M19" s="86">
        <v>4.058595167328684</v>
      </c>
      <c r="N19" s="86">
        <v>5.1470849311132065</v>
      </c>
      <c r="O19" s="86">
        <v>3.333161034525942</v>
      </c>
      <c r="P19" s="86">
        <v>44.42854064144489</v>
      </c>
      <c r="Q19" s="86">
        <v>1.1740219088241608</v>
      </c>
      <c r="R19" s="86">
        <v>0.414310702659036</v>
      </c>
      <c r="S19" s="86">
        <v>0.7452150036359868</v>
      </c>
      <c r="T19" s="86">
        <v>0.7850999713369564</v>
      </c>
      <c r="U19" s="86">
        <v>5.652984366585252</v>
      </c>
      <c r="V19" s="86">
        <v>2.177596087574827</v>
      </c>
      <c r="W19" s="86">
        <v>1.7396133631560233</v>
      </c>
      <c r="X19" s="86">
        <v>1.260021458419211</v>
      </c>
      <c r="Y19" s="86">
        <v>0.651389724096109</v>
      </c>
      <c r="Z19" s="86">
        <v>1.4715789076470125</v>
      </c>
      <c r="AA19" s="87">
        <v>13120539.646</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14"/>
      <c r="B22" s="1314"/>
      <c r="C22" s="1314"/>
      <c r="D22" s="1314"/>
      <c r="E22" s="1314"/>
      <c r="F22" s="1314"/>
      <c r="G22" s="1314"/>
      <c r="H22" s="1314"/>
      <c r="I22" s="1314"/>
      <c r="J22" s="1314"/>
      <c r="K22" s="1314"/>
      <c r="L22" s="1314"/>
      <c r="M22" s="1314"/>
      <c r="N22" s="1314"/>
      <c r="O22" s="1314"/>
      <c r="P22" s="1314"/>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 customWidth="1"/>
    <col min="2" max="2" width="13.421875" style="5" bestFit="1" customWidth="1"/>
    <col min="3" max="4" width="11.57421875" style="5" bestFit="1" customWidth="1"/>
    <col min="5" max="5" width="2.57421875" style="5" customWidth="1"/>
    <col min="6" max="8" width="11.00390625" style="5" bestFit="1" customWidth="1"/>
    <col min="9" max="9" width="2.140625" style="5" customWidth="1"/>
    <col min="10" max="12" width="11.00390625" style="5" customWidth="1"/>
    <col min="13" max="13" width="55.421875" style="5" customWidth="1"/>
    <col min="14" max="16" width="10.140625" style="5" customWidth="1"/>
    <col min="17" max="17" width="2.57421875" style="5" customWidth="1"/>
    <col min="18" max="18" width="11.00390625" style="5" bestFit="1" customWidth="1"/>
    <col min="19" max="19" width="10.140625" style="5" customWidth="1"/>
    <col min="20" max="20" width="11.00390625" style="5" bestFit="1" customWidth="1"/>
    <col min="21" max="21" width="1.8515625" style="5" customWidth="1"/>
    <col min="22" max="24" width="11.00390625" style="5" customWidth="1"/>
    <col min="25" max="25" width="55.421875" style="5" customWidth="1"/>
    <col min="26" max="27" width="10.140625" style="5" customWidth="1"/>
    <col min="28" max="28" width="11.00390625" style="5" bestFit="1" customWidth="1"/>
    <col min="29" max="29" width="2.57421875" style="5" customWidth="1"/>
    <col min="30" max="32" width="10.140625" style="5" customWidth="1"/>
    <col min="33" max="33" width="1.8515625" style="5" customWidth="1"/>
    <col min="34" max="36" width="10.140625" style="5" customWidth="1"/>
    <col min="37" max="37" width="55.421875" style="5" customWidth="1"/>
    <col min="38" max="40" width="10.140625" style="5" customWidth="1"/>
    <col min="41" max="41" width="1.421875" style="5" customWidth="1"/>
    <col min="42" max="44" width="10.8515625" style="5" customWidth="1"/>
    <col min="45" max="45" width="12.8515625" style="5" bestFit="1" customWidth="1"/>
    <col min="46" max="16384" width="11.421875" style="5" customWidth="1"/>
  </cols>
  <sheetData>
    <row r="1" spans="1:44" s="476" customFormat="1" ht="18" customHeight="1">
      <c r="A1" s="1185" t="s">
        <v>1054</v>
      </c>
      <c r="B1" s="473"/>
      <c r="C1" s="473"/>
      <c r="D1" s="473"/>
      <c r="E1" s="473"/>
      <c r="F1" s="473"/>
      <c r="G1" s="473"/>
      <c r="H1" s="473"/>
      <c r="I1" s="473"/>
      <c r="J1" s="473"/>
      <c r="K1" s="473"/>
      <c r="L1" s="473"/>
      <c r="M1" s="474"/>
      <c r="N1" s="475"/>
      <c r="O1" s="475"/>
      <c r="P1" s="475"/>
      <c r="Q1" s="475"/>
      <c r="R1" s="475"/>
      <c r="S1" s="475"/>
      <c r="T1" s="475"/>
      <c r="U1" s="475"/>
      <c r="V1" s="475"/>
      <c r="W1" s="475"/>
      <c r="X1" s="475"/>
      <c r="Y1" s="474"/>
      <c r="Z1" s="474"/>
      <c r="AA1" s="474"/>
      <c r="AB1" s="474"/>
      <c r="AC1" s="474"/>
      <c r="AD1" s="474"/>
      <c r="AE1" s="474"/>
      <c r="AF1" s="474"/>
      <c r="AG1" s="474"/>
      <c r="AH1" s="474"/>
      <c r="AI1" s="474"/>
      <c r="AJ1" s="474"/>
      <c r="AK1" s="474"/>
      <c r="AL1" s="474"/>
      <c r="AM1" s="474"/>
      <c r="AN1" s="474"/>
      <c r="AO1" s="474"/>
      <c r="AP1" s="474"/>
      <c r="AQ1" s="474"/>
      <c r="AR1" s="474"/>
    </row>
    <row r="2" spans="1:51" s="386" customFormat="1" ht="24" customHeight="1">
      <c r="A2" s="1283" t="s">
        <v>523</v>
      </c>
      <c r="B2" s="1283"/>
      <c r="C2" s="1283"/>
      <c r="D2" s="1283"/>
      <c r="E2" s="1283"/>
      <c r="F2" s="1283"/>
      <c r="G2" s="1283"/>
      <c r="H2" s="1283"/>
      <c r="I2" s="1283"/>
      <c r="J2" s="1283"/>
      <c r="K2" s="1283"/>
      <c r="L2" s="1283"/>
      <c r="M2" s="1283" t="s">
        <v>523</v>
      </c>
      <c r="N2" s="1283"/>
      <c r="O2" s="1283"/>
      <c r="P2" s="1283"/>
      <c r="Q2" s="1283"/>
      <c r="R2" s="1283"/>
      <c r="S2" s="1283"/>
      <c r="T2" s="1283"/>
      <c r="U2" s="1283"/>
      <c r="V2" s="1283"/>
      <c r="W2" s="1283"/>
      <c r="X2" s="1283"/>
      <c r="Y2" s="1283" t="s">
        <v>523</v>
      </c>
      <c r="Z2" s="1283"/>
      <c r="AA2" s="1283"/>
      <c r="AB2" s="1283"/>
      <c r="AC2" s="1283"/>
      <c r="AD2" s="1283"/>
      <c r="AE2" s="1283"/>
      <c r="AF2" s="1283"/>
      <c r="AG2" s="1283"/>
      <c r="AH2" s="1283"/>
      <c r="AI2" s="1283"/>
      <c r="AJ2" s="1283"/>
      <c r="AK2" s="1283" t="s">
        <v>523</v>
      </c>
      <c r="AL2" s="1283"/>
      <c r="AM2" s="1283"/>
      <c r="AN2" s="1283"/>
      <c r="AO2" s="1283"/>
      <c r="AP2" s="1283"/>
      <c r="AQ2" s="1283"/>
      <c r="AR2" s="1283"/>
      <c r="AS2" s="477"/>
      <c r="AT2" s="477"/>
      <c r="AU2" s="477"/>
      <c r="AV2" s="477"/>
      <c r="AW2" s="477"/>
      <c r="AX2" s="477"/>
      <c r="AY2" s="477"/>
    </row>
    <row r="3" spans="1:44" s="387" customFormat="1" ht="18" customHeight="1">
      <c r="A3" s="1276">
        <v>44681</v>
      </c>
      <c r="B3" s="1276"/>
      <c r="C3" s="1276"/>
      <c r="D3" s="1276"/>
      <c r="E3" s="1276"/>
      <c r="F3" s="1276"/>
      <c r="G3" s="1276"/>
      <c r="H3" s="1276"/>
      <c r="I3" s="1276"/>
      <c r="J3" s="1276"/>
      <c r="K3" s="1276"/>
      <c r="L3" s="1276"/>
      <c r="M3" s="1276">
        <v>44681</v>
      </c>
      <c r="N3" s="1276"/>
      <c r="O3" s="1276"/>
      <c r="P3" s="1276"/>
      <c r="Q3" s="1276"/>
      <c r="R3" s="1276"/>
      <c r="S3" s="1276"/>
      <c r="T3" s="1276"/>
      <c r="U3" s="1276"/>
      <c r="V3" s="1276"/>
      <c r="W3" s="1276"/>
      <c r="X3" s="1276"/>
      <c r="Y3" s="1276">
        <v>44681</v>
      </c>
      <c r="Z3" s="1276"/>
      <c r="AA3" s="1276"/>
      <c r="AB3" s="1276"/>
      <c r="AC3" s="1276"/>
      <c r="AD3" s="1276"/>
      <c r="AE3" s="1276"/>
      <c r="AF3" s="1276"/>
      <c r="AG3" s="1276"/>
      <c r="AH3" s="1276"/>
      <c r="AI3" s="1276"/>
      <c r="AJ3" s="1276"/>
      <c r="AK3" s="1277">
        <v>44681</v>
      </c>
      <c r="AL3" s="1277"/>
      <c r="AM3" s="1277"/>
      <c r="AN3" s="1277"/>
      <c r="AO3" s="1277"/>
      <c r="AP3" s="1277"/>
      <c r="AQ3" s="1277"/>
      <c r="AR3" s="1277"/>
    </row>
    <row r="4" spans="1:44" s="388" customFormat="1" ht="15" customHeight="1">
      <c r="A4" s="1278" t="s">
        <v>419</v>
      </c>
      <c r="B4" s="1278"/>
      <c r="C4" s="1278"/>
      <c r="D4" s="1278"/>
      <c r="E4" s="1278"/>
      <c r="F4" s="1278"/>
      <c r="G4" s="1278"/>
      <c r="H4" s="1278"/>
      <c r="I4" s="1278"/>
      <c r="J4" s="1278"/>
      <c r="K4" s="1278"/>
      <c r="L4" s="1278"/>
      <c r="M4" s="1278" t="s">
        <v>419</v>
      </c>
      <c r="N4" s="1278"/>
      <c r="O4" s="1278"/>
      <c r="P4" s="1278"/>
      <c r="Q4" s="1278"/>
      <c r="R4" s="1278"/>
      <c r="S4" s="1278"/>
      <c r="T4" s="1278"/>
      <c r="U4" s="1278"/>
      <c r="V4" s="1278"/>
      <c r="W4" s="1278"/>
      <c r="X4" s="1278"/>
      <c r="Y4" s="1278" t="s">
        <v>419</v>
      </c>
      <c r="Z4" s="1278"/>
      <c r="AA4" s="1278"/>
      <c r="AB4" s="1278"/>
      <c r="AC4" s="1278"/>
      <c r="AD4" s="1278"/>
      <c r="AE4" s="1278"/>
      <c r="AF4" s="1278"/>
      <c r="AG4" s="1278"/>
      <c r="AH4" s="1278"/>
      <c r="AI4" s="1278"/>
      <c r="AJ4" s="1278"/>
      <c r="AK4" s="1278" t="s">
        <v>419</v>
      </c>
      <c r="AL4" s="1278"/>
      <c r="AM4" s="1278"/>
      <c r="AN4" s="1278"/>
      <c r="AO4" s="1278"/>
      <c r="AP4" s="1278"/>
      <c r="AQ4" s="1278"/>
      <c r="AR4" s="1278"/>
    </row>
    <row r="5" spans="1:44" s="482" customFormat="1" ht="6" customHeight="1" thickBot="1">
      <c r="A5" s="478"/>
      <c r="B5" s="478"/>
      <c r="C5" s="478"/>
      <c r="D5" s="478"/>
      <c r="E5" s="478"/>
      <c r="F5" s="478"/>
      <c r="G5" s="478"/>
      <c r="H5" s="478"/>
      <c r="I5" s="478"/>
      <c r="J5" s="478"/>
      <c r="K5" s="478"/>
      <c r="L5" s="478"/>
      <c r="M5" s="479"/>
      <c r="N5" s="480"/>
      <c r="O5" s="480"/>
      <c r="P5" s="480"/>
      <c r="Q5" s="480"/>
      <c r="R5" s="480"/>
      <c r="S5" s="480"/>
      <c r="T5" s="480"/>
      <c r="U5" s="480"/>
      <c r="V5" s="480"/>
      <c r="W5" s="480"/>
      <c r="X5" s="480"/>
      <c r="Y5" s="479"/>
      <c r="Z5" s="479"/>
      <c r="AA5" s="479"/>
      <c r="AB5" s="479"/>
      <c r="AC5" s="479"/>
      <c r="AD5" s="479"/>
      <c r="AE5" s="479"/>
      <c r="AF5" s="479"/>
      <c r="AG5" s="479"/>
      <c r="AH5" s="479"/>
      <c r="AI5" s="479"/>
      <c r="AJ5" s="479"/>
      <c r="AK5" s="479"/>
      <c r="AL5" s="479"/>
      <c r="AM5" s="479"/>
      <c r="AN5" s="479"/>
      <c r="AO5" s="479"/>
      <c r="AP5" s="479"/>
      <c r="AQ5" s="479"/>
      <c r="AR5" s="481"/>
    </row>
    <row r="6" spans="1:45" s="400" customFormat="1" ht="27" customHeight="1" thickTop="1">
      <c r="A6" s="483"/>
      <c r="B6" s="1273" t="s">
        <v>28</v>
      </c>
      <c r="C6" s="1273"/>
      <c r="D6" s="1273"/>
      <c r="E6" s="396"/>
      <c r="F6" s="1273" t="s">
        <v>29</v>
      </c>
      <c r="G6" s="1273"/>
      <c r="H6" s="1273"/>
      <c r="I6" s="397"/>
      <c r="J6" s="1273" t="s">
        <v>30</v>
      </c>
      <c r="K6" s="1273"/>
      <c r="L6" s="1273"/>
      <c r="M6" s="484"/>
      <c r="N6" s="1273" t="s">
        <v>421</v>
      </c>
      <c r="O6" s="1273"/>
      <c r="P6" s="1273"/>
      <c r="Q6" s="398"/>
      <c r="R6" s="1273" t="s">
        <v>524</v>
      </c>
      <c r="S6" s="1273"/>
      <c r="T6" s="1273"/>
      <c r="U6" s="397"/>
      <c r="V6" s="1273" t="s">
        <v>33</v>
      </c>
      <c r="W6" s="1273"/>
      <c r="X6" s="1273"/>
      <c r="Y6" s="484"/>
      <c r="Z6" s="1273" t="s">
        <v>422</v>
      </c>
      <c r="AA6" s="1273"/>
      <c r="AB6" s="1273"/>
      <c r="AC6" s="398"/>
      <c r="AD6" s="1273" t="s">
        <v>423</v>
      </c>
      <c r="AE6" s="1273"/>
      <c r="AF6" s="1273"/>
      <c r="AG6" s="397"/>
      <c r="AH6" s="1273" t="s">
        <v>424</v>
      </c>
      <c r="AI6" s="1273"/>
      <c r="AJ6" s="1273"/>
      <c r="AK6" s="484"/>
      <c r="AL6" s="1273" t="s">
        <v>37</v>
      </c>
      <c r="AM6" s="1273"/>
      <c r="AN6" s="1273"/>
      <c r="AO6" s="399"/>
      <c r="AP6" s="1272" t="s">
        <v>425</v>
      </c>
      <c r="AQ6" s="1272"/>
      <c r="AR6" s="1272"/>
      <c r="AS6" s="485"/>
    </row>
    <row r="7" spans="1:44" s="400" customFormat="1" ht="12" customHeight="1">
      <c r="A7" s="486"/>
      <c r="B7" s="456" t="s">
        <v>426</v>
      </c>
      <c r="C7" s="457" t="s">
        <v>427</v>
      </c>
      <c r="D7" s="457" t="s">
        <v>428</v>
      </c>
      <c r="E7" s="456"/>
      <c r="F7" s="457" t="s">
        <v>426</v>
      </c>
      <c r="G7" s="457" t="s">
        <v>427</v>
      </c>
      <c r="H7" s="457" t="s">
        <v>428</v>
      </c>
      <c r="I7" s="456"/>
      <c r="J7" s="403" t="s">
        <v>426</v>
      </c>
      <c r="K7" s="404" t="s">
        <v>427</v>
      </c>
      <c r="L7" s="403" t="s">
        <v>428</v>
      </c>
      <c r="M7" s="487"/>
      <c r="N7" s="403" t="s">
        <v>426</v>
      </c>
      <c r="O7" s="404" t="s">
        <v>427</v>
      </c>
      <c r="P7" s="403" t="s">
        <v>428</v>
      </c>
      <c r="Q7" s="403"/>
      <c r="R7" s="403" t="s">
        <v>426</v>
      </c>
      <c r="S7" s="404" t="s">
        <v>427</v>
      </c>
      <c r="T7" s="403" t="s">
        <v>428</v>
      </c>
      <c r="U7" s="403"/>
      <c r="V7" s="404" t="s">
        <v>426</v>
      </c>
      <c r="W7" s="404" t="s">
        <v>427</v>
      </c>
      <c r="X7" s="404" t="s">
        <v>428</v>
      </c>
      <c r="Y7" s="487"/>
      <c r="Z7" s="403" t="s">
        <v>426</v>
      </c>
      <c r="AA7" s="404" t="s">
        <v>427</v>
      </c>
      <c r="AB7" s="404" t="s">
        <v>428</v>
      </c>
      <c r="AC7" s="403"/>
      <c r="AD7" s="404" t="s">
        <v>426</v>
      </c>
      <c r="AE7" s="404" t="s">
        <v>427</v>
      </c>
      <c r="AF7" s="404" t="s">
        <v>428</v>
      </c>
      <c r="AG7" s="403"/>
      <c r="AH7" s="403" t="s">
        <v>426</v>
      </c>
      <c r="AI7" s="404" t="s">
        <v>427</v>
      </c>
      <c r="AJ7" s="403" t="s">
        <v>428</v>
      </c>
      <c r="AK7" s="487"/>
      <c r="AL7" s="403" t="s">
        <v>426</v>
      </c>
      <c r="AM7" s="404" t="s">
        <v>427</v>
      </c>
      <c r="AN7" s="404" t="s">
        <v>428</v>
      </c>
      <c r="AO7" s="403"/>
      <c r="AP7" s="403" t="s">
        <v>426</v>
      </c>
      <c r="AQ7" s="404" t="s">
        <v>427</v>
      </c>
      <c r="AR7" s="404" t="s">
        <v>428</v>
      </c>
    </row>
    <row r="8" spans="1:44" s="415" customFormat="1" ht="5.25" customHeight="1">
      <c r="A8" s="458"/>
      <c r="B8" s="406"/>
      <c r="C8" s="406"/>
      <c r="D8" s="406"/>
      <c r="E8" s="488"/>
      <c r="F8" s="406"/>
      <c r="G8" s="406"/>
      <c r="H8" s="406"/>
      <c r="I8" s="406"/>
      <c r="J8" s="406"/>
      <c r="K8" s="406"/>
      <c r="L8" s="406"/>
      <c r="M8" s="407"/>
      <c r="N8" s="406"/>
      <c r="O8" s="406"/>
      <c r="P8" s="406"/>
      <c r="Q8" s="489"/>
      <c r="R8" s="406"/>
      <c r="S8" s="406"/>
      <c r="T8" s="406"/>
      <c r="U8" s="406"/>
      <c r="V8" s="406"/>
      <c r="W8" s="406"/>
      <c r="X8" s="406"/>
      <c r="Y8" s="407"/>
      <c r="Z8" s="406"/>
      <c r="AA8" s="406"/>
      <c r="AB8" s="406"/>
      <c r="AC8" s="489"/>
      <c r="AD8" s="406"/>
      <c r="AE8" s="406"/>
      <c r="AF8" s="406"/>
      <c r="AG8" s="406"/>
      <c r="AH8" s="406"/>
      <c r="AI8" s="406"/>
      <c r="AJ8" s="406"/>
      <c r="AK8" s="407"/>
      <c r="AL8" s="406"/>
      <c r="AM8" s="406"/>
      <c r="AN8" s="406"/>
      <c r="AO8" s="406"/>
      <c r="AP8" s="406"/>
      <c r="AQ8" s="406"/>
      <c r="AR8" s="406"/>
    </row>
    <row r="9" spans="1:45" s="410" customFormat="1" ht="8.1" customHeight="1">
      <c r="A9" s="490" t="s">
        <v>525</v>
      </c>
      <c r="B9" s="409">
        <v>200650.00074000002</v>
      </c>
      <c r="C9" s="409">
        <v>732.69731</v>
      </c>
      <c r="D9" s="409">
        <v>201382.69805</v>
      </c>
      <c r="E9" s="409"/>
      <c r="F9" s="409">
        <v>328357.2768</v>
      </c>
      <c r="G9" s="409">
        <v>117.90457</v>
      </c>
      <c r="H9" s="409">
        <v>328475.18137</v>
      </c>
      <c r="I9" s="409"/>
      <c r="J9" s="409">
        <v>167457.22444999998</v>
      </c>
      <c r="K9" s="409">
        <v>39.60486</v>
      </c>
      <c r="L9" s="409">
        <v>167496.82931</v>
      </c>
      <c r="M9" s="490" t="s">
        <v>525</v>
      </c>
      <c r="N9" s="409">
        <v>134081.64085</v>
      </c>
      <c r="O9" s="409">
        <v>13.36753</v>
      </c>
      <c r="P9" s="409">
        <v>134095.00837999998</v>
      </c>
      <c r="Q9" s="409"/>
      <c r="R9" s="409">
        <v>31597.18266</v>
      </c>
      <c r="S9" s="409">
        <v>792.44236</v>
      </c>
      <c r="T9" s="409">
        <v>32389.62502</v>
      </c>
      <c r="U9" s="409"/>
      <c r="V9" s="409">
        <v>157094.81963999997</v>
      </c>
      <c r="W9" s="409">
        <v>0</v>
      </c>
      <c r="X9" s="409">
        <v>157094.81963999997</v>
      </c>
      <c r="Y9" s="490" t="s">
        <v>525</v>
      </c>
      <c r="Z9" s="409">
        <v>82.82474</v>
      </c>
      <c r="AA9" s="409">
        <v>2.61607</v>
      </c>
      <c r="AB9" s="409">
        <v>85.44081</v>
      </c>
      <c r="AC9" s="409"/>
      <c r="AD9" s="409">
        <v>47296.36786</v>
      </c>
      <c r="AE9" s="409">
        <v>16100.14708</v>
      </c>
      <c r="AF9" s="409">
        <v>63396.51494</v>
      </c>
      <c r="AG9" s="409"/>
      <c r="AH9" s="409">
        <v>43740.00307</v>
      </c>
      <c r="AI9" s="409">
        <v>69.22991</v>
      </c>
      <c r="AJ9" s="409">
        <v>43809.23297999999</v>
      </c>
      <c r="AK9" s="490" t="s">
        <v>525</v>
      </c>
      <c r="AL9" s="409">
        <v>42070.01494</v>
      </c>
      <c r="AM9" s="409">
        <v>618.93002</v>
      </c>
      <c r="AN9" s="409">
        <v>42688.94496</v>
      </c>
      <c r="AO9" s="409"/>
      <c r="AP9" s="409">
        <v>1152427.3557499999</v>
      </c>
      <c r="AQ9" s="409">
        <v>18486.93971</v>
      </c>
      <c r="AR9" s="409">
        <v>1170914.2954600002</v>
      </c>
      <c r="AS9" s="491"/>
    </row>
    <row r="10" spans="1:45" s="410" customFormat="1" ht="9" customHeight="1">
      <c r="A10" s="492" t="s">
        <v>526</v>
      </c>
      <c r="B10" s="412">
        <v>2208.08465</v>
      </c>
      <c r="C10" s="412">
        <v>25.75441</v>
      </c>
      <c r="D10" s="412">
        <v>2233.8390600000002</v>
      </c>
      <c r="E10" s="412"/>
      <c r="F10" s="412">
        <v>2788.80105</v>
      </c>
      <c r="G10" s="412">
        <v>8.51393</v>
      </c>
      <c r="H10" s="412">
        <v>2797.31498</v>
      </c>
      <c r="I10" s="412"/>
      <c r="J10" s="412">
        <v>1198.0732600000001</v>
      </c>
      <c r="K10" s="412">
        <v>20.12086</v>
      </c>
      <c r="L10" s="412">
        <v>1218.19412</v>
      </c>
      <c r="M10" s="492" t="s">
        <v>526</v>
      </c>
      <c r="N10" s="412">
        <v>1655.23909</v>
      </c>
      <c r="O10" s="412">
        <v>8.86528</v>
      </c>
      <c r="P10" s="412">
        <v>1664.10437</v>
      </c>
      <c r="Q10" s="412"/>
      <c r="R10" s="412">
        <v>112.67412</v>
      </c>
      <c r="S10" s="412">
        <v>0.07718000000000001</v>
      </c>
      <c r="T10" s="412">
        <v>112.7513</v>
      </c>
      <c r="U10" s="412"/>
      <c r="V10" s="412">
        <v>1726.03822</v>
      </c>
      <c r="W10" s="412">
        <v>0</v>
      </c>
      <c r="X10" s="412">
        <v>1726.03822</v>
      </c>
      <c r="Y10" s="492" t="s">
        <v>526</v>
      </c>
      <c r="Z10" s="412">
        <v>82.82474</v>
      </c>
      <c r="AA10" s="412">
        <v>2.61607</v>
      </c>
      <c r="AB10" s="412">
        <v>85.44081</v>
      </c>
      <c r="AC10" s="412"/>
      <c r="AD10" s="412">
        <v>190.7279</v>
      </c>
      <c r="AE10" s="412">
        <v>22.593049999999998</v>
      </c>
      <c r="AF10" s="412">
        <v>213.32095</v>
      </c>
      <c r="AG10" s="412"/>
      <c r="AH10" s="412">
        <v>942.73262</v>
      </c>
      <c r="AI10" s="412">
        <v>0.24117</v>
      </c>
      <c r="AJ10" s="412">
        <v>942.97379</v>
      </c>
      <c r="AK10" s="492" t="s">
        <v>526</v>
      </c>
      <c r="AL10" s="412">
        <v>852.44451</v>
      </c>
      <c r="AM10" s="412">
        <v>10.06536</v>
      </c>
      <c r="AN10" s="412">
        <v>862.50987</v>
      </c>
      <c r="AO10" s="412"/>
      <c r="AP10" s="412">
        <v>11757.640159999999</v>
      </c>
      <c r="AQ10" s="412">
        <v>98.84730999999998</v>
      </c>
      <c r="AR10" s="412">
        <v>11856.48747</v>
      </c>
      <c r="AS10" s="491"/>
    </row>
    <row r="11" spans="1:45" s="410" customFormat="1" ht="9" customHeight="1">
      <c r="A11" s="414" t="s">
        <v>527</v>
      </c>
      <c r="B11" s="412">
        <v>483.65384</v>
      </c>
      <c r="C11" s="412">
        <v>0.19941</v>
      </c>
      <c r="D11" s="412">
        <v>483.85325</v>
      </c>
      <c r="E11" s="412"/>
      <c r="F11" s="412">
        <v>0</v>
      </c>
      <c r="G11" s="412">
        <v>0</v>
      </c>
      <c r="H11" s="412">
        <v>0</v>
      </c>
      <c r="I11" s="412"/>
      <c r="J11" s="412">
        <v>213.67506</v>
      </c>
      <c r="K11" s="412">
        <v>0</v>
      </c>
      <c r="L11" s="412">
        <v>213.67506</v>
      </c>
      <c r="M11" s="414" t="s">
        <v>527</v>
      </c>
      <c r="N11" s="412">
        <v>0</v>
      </c>
      <c r="O11" s="412">
        <v>0</v>
      </c>
      <c r="P11" s="412">
        <v>0</v>
      </c>
      <c r="Q11" s="412"/>
      <c r="R11" s="412">
        <v>0</v>
      </c>
      <c r="S11" s="412">
        <v>0</v>
      </c>
      <c r="T11" s="412">
        <v>0</v>
      </c>
      <c r="U11" s="412"/>
      <c r="V11" s="412">
        <v>0</v>
      </c>
      <c r="W11" s="412">
        <v>0</v>
      </c>
      <c r="X11" s="412">
        <v>0</v>
      </c>
      <c r="Y11" s="414" t="s">
        <v>527</v>
      </c>
      <c r="Z11" s="412">
        <v>0</v>
      </c>
      <c r="AA11" s="412">
        <v>0</v>
      </c>
      <c r="AB11" s="412">
        <v>0</v>
      </c>
      <c r="AC11" s="412"/>
      <c r="AD11" s="412">
        <v>0</v>
      </c>
      <c r="AE11" s="412">
        <v>0</v>
      </c>
      <c r="AF11" s="412">
        <v>0</v>
      </c>
      <c r="AG11" s="412"/>
      <c r="AH11" s="412">
        <v>0</v>
      </c>
      <c r="AI11" s="412">
        <v>0</v>
      </c>
      <c r="AJ11" s="412">
        <v>0</v>
      </c>
      <c r="AK11" s="414" t="s">
        <v>527</v>
      </c>
      <c r="AL11" s="412">
        <v>66.59558</v>
      </c>
      <c r="AM11" s="412">
        <v>0</v>
      </c>
      <c r="AN11" s="412">
        <v>66.59558</v>
      </c>
      <c r="AO11" s="412"/>
      <c r="AP11" s="412">
        <v>763.92448</v>
      </c>
      <c r="AQ11" s="412">
        <v>0.19941</v>
      </c>
      <c r="AR11" s="412">
        <v>764.1238900000001</v>
      </c>
      <c r="AS11" s="491"/>
    </row>
    <row r="12" spans="1:45" s="410" customFormat="1" ht="9" customHeight="1">
      <c r="A12" s="414" t="s">
        <v>528</v>
      </c>
      <c r="B12" s="412">
        <v>668.6594</v>
      </c>
      <c r="C12" s="412">
        <v>0</v>
      </c>
      <c r="D12" s="412">
        <v>668.6594</v>
      </c>
      <c r="E12" s="412"/>
      <c r="F12" s="412">
        <v>2480.7112599999996</v>
      </c>
      <c r="G12" s="412">
        <v>0</v>
      </c>
      <c r="H12" s="412">
        <v>2480.7112599999996</v>
      </c>
      <c r="I12" s="412"/>
      <c r="J12" s="412">
        <v>643.5834699999999</v>
      </c>
      <c r="K12" s="412">
        <v>0</v>
      </c>
      <c r="L12" s="412">
        <v>643.5834699999999</v>
      </c>
      <c r="M12" s="414" t="s">
        <v>528</v>
      </c>
      <c r="N12" s="412">
        <v>567.61946</v>
      </c>
      <c r="O12" s="412">
        <v>0</v>
      </c>
      <c r="P12" s="412">
        <v>567.61946</v>
      </c>
      <c r="Q12" s="412"/>
      <c r="R12" s="412">
        <v>11.763950000000001</v>
      </c>
      <c r="S12" s="412">
        <v>0</v>
      </c>
      <c r="T12" s="412">
        <v>11.763950000000001</v>
      </c>
      <c r="U12" s="412"/>
      <c r="V12" s="412">
        <v>0</v>
      </c>
      <c r="W12" s="412">
        <v>0</v>
      </c>
      <c r="X12" s="412">
        <v>0</v>
      </c>
      <c r="Y12" s="414" t="s">
        <v>528</v>
      </c>
      <c r="Z12" s="412">
        <v>0</v>
      </c>
      <c r="AA12" s="412">
        <v>0</v>
      </c>
      <c r="AB12" s="412">
        <v>0</v>
      </c>
      <c r="AC12" s="412"/>
      <c r="AD12" s="412">
        <v>0</v>
      </c>
      <c r="AE12" s="412">
        <v>0</v>
      </c>
      <c r="AF12" s="412">
        <v>0</v>
      </c>
      <c r="AG12" s="412"/>
      <c r="AH12" s="412">
        <v>205.30605</v>
      </c>
      <c r="AI12" s="412">
        <v>0</v>
      </c>
      <c r="AJ12" s="412">
        <v>205.30605</v>
      </c>
      <c r="AK12" s="414" t="s">
        <v>528</v>
      </c>
      <c r="AL12" s="412">
        <v>243.65388000000002</v>
      </c>
      <c r="AM12" s="412">
        <v>0</v>
      </c>
      <c r="AN12" s="412">
        <v>243.65388000000002</v>
      </c>
      <c r="AO12" s="412"/>
      <c r="AP12" s="412">
        <v>4821.2974699999995</v>
      </c>
      <c r="AQ12" s="412">
        <v>0</v>
      </c>
      <c r="AR12" s="412">
        <v>4821.2974699999995</v>
      </c>
      <c r="AS12" s="491"/>
    </row>
    <row r="13" spans="1:45" s="410" customFormat="1" ht="9" customHeight="1">
      <c r="A13" s="414" t="s">
        <v>529</v>
      </c>
      <c r="B13" s="412">
        <v>197294.97439</v>
      </c>
      <c r="C13" s="412">
        <v>22.25442</v>
      </c>
      <c r="D13" s="412">
        <v>197317.22881</v>
      </c>
      <c r="E13" s="412"/>
      <c r="F13" s="412">
        <v>322826.16473</v>
      </c>
      <c r="G13" s="412">
        <v>0</v>
      </c>
      <c r="H13" s="412">
        <v>322826.16473</v>
      </c>
      <c r="I13" s="412"/>
      <c r="J13" s="412">
        <v>165299.31386000002</v>
      </c>
      <c r="K13" s="412">
        <v>19.484</v>
      </c>
      <c r="L13" s="412">
        <v>165318.79786000002</v>
      </c>
      <c r="M13" s="414" t="s">
        <v>529</v>
      </c>
      <c r="N13" s="412">
        <v>131858.7823</v>
      </c>
      <c r="O13" s="412">
        <v>4.50225</v>
      </c>
      <c r="P13" s="412">
        <v>131863.28455</v>
      </c>
      <c r="Q13" s="412"/>
      <c r="R13" s="412">
        <v>31472.74459</v>
      </c>
      <c r="S13" s="412">
        <v>0</v>
      </c>
      <c r="T13" s="412">
        <v>31472.74459</v>
      </c>
      <c r="U13" s="412"/>
      <c r="V13" s="412">
        <v>155368.78141999998</v>
      </c>
      <c r="W13" s="412">
        <v>0</v>
      </c>
      <c r="X13" s="412">
        <v>155368.78141999998</v>
      </c>
      <c r="Y13" s="414" t="s">
        <v>529</v>
      </c>
      <c r="Z13" s="412">
        <v>0</v>
      </c>
      <c r="AA13" s="412">
        <v>0</v>
      </c>
      <c r="AB13" s="412">
        <v>0</v>
      </c>
      <c r="AC13" s="412"/>
      <c r="AD13" s="412">
        <v>41465.873960000004</v>
      </c>
      <c r="AE13" s="412">
        <v>16077.3822</v>
      </c>
      <c r="AF13" s="412">
        <v>57543.25616</v>
      </c>
      <c r="AG13" s="412"/>
      <c r="AH13" s="412">
        <v>42591.96419</v>
      </c>
      <c r="AI13" s="412">
        <v>68.98874</v>
      </c>
      <c r="AJ13" s="412">
        <v>42660.95293</v>
      </c>
      <c r="AK13" s="414" t="s">
        <v>529</v>
      </c>
      <c r="AL13" s="412">
        <v>40907.32097</v>
      </c>
      <c r="AM13" s="412">
        <v>492.43815</v>
      </c>
      <c r="AN13" s="412">
        <v>41399.759119999995</v>
      </c>
      <c r="AO13" s="412"/>
      <c r="AP13" s="412">
        <v>1129085.92041</v>
      </c>
      <c r="AQ13" s="412">
        <v>16685.04976</v>
      </c>
      <c r="AR13" s="412">
        <v>1145770.97017</v>
      </c>
      <c r="AS13" s="491"/>
    </row>
    <row r="14" spans="1:45" s="410" customFormat="1" ht="9" customHeight="1">
      <c r="A14" s="414" t="s">
        <v>530</v>
      </c>
      <c r="B14" s="412">
        <v>0</v>
      </c>
      <c r="C14" s="412">
        <v>0</v>
      </c>
      <c r="D14" s="412">
        <v>0</v>
      </c>
      <c r="E14" s="412"/>
      <c r="F14" s="412">
        <v>0</v>
      </c>
      <c r="G14" s="412">
        <v>0</v>
      </c>
      <c r="H14" s="412">
        <v>0</v>
      </c>
      <c r="I14" s="412"/>
      <c r="J14" s="412">
        <v>0</v>
      </c>
      <c r="K14" s="412">
        <v>0</v>
      </c>
      <c r="L14" s="412">
        <v>0</v>
      </c>
      <c r="M14" s="414" t="s">
        <v>530</v>
      </c>
      <c r="N14" s="412">
        <v>0</v>
      </c>
      <c r="O14" s="412">
        <v>0</v>
      </c>
      <c r="P14" s="412">
        <v>0</v>
      </c>
      <c r="Q14" s="412"/>
      <c r="R14" s="412">
        <v>0</v>
      </c>
      <c r="S14" s="412">
        <v>0</v>
      </c>
      <c r="T14" s="412">
        <v>0</v>
      </c>
      <c r="U14" s="412"/>
      <c r="V14" s="412">
        <v>0</v>
      </c>
      <c r="W14" s="412">
        <v>0</v>
      </c>
      <c r="X14" s="412">
        <v>0</v>
      </c>
      <c r="Y14" s="414" t="s">
        <v>530</v>
      </c>
      <c r="Z14" s="412">
        <v>0</v>
      </c>
      <c r="AA14" s="412">
        <v>0</v>
      </c>
      <c r="AB14" s="412">
        <v>0</v>
      </c>
      <c r="AC14" s="412"/>
      <c r="AD14" s="412">
        <v>0</v>
      </c>
      <c r="AE14" s="412">
        <v>0</v>
      </c>
      <c r="AF14" s="412">
        <v>0</v>
      </c>
      <c r="AG14" s="412"/>
      <c r="AH14" s="412">
        <v>0</v>
      </c>
      <c r="AI14" s="412">
        <v>0</v>
      </c>
      <c r="AJ14" s="412">
        <v>0</v>
      </c>
      <c r="AK14" s="414" t="s">
        <v>530</v>
      </c>
      <c r="AL14" s="412">
        <v>0</v>
      </c>
      <c r="AM14" s="412">
        <v>0</v>
      </c>
      <c r="AN14" s="412">
        <v>0</v>
      </c>
      <c r="AO14" s="412"/>
      <c r="AP14" s="412">
        <v>0</v>
      </c>
      <c r="AQ14" s="412">
        <v>0</v>
      </c>
      <c r="AR14" s="412">
        <v>0</v>
      </c>
      <c r="AS14" s="491"/>
    </row>
    <row r="15" spans="1:45" s="410" customFormat="1" ht="9" customHeight="1">
      <c r="A15" s="414" t="s">
        <v>531</v>
      </c>
      <c r="B15" s="412">
        <v>0</v>
      </c>
      <c r="C15" s="412">
        <v>0</v>
      </c>
      <c r="D15" s="412">
        <v>0</v>
      </c>
      <c r="E15" s="412"/>
      <c r="F15" s="412">
        <v>0</v>
      </c>
      <c r="G15" s="412">
        <v>0</v>
      </c>
      <c r="H15" s="412">
        <v>0</v>
      </c>
      <c r="I15" s="412"/>
      <c r="J15" s="412">
        <v>0</v>
      </c>
      <c r="K15" s="412">
        <v>0</v>
      </c>
      <c r="L15" s="412">
        <v>0</v>
      </c>
      <c r="M15" s="414" t="s">
        <v>531</v>
      </c>
      <c r="N15" s="412">
        <v>0</v>
      </c>
      <c r="O15" s="412">
        <v>0</v>
      </c>
      <c r="P15" s="412">
        <v>0</v>
      </c>
      <c r="Q15" s="412"/>
      <c r="R15" s="412">
        <v>0</v>
      </c>
      <c r="S15" s="412">
        <v>0</v>
      </c>
      <c r="T15" s="412">
        <v>0</v>
      </c>
      <c r="U15" s="412"/>
      <c r="V15" s="412">
        <v>0</v>
      </c>
      <c r="W15" s="412">
        <v>0</v>
      </c>
      <c r="X15" s="412">
        <v>0</v>
      </c>
      <c r="Y15" s="414" t="s">
        <v>531</v>
      </c>
      <c r="Z15" s="412">
        <v>0</v>
      </c>
      <c r="AA15" s="412">
        <v>0</v>
      </c>
      <c r="AB15" s="412">
        <v>0</v>
      </c>
      <c r="AC15" s="412"/>
      <c r="AD15" s="412">
        <v>0</v>
      </c>
      <c r="AE15" s="412">
        <v>0</v>
      </c>
      <c r="AF15" s="412">
        <v>0</v>
      </c>
      <c r="AG15" s="412"/>
      <c r="AH15" s="412">
        <v>0</v>
      </c>
      <c r="AI15" s="412">
        <v>0</v>
      </c>
      <c r="AJ15" s="412">
        <v>0</v>
      </c>
      <c r="AK15" s="414" t="s">
        <v>531</v>
      </c>
      <c r="AL15" s="412">
        <v>0</v>
      </c>
      <c r="AM15" s="412">
        <v>0</v>
      </c>
      <c r="AN15" s="412">
        <v>0</v>
      </c>
      <c r="AO15" s="412"/>
      <c r="AP15" s="412">
        <v>0</v>
      </c>
      <c r="AQ15" s="412">
        <v>0</v>
      </c>
      <c r="AR15" s="412">
        <v>0</v>
      </c>
      <c r="AS15" s="491"/>
    </row>
    <row r="16" spans="1:45" s="410" customFormat="1" ht="9" customHeight="1">
      <c r="A16" s="414" t="s">
        <v>532</v>
      </c>
      <c r="B16" s="412">
        <v>-5.3718699999999995</v>
      </c>
      <c r="C16" s="412">
        <v>684.48724</v>
      </c>
      <c r="D16" s="412">
        <v>679.11537</v>
      </c>
      <c r="E16" s="412"/>
      <c r="F16" s="412">
        <v>261.59976</v>
      </c>
      <c r="G16" s="412">
        <v>109.39064</v>
      </c>
      <c r="H16" s="412">
        <v>370.9904</v>
      </c>
      <c r="I16" s="412"/>
      <c r="J16" s="412">
        <v>102.5788</v>
      </c>
      <c r="K16" s="412">
        <v>0</v>
      </c>
      <c r="L16" s="412">
        <v>102.5788</v>
      </c>
      <c r="M16" s="414" t="s">
        <v>532</v>
      </c>
      <c r="N16" s="412">
        <v>0</v>
      </c>
      <c r="O16" s="412">
        <v>0</v>
      </c>
      <c r="P16" s="412">
        <v>0</v>
      </c>
      <c r="Q16" s="412"/>
      <c r="R16" s="412">
        <v>0</v>
      </c>
      <c r="S16" s="412">
        <v>204.43345000000002</v>
      </c>
      <c r="T16" s="412">
        <v>204.43345000000002</v>
      </c>
      <c r="U16" s="412"/>
      <c r="V16" s="412">
        <v>0</v>
      </c>
      <c r="W16" s="412">
        <v>0</v>
      </c>
      <c r="X16" s="412">
        <v>0</v>
      </c>
      <c r="Y16" s="414" t="s">
        <v>532</v>
      </c>
      <c r="Z16" s="412">
        <v>0</v>
      </c>
      <c r="AA16" s="412">
        <v>0</v>
      </c>
      <c r="AB16" s="412">
        <v>0</v>
      </c>
      <c r="AC16" s="412"/>
      <c r="AD16" s="412">
        <v>5639.766</v>
      </c>
      <c r="AE16" s="412">
        <v>0</v>
      </c>
      <c r="AF16" s="412">
        <v>5639.766</v>
      </c>
      <c r="AG16" s="412"/>
      <c r="AH16" s="412">
        <v>0</v>
      </c>
      <c r="AI16" s="412">
        <v>0</v>
      </c>
      <c r="AJ16" s="412">
        <v>0</v>
      </c>
      <c r="AK16" s="414" t="s">
        <v>532</v>
      </c>
      <c r="AL16" s="412">
        <v>0</v>
      </c>
      <c r="AM16" s="412">
        <v>116.42651</v>
      </c>
      <c r="AN16" s="412">
        <v>116.42651</v>
      </c>
      <c r="AO16" s="412"/>
      <c r="AP16" s="412">
        <v>5998.57269</v>
      </c>
      <c r="AQ16" s="412">
        <v>1114.73784</v>
      </c>
      <c r="AR16" s="412">
        <v>7113.31053</v>
      </c>
      <c r="AS16" s="491"/>
    </row>
    <row r="17" spans="1:45" s="410" customFormat="1" ht="9" customHeight="1">
      <c r="A17" s="414" t="s">
        <v>533</v>
      </c>
      <c r="B17" s="412">
        <v>0</v>
      </c>
      <c r="C17" s="412">
        <v>0</v>
      </c>
      <c r="D17" s="412">
        <v>0</v>
      </c>
      <c r="E17" s="412"/>
      <c r="F17" s="412">
        <v>0</v>
      </c>
      <c r="G17" s="412">
        <v>0</v>
      </c>
      <c r="H17" s="412">
        <v>0</v>
      </c>
      <c r="I17" s="412"/>
      <c r="J17" s="412">
        <v>0</v>
      </c>
      <c r="K17" s="412">
        <v>0</v>
      </c>
      <c r="L17" s="412">
        <v>0</v>
      </c>
      <c r="M17" s="414" t="s">
        <v>533</v>
      </c>
      <c r="N17" s="412">
        <v>0</v>
      </c>
      <c r="O17" s="412">
        <v>0</v>
      </c>
      <c r="P17" s="412">
        <v>0</v>
      </c>
      <c r="Q17" s="412"/>
      <c r="R17" s="412">
        <v>0</v>
      </c>
      <c r="S17" s="412">
        <v>0</v>
      </c>
      <c r="T17" s="412">
        <v>0</v>
      </c>
      <c r="U17" s="412"/>
      <c r="V17" s="412">
        <v>0</v>
      </c>
      <c r="W17" s="412">
        <v>0</v>
      </c>
      <c r="X17" s="412">
        <v>0</v>
      </c>
      <c r="Y17" s="414" t="s">
        <v>533</v>
      </c>
      <c r="Z17" s="412">
        <v>0</v>
      </c>
      <c r="AA17" s="412">
        <v>0</v>
      </c>
      <c r="AB17" s="412">
        <v>0</v>
      </c>
      <c r="AC17" s="412"/>
      <c r="AD17" s="412">
        <v>0</v>
      </c>
      <c r="AE17" s="412">
        <v>0</v>
      </c>
      <c r="AF17" s="412">
        <v>0</v>
      </c>
      <c r="AG17" s="412"/>
      <c r="AH17" s="412">
        <v>0</v>
      </c>
      <c r="AI17" s="412">
        <v>0</v>
      </c>
      <c r="AJ17" s="412">
        <v>0</v>
      </c>
      <c r="AK17" s="414" t="s">
        <v>533</v>
      </c>
      <c r="AL17" s="412">
        <v>0</v>
      </c>
      <c r="AM17" s="412">
        <v>0</v>
      </c>
      <c r="AN17" s="412">
        <v>0</v>
      </c>
      <c r="AO17" s="412"/>
      <c r="AP17" s="412">
        <v>0</v>
      </c>
      <c r="AQ17" s="412">
        <v>0</v>
      </c>
      <c r="AR17" s="412">
        <v>0</v>
      </c>
      <c r="AS17" s="491"/>
    </row>
    <row r="18" spans="1:45" s="410" customFormat="1" ht="9" customHeight="1">
      <c r="A18" s="414" t="s">
        <v>453</v>
      </c>
      <c r="B18" s="412">
        <v>0.00033</v>
      </c>
      <c r="C18" s="412">
        <v>0.00183</v>
      </c>
      <c r="D18" s="412">
        <v>0.00216</v>
      </c>
      <c r="E18" s="412"/>
      <c r="F18" s="412">
        <v>0</v>
      </c>
      <c r="G18" s="412">
        <v>0</v>
      </c>
      <c r="H18" s="412">
        <v>0</v>
      </c>
      <c r="I18" s="412"/>
      <c r="J18" s="412">
        <v>0</v>
      </c>
      <c r="K18" s="412">
        <v>0</v>
      </c>
      <c r="L18" s="412">
        <v>0</v>
      </c>
      <c r="M18" s="414" t="s">
        <v>453</v>
      </c>
      <c r="N18" s="412">
        <v>0</v>
      </c>
      <c r="O18" s="412">
        <v>0</v>
      </c>
      <c r="P18" s="412">
        <v>0</v>
      </c>
      <c r="Q18" s="412"/>
      <c r="R18" s="412">
        <v>0</v>
      </c>
      <c r="S18" s="412">
        <v>587.93173</v>
      </c>
      <c r="T18" s="412">
        <v>587.93173</v>
      </c>
      <c r="U18" s="412"/>
      <c r="V18" s="412">
        <v>0</v>
      </c>
      <c r="W18" s="412">
        <v>0</v>
      </c>
      <c r="X18" s="412">
        <v>0</v>
      </c>
      <c r="Y18" s="414" t="s">
        <v>453</v>
      </c>
      <c r="Z18" s="412">
        <v>0</v>
      </c>
      <c r="AA18" s="412">
        <v>0</v>
      </c>
      <c r="AB18" s="412">
        <v>0</v>
      </c>
      <c r="AC18" s="412"/>
      <c r="AD18" s="412">
        <v>0</v>
      </c>
      <c r="AE18" s="412">
        <v>0.17183</v>
      </c>
      <c r="AF18" s="412">
        <v>0.17183</v>
      </c>
      <c r="AG18" s="412"/>
      <c r="AH18" s="412">
        <v>0.00020999999999999998</v>
      </c>
      <c r="AI18" s="412">
        <v>0</v>
      </c>
      <c r="AJ18" s="412">
        <v>0.00020999999999999998</v>
      </c>
      <c r="AK18" s="414" t="s">
        <v>453</v>
      </c>
      <c r="AL18" s="412">
        <v>0</v>
      </c>
      <c r="AM18" s="412">
        <v>0</v>
      </c>
      <c r="AN18" s="412">
        <v>0</v>
      </c>
      <c r="AO18" s="412"/>
      <c r="AP18" s="412">
        <v>0.00054</v>
      </c>
      <c r="AQ18" s="412">
        <v>588.10539</v>
      </c>
      <c r="AR18" s="412">
        <v>588.1059300000001</v>
      </c>
      <c r="AS18" s="491"/>
    </row>
    <row r="19" spans="1:45" s="410" customFormat="1" ht="5.1" customHeight="1">
      <c r="A19" s="414"/>
      <c r="B19" s="412"/>
      <c r="C19" s="412"/>
      <c r="D19" s="412"/>
      <c r="E19" s="412"/>
      <c r="F19" s="412"/>
      <c r="G19" s="412"/>
      <c r="H19" s="412"/>
      <c r="I19" s="412"/>
      <c r="J19" s="412"/>
      <c r="K19" s="412"/>
      <c r="L19" s="412"/>
      <c r="M19" s="414"/>
      <c r="N19" s="412"/>
      <c r="O19" s="412"/>
      <c r="P19" s="412"/>
      <c r="Q19" s="412"/>
      <c r="R19" s="412"/>
      <c r="S19" s="412"/>
      <c r="T19" s="412"/>
      <c r="U19" s="412"/>
      <c r="V19" s="412">
        <v>0</v>
      </c>
      <c r="W19" s="412">
        <v>0</v>
      </c>
      <c r="X19" s="412">
        <v>0</v>
      </c>
      <c r="Y19" s="414"/>
      <c r="Z19" s="412"/>
      <c r="AA19" s="412"/>
      <c r="AB19" s="412"/>
      <c r="AC19" s="412"/>
      <c r="AD19" s="412"/>
      <c r="AE19" s="412"/>
      <c r="AF19" s="412"/>
      <c r="AG19" s="412"/>
      <c r="AH19" s="412">
        <v>0</v>
      </c>
      <c r="AI19" s="412">
        <v>0</v>
      </c>
      <c r="AJ19" s="412">
        <v>0</v>
      </c>
      <c r="AK19" s="414"/>
      <c r="AL19" s="412"/>
      <c r="AM19" s="412"/>
      <c r="AN19" s="412"/>
      <c r="AO19" s="412"/>
      <c r="AP19" s="412"/>
      <c r="AQ19" s="412"/>
      <c r="AR19" s="412"/>
      <c r="AS19" s="491"/>
    </row>
    <row r="20" spans="1:44" s="415" customFormat="1" ht="9.75" customHeight="1">
      <c r="A20" s="408" t="s">
        <v>534</v>
      </c>
      <c r="B20" s="409">
        <v>19639.30389</v>
      </c>
      <c r="C20" s="409">
        <v>218.19426</v>
      </c>
      <c r="D20" s="409">
        <v>19857.49815</v>
      </c>
      <c r="E20" s="409"/>
      <c r="F20" s="409">
        <v>39781.642869999996</v>
      </c>
      <c r="G20" s="409">
        <v>477.47967</v>
      </c>
      <c r="H20" s="409">
        <v>40259.12254</v>
      </c>
      <c r="I20" s="409"/>
      <c r="J20" s="409">
        <v>25984.52621</v>
      </c>
      <c r="K20" s="409">
        <v>677.85798</v>
      </c>
      <c r="L20" s="409">
        <v>26662.38419</v>
      </c>
      <c r="M20" s="408" t="s">
        <v>534</v>
      </c>
      <c r="N20" s="409">
        <v>21541.883879999998</v>
      </c>
      <c r="O20" s="409">
        <v>1.80465</v>
      </c>
      <c r="P20" s="409">
        <v>21543.68853</v>
      </c>
      <c r="Q20" s="409"/>
      <c r="R20" s="409">
        <v>5359.07038</v>
      </c>
      <c r="S20" s="409">
        <v>581.5300500000001</v>
      </c>
      <c r="T20" s="409">
        <v>5940.6004299999995</v>
      </c>
      <c r="U20" s="409"/>
      <c r="V20" s="409">
        <v>21375.50634</v>
      </c>
      <c r="W20" s="409">
        <v>85.06163000000001</v>
      </c>
      <c r="X20" s="409">
        <v>21460.56797</v>
      </c>
      <c r="Y20" s="408" t="s">
        <v>534</v>
      </c>
      <c r="Z20" s="409">
        <v>0</v>
      </c>
      <c r="AA20" s="409">
        <v>36.98447</v>
      </c>
      <c r="AB20" s="409">
        <v>36.98447</v>
      </c>
      <c r="AC20" s="409"/>
      <c r="AD20" s="409">
        <v>5761.504599999999</v>
      </c>
      <c r="AE20" s="409">
        <v>3697.09998</v>
      </c>
      <c r="AF20" s="409">
        <v>9458.60458</v>
      </c>
      <c r="AG20" s="409"/>
      <c r="AH20" s="409">
        <v>11779.84169</v>
      </c>
      <c r="AI20" s="409">
        <v>351.49235</v>
      </c>
      <c r="AJ20" s="409">
        <v>12131.33404</v>
      </c>
      <c r="AK20" s="408" t="s">
        <v>534</v>
      </c>
      <c r="AL20" s="409">
        <v>14710.849970000001</v>
      </c>
      <c r="AM20" s="409">
        <v>90.95891</v>
      </c>
      <c r="AN20" s="409">
        <v>14801.80888</v>
      </c>
      <c r="AO20" s="409"/>
      <c r="AP20" s="409">
        <v>165934.12983</v>
      </c>
      <c r="AQ20" s="409">
        <v>6218.46395</v>
      </c>
      <c r="AR20" s="409">
        <v>172152.59377999997</v>
      </c>
    </row>
    <row r="21" spans="1:45" s="410" customFormat="1" ht="9" customHeight="1">
      <c r="A21" s="414" t="s">
        <v>535</v>
      </c>
      <c r="B21" s="412">
        <v>11491.786320000001</v>
      </c>
      <c r="C21" s="412">
        <v>105.23395</v>
      </c>
      <c r="D21" s="412">
        <v>11597.020269999999</v>
      </c>
      <c r="E21" s="412"/>
      <c r="F21" s="412">
        <v>24041.036399999997</v>
      </c>
      <c r="G21" s="412">
        <v>100.01636</v>
      </c>
      <c r="H21" s="412">
        <v>24141.052760000002</v>
      </c>
      <c r="I21" s="412"/>
      <c r="J21" s="412">
        <v>19541.53669</v>
      </c>
      <c r="K21" s="412">
        <v>22.73407</v>
      </c>
      <c r="L21" s="412">
        <v>19564.270760000003</v>
      </c>
      <c r="M21" s="414" t="s">
        <v>535</v>
      </c>
      <c r="N21" s="412">
        <v>8627.49673</v>
      </c>
      <c r="O21" s="412">
        <v>0</v>
      </c>
      <c r="P21" s="412">
        <v>8627.49673</v>
      </c>
      <c r="Q21" s="412"/>
      <c r="R21" s="412">
        <v>4411.940799999999</v>
      </c>
      <c r="S21" s="412">
        <v>3.02456</v>
      </c>
      <c r="T21" s="412">
        <v>4414.96536</v>
      </c>
      <c r="U21" s="412"/>
      <c r="V21" s="412">
        <v>6876.459309999999</v>
      </c>
      <c r="W21" s="412">
        <v>0</v>
      </c>
      <c r="X21" s="412">
        <v>6876.459309999999</v>
      </c>
      <c r="Y21" s="414" t="s">
        <v>535</v>
      </c>
      <c r="Z21" s="412">
        <v>0</v>
      </c>
      <c r="AA21" s="412">
        <v>0</v>
      </c>
      <c r="AB21" s="412">
        <v>0</v>
      </c>
      <c r="AC21" s="412"/>
      <c r="AD21" s="412">
        <v>0</v>
      </c>
      <c r="AE21" s="412">
        <v>0</v>
      </c>
      <c r="AF21" s="412">
        <v>0</v>
      </c>
      <c r="AG21" s="412"/>
      <c r="AH21" s="412">
        <v>9687.1287</v>
      </c>
      <c r="AI21" s="412">
        <v>2.09965</v>
      </c>
      <c r="AJ21" s="412">
        <v>9689.22835</v>
      </c>
      <c r="AK21" s="414" t="s">
        <v>535</v>
      </c>
      <c r="AL21" s="412">
        <v>9883.04754</v>
      </c>
      <c r="AM21" s="412">
        <v>44.23292</v>
      </c>
      <c r="AN21" s="412">
        <v>9927.280460000002</v>
      </c>
      <c r="AO21" s="412"/>
      <c r="AP21" s="412">
        <v>94560.43249</v>
      </c>
      <c r="AQ21" s="412">
        <v>277.34151</v>
      </c>
      <c r="AR21" s="412">
        <v>94837.774</v>
      </c>
      <c r="AS21" s="491"/>
    </row>
    <row r="22" spans="1:45" s="410" customFormat="1" ht="9" customHeight="1">
      <c r="A22" s="414" t="s">
        <v>536</v>
      </c>
      <c r="B22" s="412">
        <v>0</v>
      </c>
      <c r="C22" s="412">
        <v>0</v>
      </c>
      <c r="D22" s="412">
        <v>0</v>
      </c>
      <c r="E22" s="412"/>
      <c r="F22" s="412">
        <v>1407.34858</v>
      </c>
      <c r="G22" s="412">
        <v>0</v>
      </c>
      <c r="H22" s="412">
        <v>1407.34858</v>
      </c>
      <c r="I22" s="412"/>
      <c r="J22" s="412">
        <v>441.83427</v>
      </c>
      <c r="K22" s="412">
        <v>0</v>
      </c>
      <c r="L22" s="412">
        <v>441.83427</v>
      </c>
      <c r="M22" s="414" t="s">
        <v>536</v>
      </c>
      <c r="N22" s="412">
        <v>0</v>
      </c>
      <c r="O22" s="412">
        <v>0</v>
      </c>
      <c r="P22" s="412">
        <v>0</v>
      </c>
      <c r="Q22" s="412"/>
      <c r="R22" s="412">
        <v>0</v>
      </c>
      <c r="S22" s="412">
        <v>0</v>
      </c>
      <c r="T22" s="412">
        <v>0</v>
      </c>
      <c r="U22" s="412"/>
      <c r="V22" s="412">
        <v>0</v>
      </c>
      <c r="W22" s="412">
        <v>0</v>
      </c>
      <c r="X22" s="412">
        <v>0</v>
      </c>
      <c r="Y22" s="414" t="s">
        <v>536</v>
      </c>
      <c r="Z22" s="412">
        <v>0</v>
      </c>
      <c r="AA22" s="412">
        <v>0</v>
      </c>
      <c r="AB22" s="412">
        <v>0</v>
      </c>
      <c r="AC22" s="412"/>
      <c r="AD22" s="412">
        <v>0</v>
      </c>
      <c r="AE22" s="412">
        <v>0</v>
      </c>
      <c r="AF22" s="412">
        <v>0</v>
      </c>
      <c r="AG22" s="412"/>
      <c r="AH22" s="412">
        <v>0</v>
      </c>
      <c r="AI22" s="412">
        <v>0</v>
      </c>
      <c r="AJ22" s="412">
        <v>0</v>
      </c>
      <c r="AK22" s="414" t="s">
        <v>536</v>
      </c>
      <c r="AL22" s="412">
        <v>13.66889</v>
      </c>
      <c r="AM22" s="412">
        <v>0</v>
      </c>
      <c r="AN22" s="412">
        <v>13.66889</v>
      </c>
      <c r="AO22" s="412"/>
      <c r="AP22" s="412">
        <v>1862.85174</v>
      </c>
      <c r="AQ22" s="412">
        <v>0</v>
      </c>
      <c r="AR22" s="412">
        <v>1862.85174</v>
      </c>
      <c r="AS22" s="491"/>
    </row>
    <row r="23" spans="1:45" s="410" customFormat="1" ht="9" customHeight="1">
      <c r="A23" s="414" t="s">
        <v>527</v>
      </c>
      <c r="B23" s="412">
        <v>9.791129999999999</v>
      </c>
      <c r="C23" s="412">
        <v>0</v>
      </c>
      <c r="D23" s="412">
        <v>9.791129999999999</v>
      </c>
      <c r="E23" s="412"/>
      <c r="F23" s="412">
        <v>0</v>
      </c>
      <c r="G23" s="412">
        <v>0</v>
      </c>
      <c r="H23" s="412">
        <v>0</v>
      </c>
      <c r="I23" s="412"/>
      <c r="J23" s="412">
        <v>0</v>
      </c>
      <c r="K23" s="412">
        <v>0</v>
      </c>
      <c r="L23" s="412">
        <v>0</v>
      </c>
      <c r="M23" s="414" t="s">
        <v>527</v>
      </c>
      <c r="N23" s="412">
        <v>0</v>
      </c>
      <c r="O23" s="412">
        <v>0</v>
      </c>
      <c r="P23" s="412">
        <v>0</v>
      </c>
      <c r="Q23" s="412"/>
      <c r="R23" s="412">
        <v>0</v>
      </c>
      <c r="S23" s="412">
        <v>0</v>
      </c>
      <c r="T23" s="412">
        <v>0</v>
      </c>
      <c r="U23" s="412"/>
      <c r="V23" s="412">
        <v>0</v>
      </c>
      <c r="W23" s="412">
        <v>0</v>
      </c>
      <c r="X23" s="412">
        <v>0</v>
      </c>
      <c r="Y23" s="414" t="s">
        <v>527</v>
      </c>
      <c r="Z23" s="412">
        <v>0</v>
      </c>
      <c r="AA23" s="412">
        <v>0</v>
      </c>
      <c r="AB23" s="412">
        <v>0</v>
      </c>
      <c r="AC23" s="412"/>
      <c r="AD23" s="412">
        <v>0</v>
      </c>
      <c r="AE23" s="412">
        <v>0</v>
      </c>
      <c r="AF23" s="412">
        <v>0</v>
      </c>
      <c r="AG23" s="412"/>
      <c r="AH23" s="412">
        <v>0</v>
      </c>
      <c r="AI23" s="412">
        <v>0</v>
      </c>
      <c r="AJ23" s="412">
        <v>0</v>
      </c>
      <c r="AK23" s="414" t="s">
        <v>527</v>
      </c>
      <c r="AL23" s="412">
        <v>0</v>
      </c>
      <c r="AM23" s="412">
        <v>0</v>
      </c>
      <c r="AN23" s="412">
        <v>0</v>
      </c>
      <c r="AO23" s="412"/>
      <c r="AP23" s="412">
        <v>9.791129999999999</v>
      </c>
      <c r="AQ23" s="412">
        <v>0</v>
      </c>
      <c r="AR23" s="412">
        <v>9.791129999999999</v>
      </c>
      <c r="AS23" s="491"/>
    </row>
    <row r="24" spans="1:45" s="410" customFormat="1" ht="9" customHeight="1">
      <c r="A24" s="414" t="s">
        <v>537</v>
      </c>
      <c r="B24" s="412">
        <v>4255.99338</v>
      </c>
      <c r="C24" s="412">
        <v>17.93028</v>
      </c>
      <c r="D24" s="412">
        <v>4273.92366</v>
      </c>
      <c r="E24" s="412"/>
      <c r="F24" s="412">
        <v>8384.90958</v>
      </c>
      <c r="G24" s="412">
        <v>366.04616999999996</v>
      </c>
      <c r="H24" s="412">
        <v>8750.95575</v>
      </c>
      <c r="I24" s="412"/>
      <c r="J24" s="412">
        <v>3844.65534</v>
      </c>
      <c r="K24" s="412">
        <v>655.12391</v>
      </c>
      <c r="L24" s="412">
        <v>4499.77925</v>
      </c>
      <c r="M24" s="414" t="s">
        <v>537</v>
      </c>
      <c r="N24" s="412">
        <v>4031.64629</v>
      </c>
      <c r="O24" s="412">
        <v>1.80465</v>
      </c>
      <c r="P24" s="412">
        <v>4033.4509399999997</v>
      </c>
      <c r="Q24" s="412"/>
      <c r="R24" s="412">
        <v>155.10941</v>
      </c>
      <c r="S24" s="412">
        <v>0</v>
      </c>
      <c r="T24" s="412">
        <v>155.10941</v>
      </c>
      <c r="U24" s="412"/>
      <c r="V24" s="412">
        <v>3873.8975800000003</v>
      </c>
      <c r="W24" s="412">
        <v>45.80017</v>
      </c>
      <c r="X24" s="412">
        <v>3919.69775</v>
      </c>
      <c r="Y24" s="414" t="s">
        <v>537</v>
      </c>
      <c r="Z24" s="412">
        <v>0</v>
      </c>
      <c r="AA24" s="412">
        <v>0</v>
      </c>
      <c r="AB24" s="412">
        <v>0</v>
      </c>
      <c r="AC24" s="412"/>
      <c r="AD24" s="412">
        <v>5761.504599999999</v>
      </c>
      <c r="AE24" s="412">
        <v>3697.09998</v>
      </c>
      <c r="AF24" s="412">
        <v>9458.60458</v>
      </c>
      <c r="AG24" s="412"/>
      <c r="AH24" s="412">
        <v>1231.25312</v>
      </c>
      <c r="AI24" s="412">
        <v>14.113850000000001</v>
      </c>
      <c r="AJ24" s="412">
        <v>1245.36697</v>
      </c>
      <c r="AK24" s="414" t="s">
        <v>537</v>
      </c>
      <c r="AL24" s="412">
        <v>1621.80284</v>
      </c>
      <c r="AM24" s="412">
        <v>0</v>
      </c>
      <c r="AN24" s="412">
        <v>1621.80284</v>
      </c>
      <c r="AO24" s="412"/>
      <c r="AP24" s="412">
        <v>33160.77214</v>
      </c>
      <c r="AQ24" s="412">
        <v>4797.91901</v>
      </c>
      <c r="AR24" s="412">
        <v>37958.69115</v>
      </c>
      <c r="AS24" s="491"/>
    </row>
    <row r="25" spans="1:45" s="410" customFormat="1" ht="9" customHeight="1">
      <c r="A25" s="414" t="s">
        <v>538</v>
      </c>
      <c r="B25" s="412">
        <v>0</v>
      </c>
      <c r="C25" s="412">
        <v>0</v>
      </c>
      <c r="D25" s="412">
        <v>0</v>
      </c>
      <c r="E25" s="412"/>
      <c r="F25" s="412">
        <v>3279.98085</v>
      </c>
      <c r="G25" s="412">
        <v>0</v>
      </c>
      <c r="H25" s="412">
        <v>3279.98085</v>
      </c>
      <c r="I25" s="412"/>
      <c r="J25" s="412">
        <v>673.14417</v>
      </c>
      <c r="K25" s="412">
        <v>0</v>
      </c>
      <c r="L25" s="412">
        <v>673.14417</v>
      </c>
      <c r="M25" s="414" t="s">
        <v>538</v>
      </c>
      <c r="N25" s="412">
        <v>2165.34078</v>
      </c>
      <c r="O25" s="412">
        <v>0</v>
      </c>
      <c r="P25" s="412">
        <v>2165.34078</v>
      </c>
      <c r="Q25" s="412"/>
      <c r="R25" s="412">
        <v>0</v>
      </c>
      <c r="S25" s="412">
        <v>0</v>
      </c>
      <c r="T25" s="412">
        <v>0</v>
      </c>
      <c r="U25" s="412"/>
      <c r="V25" s="412">
        <v>9912.70266</v>
      </c>
      <c r="W25" s="412">
        <v>0</v>
      </c>
      <c r="X25" s="412">
        <v>9912.70266</v>
      </c>
      <c r="Y25" s="414" t="s">
        <v>538</v>
      </c>
      <c r="Z25" s="412">
        <v>0</v>
      </c>
      <c r="AA25" s="412">
        <v>0</v>
      </c>
      <c r="AB25" s="412">
        <v>0</v>
      </c>
      <c r="AC25" s="412"/>
      <c r="AD25" s="412">
        <v>0</v>
      </c>
      <c r="AE25" s="412">
        <v>0</v>
      </c>
      <c r="AF25" s="412">
        <v>0</v>
      </c>
      <c r="AG25" s="412"/>
      <c r="AH25" s="412">
        <v>0</v>
      </c>
      <c r="AI25" s="412">
        <v>0</v>
      </c>
      <c r="AJ25" s="412">
        <v>0</v>
      </c>
      <c r="AK25" s="414" t="s">
        <v>538</v>
      </c>
      <c r="AL25" s="412">
        <v>0</v>
      </c>
      <c r="AM25" s="412">
        <v>0</v>
      </c>
      <c r="AN25" s="412">
        <v>0</v>
      </c>
      <c r="AO25" s="412"/>
      <c r="AP25" s="412">
        <v>16031.16846</v>
      </c>
      <c r="AQ25" s="412">
        <v>0</v>
      </c>
      <c r="AR25" s="412">
        <v>16031.16846</v>
      </c>
      <c r="AS25" s="491"/>
    </row>
    <row r="26" spans="1:45" s="410" customFormat="1" ht="9" customHeight="1">
      <c r="A26" s="414" t="s">
        <v>539</v>
      </c>
      <c r="B26" s="412">
        <v>3209.375</v>
      </c>
      <c r="C26" s="412">
        <v>0</v>
      </c>
      <c r="D26" s="412">
        <v>3209.375</v>
      </c>
      <c r="E26" s="412"/>
      <c r="F26" s="412">
        <v>0</v>
      </c>
      <c r="G26" s="412">
        <v>0</v>
      </c>
      <c r="H26" s="412">
        <v>0</v>
      </c>
      <c r="I26" s="412"/>
      <c r="J26" s="412">
        <v>0</v>
      </c>
      <c r="K26" s="412">
        <v>0</v>
      </c>
      <c r="L26" s="412">
        <v>0</v>
      </c>
      <c r="M26" s="414" t="s">
        <v>539</v>
      </c>
      <c r="N26" s="412">
        <v>0</v>
      </c>
      <c r="O26" s="412">
        <v>0</v>
      </c>
      <c r="P26" s="412">
        <v>0</v>
      </c>
      <c r="Q26" s="412"/>
      <c r="R26" s="412">
        <v>44.38</v>
      </c>
      <c r="S26" s="412">
        <v>0</v>
      </c>
      <c r="T26" s="412">
        <v>44.38</v>
      </c>
      <c r="U26" s="412"/>
      <c r="V26" s="412">
        <v>0</v>
      </c>
      <c r="W26" s="412">
        <v>0</v>
      </c>
      <c r="X26" s="412">
        <v>0</v>
      </c>
      <c r="Y26" s="414" t="s">
        <v>539</v>
      </c>
      <c r="Z26" s="412">
        <v>0</v>
      </c>
      <c r="AA26" s="412">
        <v>0</v>
      </c>
      <c r="AB26" s="412">
        <v>0</v>
      </c>
      <c r="AC26" s="412"/>
      <c r="AD26" s="412">
        <v>0</v>
      </c>
      <c r="AE26" s="412">
        <v>0</v>
      </c>
      <c r="AF26" s="412">
        <v>0</v>
      </c>
      <c r="AG26" s="412"/>
      <c r="AH26" s="412">
        <v>0</v>
      </c>
      <c r="AI26" s="412">
        <v>0</v>
      </c>
      <c r="AJ26" s="412">
        <v>0</v>
      </c>
      <c r="AK26" s="414" t="s">
        <v>539</v>
      </c>
      <c r="AL26" s="412">
        <v>1400.16245</v>
      </c>
      <c r="AM26" s="412">
        <v>0</v>
      </c>
      <c r="AN26" s="412">
        <v>1400.16245</v>
      </c>
      <c r="AO26" s="412"/>
      <c r="AP26" s="412">
        <v>4653.91745</v>
      </c>
      <c r="AQ26" s="412">
        <v>0</v>
      </c>
      <c r="AR26" s="412">
        <v>4653.91745</v>
      </c>
      <c r="AS26" s="491"/>
    </row>
    <row r="27" spans="1:45" s="410" customFormat="1" ht="9" customHeight="1">
      <c r="A27" s="414" t="s">
        <v>540</v>
      </c>
      <c r="B27" s="412">
        <v>0</v>
      </c>
      <c r="C27" s="412">
        <v>0</v>
      </c>
      <c r="D27" s="412">
        <v>0</v>
      </c>
      <c r="E27" s="412"/>
      <c r="F27" s="412">
        <v>0</v>
      </c>
      <c r="G27" s="412">
        <v>0</v>
      </c>
      <c r="H27" s="412">
        <v>0</v>
      </c>
      <c r="I27" s="412"/>
      <c r="J27" s="412">
        <v>0</v>
      </c>
      <c r="K27" s="412">
        <v>0</v>
      </c>
      <c r="L27" s="412">
        <v>0</v>
      </c>
      <c r="M27" s="414" t="s">
        <v>540</v>
      </c>
      <c r="N27" s="412">
        <v>0</v>
      </c>
      <c r="O27" s="412">
        <v>0</v>
      </c>
      <c r="P27" s="412">
        <v>0</v>
      </c>
      <c r="Q27" s="412"/>
      <c r="R27" s="412">
        <v>0</v>
      </c>
      <c r="S27" s="412">
        <v>0</v>
      </c>
      <c r="T27" s="412">
        <v>0</v>
      </c>
      <c r="U27" s="412"/>
      <c r="V27" s="412">
        <v>0</v>
      </c>
      <c r="W27" s="412">
        <v>0</v>
      </c>
      <c r="X27" s="412">
        <v>0</v>
      </c>
      <c r="Y27" s="414" t="s">
        <v>540</v>
      </c>
      <c r="Z27" s="412">
        <v>0</v>
      </c>
      <c r="AA27" s="412">
        <v>0</v>
      </c>
      <c r="AB27" s="412">
        <v>0</v>
      </c>
      <c r="AC27" s="412"/>
      <c r="AD27" s="412">
        <v>0</v>
      </c>
      <c r="AE27" s="412">
        <v>0</v>
      </c>
      <c r="AF27" s="412">
        <v>0</v>
      </c>
      <c r="AG27" s="412"/>
      <c r="AH27" s="412">
        <v>0</v>
      </c>
      <c r="AI27" s="412">
        <v>0</v>
      </c>
      <c r="AJ27" s="412">
        <v>0</v>
      </c>
      <c r="AK27" s="414" t="s">
        <v>540</v>
      </c>
      <c r="AL27" s="412">
        <v>22.427509999999998</v>
      </c>
      <c r="AM27" s="412">
        <v>0.06069</v>
      </c>
      <c r="AN27" s="412">
        <v>22.4882</v>
      </c>
      <c r="AO27" s="412"/>
      <c r="AP27" s="412">
        <v>22.427509999999998</v>
      </c>
      <c r="AQ27" s="412">
        <v>0.06069</v>
      </c>
      <c r="AR27" s="412">
        <v>22.4882</v>
      </c>
      <c r="AS27" s="491"/>
    </row>
    <row r="28" spans="1:45" s="410" customFormat="1" ht="9" customHeight="1">
      <c r="A28" s="414" t="s">
        <v>541</v>
      </c>
      <c r="B28" s="412">
        <v>0</v>
      </c>
      <c r="C28" s="412">
        <v>0</v>
      </c>
      <c r="D28" s="412">
        <v>0</v>
      </c>
      <c r="E28" s="412"/>
      <c r="F28" s="412">
        <v>702.1095899999999</v>
      </c>
      <c r="G28" s="412">
        <v>0</v>
      </c>
      <c r="H28" s="412">
        <v>702.1095899999999</v>
      </c>
      <c r="I28" s="412"/>
      <c r="J28" s="412">
        <v>0</v>
      </c>
      <c r="K28" s="412">
        <v>0</v>
      </c>
      <c r="L28" s="412">
        <v>0</v>
      </c>
      <c r="M28" s="414" t="s">
        <v>541</v>
      </c>
      <c r="N28" s="412">
        <v>5174</v>
      </c>
      <c r="O28" s="412">
        <v>0</v>
      </c>
      <c r="P28" s="412">
        <v>5174</v>
      </c>
      <c r="Q28" s="412"/>
      <c r="R28" s="412">
        <v>0</v>
      </c>
      <c r="S28" s="412">
        <v>0</v>
      </c>
      <c r="T28" s="412">
        <v>0</v>
      </c>
      <c r="U28" s="412"/>
      <c r="V28" s="412">
        <v>0</v>
      </c>
      <c r="W28" s="412">
        <v>0</v>
      </c>
      <c r="X28" s="412">
        <v>0</v>
      </c>
      <c r="Y28" s="414" t="s">
        <v>541</v>
      </c>
      <c r="Z28" s="412">
        <v>0</v>
      </c>
      <c r="AA28" s="412">
        <v>0</v>
      </c>
      <c r="AB28" s="412">
        <v>0</v>
      </c>
      <c r="AC28" s="412"/>
      <c r="AD28" s="412">
        <v>0</v>
      </c>
      <c r="AE28" s="412">
        <v>0</v>
      </c>
      <c r="AF28" s="412">
        <v>0</v>
      </c>
      <c r="AG28" s="412"/>
      <c r="AH28" s="412">
        <v>0</v>
      </c>
      <c r="AI28" s="412">
        <v>0</v>
      </c>
      <c r="AJ28" s="412">
        <v>0</v>
      </c>
      <c r="AK28" s="414" t="s">
        <v>541</v>
      </c>
      <c r="AL28" s="412">
        <v>0</v>
      </c>
      <c r="AM28" s="412">
        <v>0</v>
      </c>
      <c r="AN28" s="412">
        <v>0</v>
      </c>
      <c r="AO28" s="412"/>
      <c r="AP28" s="412">
        <v>5876.10959</v>
      </c>
      <c r="AQ28" s="412">
        <v>0</v>
      </c>
      <c r="AR28" s="412">
        <v>5876.10959</v>
      </c>
      <c r="AS28" s="491"/>
    </row>
    <row r="29" spans="1:45" s="410" customFormat="1" ht="9" customHeight="1">
      <c r="A29" s="414" t="s">
        <v>542</v>
      </c>
      <c r="B29" s="412">
        <v>672.35782</v>
      </c>
      <c r="C29" s="412">
        <v>90.21257000000001</v>
      </c>
      <c r="D29" s="412">
        <v>762.57039</v>
      </c>
      <c r="E29" s="412"/>
      <c r="F29" s="412">
        <v>1966.2578700000001</v>
      </c>
      <c r="G29" s="412">
        <v>11.41714</v>
      </c>
      <c r="H29" s="412">
        <v>1977.67501</v>
      </c>
      <c r="I29" s="412"/>
      <c r="J29" s="412">
        <v>1483.35574</v>
      </c>
      <c r="K29" s="412">
        <v>0</v>
      </c>
      <c r="L29" s="412">
        <v>1483.35574</v>
      </c>
      <c r="M29" s="414" t="s">
        <v>542</v>
      </c>
      <c r="N29" s="412">
        <v>1164.31831</v>
      </c>
      <c r="O29" s="412">
        <v>0</v>
      </c>
      <c r="P29" s="412">
        <v>1164.31831</v>
      </c>
      <c r="Q29" s="412"/>
      <c r="R29" s="412">
        <v>747.64017</v>
      </c>
      <c r="S29" s="412">
        <v>4.63442</v>
      </c>
      <c r="T29" s="412">
        <v>752.27459</v>
      </c>
      <c r="U29" s="412"/>
      <c r="V29" s="412">
        <v>403.16489</v>
      </c>
      <c r="W29" s="412">
        <v>0</v>
      </c>
      <c r="X29" s="412">
        <v>403.16489</v>
      </c>
      <c r="Y29" s="414" t="s">
        <v>542</v>
      </c>
      <c r="Z29" s="412">
        <v>0</v>
      </c>
      <c r="AA29" s="412">
        <v>0</v>
      </c>
      <c r="AB29" s="412">
        <v>0</v>
      </c>
      <c r="AC29" s="412"/>
      <c r="AD29" s="412">
        <v>0</v>
      </c>
      <c r="AE29" s="412">
        <v>0</v>
      </c>
      <c r="AF29" s="412">
        <v>0</v>
      </c>
      <c r="AG29" s="412"/>
      <c r="AH29" s="412">
        <v>855.95457</v>
      </c>
      <c r="AI29" s="412">
        <v>5.49524</v>
      </c>
      <c r="AJ29" s="412">
        <v>861.4498100000001</v>
      </c>
      <c r="AK29" s="414" t="s">
        <v>542</v>
      </c>
      <c r="AL29" s="412">
        <v>1769.74074</v>
      </c>
      <c r="AM29" s="412">
        <v>46.6653</v>
      </c>
      <c r="AN29" s="412">
        <v>1816.40604</v>
      </c>
      <c r="AO29" s="412"/>
      <c r="AP29" s="412">
        <v>9062.79011</v>
      </c>
      <c r="AQ29" s="412">
        <v>158.42467000000002</v>
      </c>
      <c r="AR29" s="412">
        <v>9221.21478</v>
      </c>
      <c r="AS29" s="491"/>
    </row>
    <row r="30" spans="1:45" s="410" customFormat="1" ht="9" customHeight="1">
      <c r="A30" s="414" t="s">
        <v>532</v>
      </c>
      <c r="B30" s="412">
        <v>0</v>
      </c>
      <c r="C30" s="412">
        <v>0</v>
      </c>
      <c r="D30" s="412">
        <v>0</v>
      </c>
      <c r="E30" s="412"/>
      <c r="F30" s="412">
        <v>0</v>
      </c>
      <c r="G30" s="412">
        <v>0</v>
      </c>
      <c r="H30" s="412">
        <v>0</v>
      </c>
      <c r="I30" s="412"/>
      <c r="J30" s="412">
        <v>0</v>
      </c>
      <c r="K30" s="412">
        <v>0</v>
      </c>
      <c r="L30" s="412">
        <v>0</v>
      </c>
      <c r="M30" s="414" t="s">
        <v>532</v>
      </c>
      <c r="N30" s="412">
        <v>379.08177</v>
      </c>
      <c r="O30" s="412">
        <v>0</v>
      </c>
      <c r="P30" s="412">
        <v>379.08177</v>
      </c>
      <c r="Q30" s="412"/>
      <c r="R30" s="412">
        <v>0</v>
      </c>
      <c r="S30" s="412">
        <v>0</v>
      </c>
      <c r="T30" s="412">
        <v>0</v>
      </c>
      <c r="U30" s="412"/>
      <c r="V30" s="412">
        <v>52.80459</v>
      </c>
      <c r="W30" s="412">
        <v>0</v>
      </c>
      <c r="X30" s="412">
        <v>52.80459</v>
      </c>
      <c r="Y30" s="414" t="s">
        <v>532</v>
      </c>
      <c r="Z30" s="412">
        <v>0</v>
      </c>
      <c r="AA30" s="412">
        <v>36.98447</v>
      </c>
      <c r="AB30" s="412">
        <v>36.98447</v>
      </c>
      <c r="AC30" s="412"/>
      <c r="AD30" s="412">
        <v>0</v>
      </c>
      <c r="AE30" s="412">
        <v>0</v>
      </c>
      <c r="AF30" s="412">
        <v>0</v>
      </c>
      <c r="AG30" s="412"/>
      <c r="AH30" s="412">
        <v>0</v>
      </c>
      <c r="AI30" s="412">
        <v>329.78261</v>
      </c>
      <c r="AJ30" s="412">
        <v>329.78261</v>
      </c>
      <c r="AK30" s="414" t="s">
        <v>532</v>
      </c>
      <c r="AL30" s="412">
        <v>0</v>
      </c>
      <c r="AM30" s="412">
        <v>0</v>
      </c>
      <c r="AN30" s="412">
        <v>0</v>
      </c>
      <c r="AO30" s="412"/>
      <c r="AP30" s="412">
        <v>431.88636</v>
      </c>
      <c r="AQ30" s="412">
        <v>366.76707999999996</v>
      </c>
      <c r="AR30" s="412">
        <v>798.65344</v>
      </c>
      <c r="AS30" s="491"/>
    </row>
    <row r="31" spans="1:45" s="410" customFormat="1" ht="9" customHeight="1">
      <c r="A31" s="414" t="s">
        <v>543</v>
      </c>
      <c r="B31" s="412">
        <v>0</v>
      </c>
      <c r="C31" s="412">
        <v>0</v>
      </c>
      <c r="D31" s="412">
        <v>0</v>
      </c>
      <c r="E31" s="412"/>
      <c r="F31" s="412">
        <v>0</v>
      </c>
      <c r="G31" s="412">
        <v>0</v>
      </c>
      <c r="H31" s="412">
        <v>0</v>
      </c>
      <c r="I31" s="412"/>
      <c r="J31" s="412">
        <v>0</v>
      </c>
      <c r="K31" s="412">
        <v>0</v>
      </c>
      <c r="L31" s="412">
        <v>0</v>
      </c>
      <c r="M31" s="414" t="s">
        <v>543</v>
      </c>
      <c r="N31" s="412">
        <v>0</v>
      </c>
      <c r="O31" s="412">
        <v>0</v>
      </c>
      <c r="P31" s="412">
        <v>0</v>
      </c>
      <c r="Q31" s="412"/>
      <c r="R31" s="412">
        <v>0</v>
      </c>
      <c r="S31" s="412">
        <v>0</v>
      </c>
      <c r="T31" s="412">
        <v>0</v>
      </c>
      <c r="U31" s="412"/>
      <c r="V31" s="412">
        <v>0</v>
      </c>
      <c r="W31" s="412">
        <v>0</v>
      </c>
      <c r="X31" s="412">
        <v>0</v>
      </c>
      <c r="Y31" s="414" t="s">
        <v>543</v>
      </c>
      <c r="Z31" s="412">
        <v>0</v>
      </c>
      <c r="AA31" s="412">
        <v>0</v>
      </c>
      <c r="AB31" s="412">
        <v>0</v>
      </c>
      <c r="AC31" s="412"/>
      <c r="AD31" s="412">
        <v>0</v>
      </c>
      <c r="AE31" s="412">
        <v>0</v>
      </c>
      <c r="AF31" s="412">
        <v>0</v>
      </c>
      <c r="AG31" s="412"/>
      <c r="AH31" s="412">
        <v>0</v>
      </c>
      <c r="AI31" s="412">
        <v>0</v>
      </c>
      <c r="AJ31" s="412">
        <v>0</v>
      </c>
      <c r="AK31" s="414" t="s">
        <v>543</v>
      </c>
      <c r="AL31" s="412">
        <v>0</v>
      </c>
      <c r="AM31" s="412">
        <v>0</v>
      </c>
      <c r="AN31" s="412">
        <v>0</v>
      </c>
      <c r="AO31" s="412"/>
      <c r="AP31" s="412">
        <v>0</v>
      </c>
      <c r="AQ31" s="412">
        <v>0</v>
      </c>
      <c r="AR31" s="412">
        <v>0</v>
      </c>
      <c r="AS31" s="491"/>
    </row>
    <row r="32" spans="1:45" s="410" customFormat="1" ht="9" customHeight="1">
      <c r="A32" s="414" t="s">
        <v>453</v>
      </c>
      <c r="B32" s="412">
        <v>0.00023999999999999998</v>
      </c>
      <c r="C32" s="412">
        <v>4.81746</v>
      </c>
      <c r="D32" s="412">
        <v>4.817699999999999</v>
      </c>
      <c r="E32" s="412"/>
      <c r="F32" s="412">
        <v>0</v>
      </c>
      <c r="G32" s="412">
        <v>0</v>
      </c>
      <c r="H32" s="412">
        <v>0</v>
      </c>
      <c r="I32" s="412"/>
      <c r="J32" s="412">
        <v>0</v>
      </c>
      <c r="K32" s="412">
        <v>0</v>
      </c>
      <c r="L32" s="412">
        <v>0</v>
      </c>
      <c r="M32" s="414" t="s">
        <v>453</v>
      </c>
      <c r="N32" s="412">
        <v>0</v>
      </c>
      <c r="O32" s="412">
        <v>0</v>
      </c>
      <c r="P32" s="412">
        <v>0</v>
      </c>
      <c r="Q32" s="412"/>
      <c r="R32" s="412">
        <v>0</v>
      </c>
      <c r="S32" s="412">
        <v>573.8710699999999</v>
      </c>
      <c r="T32" s="412">
        <v>573.8710699999999</v>
      </c>
      <c r="U32" s="412"/>
      <c r="V32" s="412">
        <v>256.47731</v>
      </c>
      <c r="W32" s="412">
        <v>39.26146</v>
      </c>
      <c r="X32" s="412">
        <v>295.73877000000005</v>
      </c>
      <c r="Y32" s="414" t="s">
        <v>453</v>
      </c>
      <c r="Z32" s="412">
        <v>0</v>
      </c>
      <c r="AA32" s="412">
        <v>0</v>
      </c>
      <c r="AB32" s="412">
        <v>0</v>
      </c>
      <c r="AC32" s="412"/>
      <c r="AD32" s="412">
        <v>0</v>
      </c>
      <c r="AE32" s="412">
        <v>0</v>
      </c>
      <c r="AF32" s="412">
        <v>0</v>
      </c>
      <c r="AG32" s="412"/>
      <c r="AH32" s="412">
        <v>5.5053</v>
      </c>
      <c r="AI32" s="412">
        <v>0.001</v>
      </c>
      <c r="AJ32" s="412">
        <v>5.5063</v>
      </c>
      <c r="AK32" s="414" t="s">
        <v>453</v>
      </c>
      <c r="AL32" s="412">
        <v>0</v>
      </c>
      <c r="AM32" s="412">
        <v>0</v>
      </c>
      <c r="AN32" s="412">
        <v>0</v>
      </c>
      <c r="AO32" s="412"/>
      <c r="AP32" s="412">
        <v>261.98285</v>
      </c>
      <c r="AQ32" s="412">
        <v>617.9509899999998</v>
      </c>
      <c r="AR32" s="412">
        <v>879.9338399999999</v>
      </c>
      <c r="AS32" s="491"/>
    </row>
    <row r="33" spans="1:45" s="410" customFormat="1" ht="5.1" customHeight="1">
      <c r="A33" s="414"/>
      <c r="B33" s="412"/>
      <c r="C33" s="412"/>
      <c r="D33" s="412"/>
      <c r="E33" s="412"/>
      <c r="F33" s="412"/>
      <c r="G33" s="412"/>
      <c r="H33" s="412"/>
      <c r="I33" s="412"/>
      <c r="J33" s="412"/>
      <c r="K33" s="412"/>
      <c r="L33" s="412"/>
      <c r="M33" s="414"/>
      <c r="N33" s="412"/>
      <c r="O33" s="412"/>
      <c r="P33" s="412"/>
      <c r="Q33" s="412"/>
      <c r="R33" s="412"/>
      <c r="S33" s="412"/>
      <c r="T33" s="412"/>
      <c r="U33" s="412"/>
      <c r="V33" s="412">
        <v>0</v>
      </c>
      <c r="W33" s="412">
        <v>0</v>
      </c>
      <c r="X33" s="412">
        <v>0</v>
      </c>
      <c r="Y33" s="414"/>
      <c r="Z33" s="412"/>
      <c r="AA33" s="412"/>
      <c r="AB33" s="412"/>
      <c r="AC33" s="412"/>
      <c r="AD33" s="412"/>
      <c r="AE33" s="412"/>
      <c r="AF33" s="412"/>
      <c r="AG33" s="412"/>
      <c r="AH33" s="412">
        <v>0</v>
      </c>
      <c r="AI33" s="412">
        <v>0</v>
      </c>
      <c r="AJ33" s="412">
        <v>0</v>
      </c>
      <c r="AK33" s="414"/>
      <c r="AL33" s="412"/>
      <c r="AM33" s="412"/>
      <c r="AN33" s="412"/>
      <c r="AO33" s="412"/>
      <c r="AP33" s="412"/>
      <c r="AQ33" s="412"/>
      <c r="AR33" s="412"/>
      <c r="AS33" s="491"/>
    </row>
    <row r="34" spans="1:45" s="410" customFormat="1" ht="8.1" customHeight="1">
      <c r="A34" s="408" t="s">
        <v>544</v>
      </c>
      <c r="B34" s="409">
        <v>181010.69685</v>
      </c>
      <c r="C34" s="409">
        <v>514.50305</v>
      </c>
      <c r="D34" s="409">
        <v>181525.1999</v>
      </c>
      <c r="E34" s="409"/>
      <c r="F34" s="409">
        <v>288575.63393</v>
      </c>
      <c r="G34" s="409">
        <v>-359.57509999999996</v>
      </c>
      <c r="H34" s="409">
        <v>288216.05883</v>
      </c>
      <c r="I34" s="409"/>
      <c r="J34" s="409">
        <v>141472.69824</v>
      </c>
      <c r="K34" s="409">
        <v>-638.25312</v>
      </c>
      <c r="L34" s="409">
        <v>140834.44512000002</v>
      </c>
      <c r="M34" s="408" t="s">
        <v>544</v>
      </c>
      <c r="N34" s="409">
        <v>112539.75697</v>
      </c>
      <c r="O34" s="409">
        <v>11.56288</v>
      </c>
      <c r="P34" s="409">
        <v>112551.31985</v>
      </c>
      <c r="Q34" s="409"/>
      <c r="R34" s="409">
        <v>26238.11228</v>
      </c>
      <c r="S34" s="409">
        <v>210.91231</v>
      </c>
      <c r="T34" s="409">
        <v>26449.02459</v>
      </c>
      <c r="U34" s="409"/>
      <c r="V34" s="409">
        <v>135719.3133</v>
      </c>
      <c r="W34" s="409">
        <v>-85.06163000000001</v>
      </c>
      <c r="X34" s="409">
        <v>135634.25167</v>
      </c>
      <c r="Y34" s="408" t="s">
        <v>544</v>
      </c>
      <c r="Z34" s="409">
        <v>82.82474</v>
      </c>
      <c r="AA34" s="409">
        <v>-34.3684</v>
      </c>
      <c r="AB34" s="409">
        <v>48.45634</v>
      </c>
      <c r="AC34" s="409"/>
      <c r="AD34" s="409">
        <v>41534.86326</v>
      </c>
      <c r="AE34" s="409">
        <v>12403.0471</v>
      </c>
      <c r="AF34" s="409">
        <v>53937.91036</v>
      </c>
      <c r="AG34" s="409"/>
      <c r="AH34" s="409">
        <v>31960.161379999998</v>
      </c>
      <c r="AI34" s="409">
        <v>-282.26244</v>
      </c>
      <c r="AJ34" s="409">
        <v>31677.898940000003</v>
      </c>
      <c r="AK34" s="408" t="s">
        <v>544</v>
      </c>
      <c r="AL34" s="409">
        <v>27359.164969999998</v>
      </c>
      <c r="AM34" s="409">
        <v>527.97111</v>
      </c>
      <c r="AN34" s="409">
        <v>27887.136079999997</v>
      </c>
      <c r="AO34" s="409"/>
      <c r="AP34" s="409">
        <v>986493.22592</v>
      </c>
      <c r="AQ34" s="409">
        <v>12268.47576</v>
      </c>
      <c r="AR34" s="409">
        <v>998761.70168</v>
      </c>
      <c r="AS34" s="491"/>
    </row>
    <row r="35" spans="1:44" s="415" customFormat="1" ht="5.1" customHeight="1">
      <c r="A35" s="416"/>
      <c r="B35" s="417"/>
      <c r="C35" s="417"/>
      <c r="D35" s="417"/>
      <c r="E35" s="417"/>
      <c r="F35" s="417"/>
      <c r="G35" s="417"/>
      <c r="H35" s="417"/>
      <c r="I35" s="417"/>
      <c r="J35" s="417">
        <v>0</v>
      </c>
      <c r="K35" s="417">
        <v>0</v>
      </c>
      <c r="L35" s="417">
        <v>0</v>
      </c>
      <c r="M35" s="416"/>
      <c r="N35" s="417"/>
      <c r="O35" s="417"/>
      <c r="P35" s="417"/>
      <c r="Q35" s="417"/>
      <c r="R35" s="417"/>
      <c r="S35" s="417"/>
      <c r="T35" s="417"/>
      <c r="U35" s="417"/>
      <c r="V35" s="417">
        <v>0</v>
      </c>
      <c r="W35" s="417">
        <v>0</v>
      </c>
      <c r="X35" s="417">
        <v>0</v>
      </c>
      <c r="Y35" s="416"/>
      <c r="Z35" s="417"/>
      <c r="AA35" s="417"/>
      <c r="AB35" s="417"/>
      <c r="AC35" s="417"/>
      <c r="AD35" s="417"/>
      <c r="AE35" s="417"/>
      <c r="AF35" s="417"/>
      <c r="AG35" s="417"/>
      <c r="AH35" s="417">
        <v>0</v>
      </c>
      <c r="AI35" s="417">
        <v>0</v>
      </c>
      <c r="AJ35" s="417">
        <v>0</v>
      </c>
      <c r="AK35" s="416"/>
      <c r="AL35" s="417"/>
      <c r="AM35" s="417"/>
      <c r="AN35" s="417"/>
      <c r="AO35" s="417"/>
      <c r="AP35" s="417"/>
      <c r="AQ35" s="417"/>
      <c r="AR35" s="417"/>
    </row>
    <row r="36" spans="1:45" s="410" customFormat="1" ht="8.1" customHeight="1">
      <c r="A36" s="461" t="s">
        <v>545</v>
      </c>
      <c r="B36" s="409">
        <v>10765.33987</v>
      </c>
      <c r="C36" s="409">
        <v>-33.47872</v>
      </c>
      <c r="D36" s="409">
        <v>10731.86115</v>
      </c>
      <c r="E36" s="409"/>
      <c r="F36" s="409">
        <v>115192.9425</v>
      </c>
      <c r="G36" s="409">
        <v>0</v>
      </c>
      <c r="H36" s="409">
        <v>115192.9425</v>
      </c>
      <c r="I36" s="409"/>
      <c r="J36" s="409">
        <v>43991.432909999996</v>
      </c>
      <c r="K36" s="409">
        <v>-0.93857</v>
      </c>
      <c r="L36" s="409">
        <v>43990.494340000005</v>
      </c>
      <c r="M36" s="461" t="s">
        <v>545</v>
      </c>
      <c r="N36" s="409">
        <v>34604.90372</v>
      </c>
      <c r="O36" s="409">
        <v>-1.40845</v>
      </c>
      <c r="P36" s="409">
        <v>34603.49527000001</v>
      </c>
      <c r="Q36" s="409"/>
      <c r="R36" s="409">
        <v>10135.57591</v>
      </c>
      <c r="S36" s="409">
        <v>0</v>
      </c>
      <c r="T36" s="409">
        <v>10135.57591</v>
      </c>
      <c r="U36" s="409"/>
      <c r="V36" s="409">
        <v>52677.70707</v>
      </c>
      <c r="W36" s="409">
        <v>0</v>
      </c>
      <c r="X36" s="409">
        <v>52677.70707</v>
      </c>
      <c r="Y36" s="461" t="s">
        <v>545</v>
      </c>
      <c r="Z36" s="409">
        <v>0</v>
      </c>
      <c r="AA36" s="409">
        <v>0</v>
      </c>
      <c r="AB36" s="409">
        <v>0</v>
      </c>
      <c r="AC36" s="409"/>
      <c r="AD36" s="409">
        <v>4718.7405</v>
      </c>
      <c r="AE36" s="409">
        <v>-2424.20314</v>
      </c>
      <c r="AF36" s="409">
        <v>2294.53736</v>
      </c>
      <c r="AG36" s="409"/>
      <c r="AH36" s="409">
        <v>9431.97523</v>
      </c>
      <c r="AI36" s="409">
        <v>-43.25563</v>
      </c>
      <c r="AJ36" s="409">
        <v>9388.7196</v>
      </c>
      <c r="AK36" s="461" t="s">
        <v>545</v>
      </c>
      <c r="AL36" s="409">
        <v>14412.295279999998</v>
      </c>
      <c r="AM36" s="409">
        <v>-13.432870000000001</v>
      </c>
      <c r="AN36" s="409">
        <v>14398.86241</v>
      </c>
      <c r="AO36" s="409"/>
      <c r="AP36" s="409">
        <v>295930.91299000004</v>
      </c>
      <c r="AQ36" s="409">
        <v>-2516.7173800000005</v>
      </c>
      <c r="AR36" s="409">
        <v>293414.19561000005</v>
      </c>
      <c r="AS36" s="491"/>
    </row>
    <row r="37" spans="1:44" s="415" customFormat="1" ht="5.1" customHeight="1">
      <c r="A37" s="414"/>
      <c r="B37" s="417"/>
      <c r="C37" s="417"/>
      <c r="D37" s="417"/>
      <c r="E37" s="417"/>
      <c r="F37" s="417"/>
      <c r="G37" s="417"/>
      <c r="H37" s="417"/>
      <c r="I37" s="417"/>
      <c r="J37" s="417">
        <v>0</v>
      </c>
      <c r="K37" s="417">
        <v>0</v>
      </c>
      <c r="L37" s="417">
        <v>0</v>
      </c>
      <c r="M37" s="414"/>
      <c r="N37" s="417"/>
      <c r="O37" s="417"/>
      <c r="P37" s="417"/>
      <c r="Q37" s="417"/>
      <c r="R37" s="417"/>
      <c r="S37" s="417"/>
      <c r="T37" s="417"/>
      <c r="U37" s="417"/>
      <c r="V37" s="417">
        <v>0</v>
      </c>
      <c r="W37" s="417">
        <v>0</v>
      </c>
      <c r="X37" s="417">
        <v>0</v>
      </c>
      <c r="Y37" s="414"/>
      <c r="Z37" s="417"/>
      <c r="AA37" s="417"/>
      <c r="AB37" s="417"/>
      <c r="AC37" s="417"/>
      <c r="AD37" s="417"/>
      <c r="AE37" s="417"/>
      <c r="AF37" s="417"/>
      <c r="AG37" s="417"/>
      <c r="AH37" s="417">
        <v>0</v>
      </c>
      <c r="AI37" s="417">
        <v>0</v>
      </c>
      <c r="AJ37" s="417">
        <v>0</v>
      </c>
      <c r="AK37" s="414"/>
      <c r="AL37" s="417"/>
      <c r="AM37" s="417"/>
      <c r="AN37" s="417"/>
      <c r="AO37" s="417"/>
      <c r="AP37" s="417"/>
      <c r="AQ37" s="417"/>
      <c r="AR37" s="417"/>
    </row>
    <row r="38" spans="1:46" s="410" customFormat="1" ht="8.1" customHeight="1">
      <c r="A38" s="408" t="s">
        <v>546</v>
      </c>
      <c r="B38" s="409">
        <v>170245.35697999998</v>
      </c>
      <c r="C38" s="409">
        <v>547.98177</v>
      </c>
      <c r="D38" s="409">
        <v>170793.33875</v>
      </c>
      <c r="E38" s="409"/>
      <c r="F38" s="409">
        <v>173382.69143</v>
      </c>
      <c r="G38" s="409">
        <v>-359.57509999999996</v>
      </c>
      <c r="H38" s="409">
        <v>173023.11633000002</v>
      </c>
      <c r="I38" s="409"/>
      <c r="J38" s="409">
        <v>97481.26533</v>
      </c>
      <c r="K38" s="409">
        <v>-637.31455</v>
      </c>
      <c r="L38" s="409">
        <v>96843.95078</v>
      </c>
      <c r="M38" s="408" t="s">
        <v>546</v>
      </c>
      <c r="N38" s="409">
        <v>77934.85325</v>
      </c>
      <c r="O38" s="409">
        <v>12.97133</v>
      </c>
      <c r="P38" s="409">
        <v>77947.82458</v>
      </c>
      <c r="Q38" s="409"/>
      <c r="R38" s="409">
        <v>16102.53637</v>
      </c>
      <c r="S38" s="409">
        <v>210.91231</v>
      </c>
      <c r="T38" s="409">
        <v>16313.44868</v>
      </c>
      <c r="U38" s="409"/>
      <c r="V38" s="409">
        <v>83041.60623</v>
      </c>
      <c r="W38" s="409">
        <v>-85.06163000000001</v>
      </c>
      <c r="X38" s="409">
        <v>82956.5446</v>
      </c>
      <c r="Y38" s="408" t="s">
        <v>546</v>
      </c>
      <c r="Z38" s="409">
        <v>82.82474</v>
      </c>
      <c r="AA38" s="409">
        <v>-34.3684</v>
      </c>
      <c r="AB38" s="409">
        <v>48.45634</v>
      </c>
      <c r="AC38" s="409"/>
      <c r="AD38" s="409">
        <v>36816.12276</v>
      </c>
      <c r="AE38" s="409">
        <v>14827.25024</v>
      </c>
      <c r="AF38" s="409">
        <v>51643.373</v>
      </c>
      <c r="AG38" s="409"/>
      <c r="AH38" s="409">
        <v>22528.186149999998</v>
      </c>
      <c r="AI38" s="409">
        <v>-239.00681</v>
      </c>
      <c r="AJ38" s="409">
        <v>22289.17934</v>
      </c>
      <c r="AK38" s="408" t="s">
        <v>546</v>
      </c>
      <c r="AL38" s="409">
        <v>12946.86969</v>
      </c>
      <c r="AM38" s="409">
        <v>541.4039799999999</v>
      </c>
      <c r="AN38" s="409">
        <v>13488.27367</v>
      </c>
      <c r="AO38" s="409"/>
      <c r="AP38" s="409">
        <v>690562.3129299999</v>
      </c>
      <c r="AQ38" s="409">
        <v>14785.193139999998</v>
      </c>
      <c r="AR38" s="409">
        <v>705347.5060700001</v>
      </c>
      <c r="AS38" s="491"/>
      <c r="AT38" s="491"/>
    </row>
    <row r="39" spans="1:44" s="415" customFormat="1" ht="5.1" customHeight="1">
      <c r="A39" s="416"/>
      <c r="B39" s="417"/>
      <c r="C39" s="417"/>
      <c r="D39" s="417"/>
      <c r="E39" s="417"/>
      <c r="F39" s="417"/>
      <c r="G39" s="417"/>
      <c r="H39" s="417"/>
      <c r="I39" s="417"/>
      <c r="J39" s="417">
        <v>0</v>
      </c>
      <c r="K39" s="417">
        <v>0</v>
      </c>
      <c r="L39" s="417">
        <v>0</v>
      </c>
      <c r="M39" s="416"/>
      <c r="N39" s="417"/>
      <c r="O39" s="417"/>
      <c r="P39" s="417"/>
      <c r="Q39" s="417"/>
      <c r="R39" s="417"/>
      <c r="S39" s="417"/>
      <c r="T39" s="417"/>
      <c r="U39" s="417"/>
      <c r="V39" s="417">
        <v>0</v>
      </c>
      <c r="W39" s="417">
        <v>0</v>
      </c>
      <c r="X39" s="417">
        <v>0</v>
      </c>
      <c r="Y39" s="416"/>
      <c r="Z39" s="417"/>
      <c r="AA39" s="417"/>
      <c r="AB39" s="417"/>
      <c r="AC39" s="417"/>
      <c r="AD39" s="417"/>
      <c r="AE39" s="417"/>
      <c r="AF39" s="417"/>
      <c r="AG39" s="417"/>
      <c r="AH39" s="417">
        <v>0</v>
      </c>
      <c r="AI39" s="417">
        <v>0</v>
      </c>
      <c r="AJ39" s="417">
        <v>0</v>
      </c>
      <c r="AK39" s="416"/>
      <c r="AL39" s="417"/>
      <c r="AM39" s="417"/>
      <c r="AN39" s="417"/>
      <c r="AO39" s="417"/>
      <c r="AP39" s="417"/>
      <c r="AQ39" s="417"/>
      <c r="AR39" s="417"/>
    </row>
    <row r="40" spans="1:44" s="410" customFormat="1" ht="8.1" customHeight="1">
      <c r="A40" s="408" t="s">
        <v>547</v>
      </c>
      <c r="B40" s="409">
        <v>32549.98025</v>
      </c>
      <c r="C40" s="409">
        <v>269.57468</v>
      </c>
      <c r="D40" s="409">
        <v>32819.55493</v>
      </c>
      <c r="E40" s="409"/>
      <c r="F40" s="409">
        <v>27621.08711</v>
      </c>
      <c r="G40" s="409">
        <v>8.607719999999999</v>
      </c>
      <c r="H40" s="409">
        <v>27629.694829999997</v>
      </c>
      <c r="I40" s="409"/>
      <c r="J40" s="409">
        <v>7644.0975499999995</v>
      </c>
      <c r="K40" s="409">
        <v>54.10271</v>
      </c>
      <c r="L40" s="409">
        <v>7698.20026</v>
      </c>
      <c r="M40" s="408" t="s">
        <v>547</v>
      </c>
      <c r="N40" s="409">
        <v>15313.79378</v>
      </c>
      <c r="O40" s="409">
        <v>1.32027</v>
      </c>
      <c r="P40" s="409">
        <v>15315.11405</v>
      </c>
      <c r="Q40" s="409"/>
      <c r="R40" s="409">
        <v>2049.8791100000003</v>
      </c>
      <c r="S40" s="409">
        <v>0.50285</v>
      </c>
      <c r="T40" s="409">
        <v>2050.38196</v>
      </c>
      <c r="U40" s="409"/>
      <c r="V40" s="409">
        <v>62063.6006</v>
      </c>
      <c r="W40" s="409">
        <v>355.69435999999996</v>
      </c>
      <c r="X40" s="409">
        <v>62419.29496</v>
      </c>
      <c r="Y40" s="408" t="s">
        <v>547</v>
      </c>
      <c r="Z40" s="409">
        <v>0</v>
      </c>
      <c r="AA40" s="409">
        <v>0</v>
      </c>
      <c r="AB40" s="409">
        <v>0</v>
      </c>
      <c r="AC40" s="409"/>
      <c r="AD40" s="409">
        <v>4070.5812</v>
      </c>
      <c r="AE40" s="409">
        <v>3639.88206</v>
      </c>
      <c r="AF40" s="409">
        <v>7710.4632599999995</v>
      </c>
      <c r="AG40" s="409"/>
      <c r="AH40" s="409">
        <v>1456.63597</v>
      </c>
      <c r="AI40" s="409">
        <v>31.07184</v>
      </c>
      <c r="AJ40" s="409">
        <v>1487.70781</v>
      </c>
      <c r="AK40" s="408" t="s">
        <v>547</v>
      </c>
      <c r="AL40" s="409">
        <v>2230.0446</v>
      </c>
      <c r="AM40" s="409">
        <v>6.66846</v>
      </c>
      <c r="AN40" s="409">
        <v>2236.71306</v>
      </c>
      <c r="AO40" s="409"/>
      <c r="AP40" s="409">
        <v>154999.70016999997</v>
      </c>
      <c r="AQ40" s="409">
        <v>4367.42495</v>
      </c>
      <c r="AR40" s="409">
        <v>159367.12511999998</v>
      </c>
    </row>
    <row r="41" spans="1:44" s="415" customFormat="1" ht="9" customHeight="1">
      <c r="A41" s="414" t="s">
        <v>548</v>
      </c>
      <c r="B41" s="412">
        <v>1.37001</v>
      </c>
      <c r="C41" s="412">
        <v>0</v>
      </c>
      <c r="D41" s="412">
        <v>1.37001</v>
      </c>
      <c r="E41" s="412"/>
      <c r="F41" s="412">
        <v>0</v>
      </c>
      <c r="G41" s="412">
        <v>0</v>
      </c>
      <c r="H41" s="412">
        <v>0</v>
      </c>
      <c r="I41" s="412"/>
      <c r="J41" s="412">
        <v>0</v>
      </c>
      <c r="K41" s="412">
        <v>0</v>
      </c>
      <c r="L41" s="412">
        <v>0</v>
      </c>
      <c r="M41" s="414" t="s">
        <v>548</v>
      </c>
      <c r="N41" s="412">
        <v>0</v>
      </c>
      <c r="O41" s="412">
        <v>0</v>
      </c>
      <c r="P41" s="412">
        <v>0</v>
      </c>
      <c r="Q41" s="412"/>
      <c r="R41" s="412">
        <v>0</v>
      </c>
      <c r="S41" s="412">
        <v>0</v>
      </c>
      <c r="T41" s="412">
        <v>0</v>
      </c>
      <c r="U41" s="412"/>
      <c r="V41" s="412">
        <v>0</v>
      </c>
      <c r="W41" s="412">
        <v>0</v>
      </c>
      <c r="X41" s="412">
        <v>0</v>
      </c>
      <c r="Y41" s="414" t="s">
        <v>548</v>
      </c>
      <c r="Z41" s="412">
        <v>0</v>
      </c>
      <c r="AA41" s="412">
        <v>0</v>
      </c>
      <c r="AB41" s="412">
        <v>0</v>
      </c>
      <c r="AC41" s="412"/>
      <c r="AD41" s="412">
        <v>0</v>
      </c>
      <c r="AE41" s="412">
        <v>0</v>
      </c>
      <c r="AF41" s="412">
        <v>0</v>
      </c>
      <c r="AG41" s="412"/>
      <c r="AH41" s="412">
        <v>0</v>
      </c>
      <c r="AI41" s="412">
        <v>0</v>
      </c>
      <c r="AJ41" s="412">
        <v>0</v>
      </c>
      <c r="AK41" s="414" t="s">
        <v>548</v>
      </c>
      <c r="AL41" s="412">
        <v>1999.29793</v>
      </c>
      <c r="AM41" s="412">
        <v>0</v>
      </c>
      <c r="AN41" s="412">
        <v>1999.29793</v>
      </c>
      <c r="AO41" s="412"/>
      <c r="AP41" s="412">
        <v>2000.66794</v>
      </c>
      <c r="AQ41" s="412">
        <v>0</v>
      </c>
      <c r="AR41" s="412">
        <v>2000.66794</v>
      </c>
    </row>
    <row r="42" spans="1:44" s="410" customFormat="1" ht="9" customHeight="1">
      <c r="A42" s="414" t="s">
        <v>549</v>
      </c>
      <c r="B42" s="412">
        <v>189.02562</v>
      </c>
      <c r="C42" s="412">
        <v>0</v>
      </c>
      <c r="D42" s="412">
        <v>189.02562</v>
      </c>
      <c r="E42" s="412"/>
      <c r="F42" s="412">
        <v>0</v>
      </c>
      <c r="G42" s="412">
        <v>0</v>
      </c>
      <c r="H42" s="412">
        <v>0</v>
      </c>
      <c r="I42" s="412"/>
      <c r="J42" s="412">
        <v>0</v>
      </c>
      <c r="K42" s="412">
        <v>0</v>
      </c>
      <c r="L42" s="412">
        <v>0</v>
      </c>
      <c r="M42" s="414" t="s">
        <v>549</v>
      </c>
      <c r="N42" s="412">
        <v>32.97685</v>
      </c>
      <c r="O42" s="412">
        <v>1.31989</v>
      </c>
      <c r="P42" s="412">
        <v>34.29674</v>
      </c>
      <c r="Q42" s="412"/>
      <c r="R42" s="412">
        <v>0</v>
      </c>
      <c r="S42" s="412">
        <v>0</v>
      </c>
      <c r="T42" s="412">
        <v>0</v>
      </c>
      <c r="U42" s="412"/>
      <c r="V42" s="412">
        <v>0</v>
      </c>
      <c r="W42" s="412">
        <v>0</v>
      </c>
      <c r="X42" s="412">
        <v>0</v>
      </c>
      <c r="Y42" s="414" t="s">
        <v>549</v>
      </c>
      <c r="Z42" s="412">
        <v>0</v>
      </c>
      <c r="AA42" s="412">
        <v>0</v>
      </c>
      <c r="AB42" s="412">
        <v>0</v>
      </c>
      <c r="AC42" s="412"/>
      <c r="AD42" s="412">
        <v>0</v>
      </c>
      <c r="AE42" s="412">
        <v>0</v>
      </c>
      <c r="AF42" s="412">
        <v>0</v>
      </c>
      <c r="AG42" s="412"/>
      <c r="AH42" s="412">
        <v>0</v>
      </c>
      <c r="AI42" s="412">
        <v>0</v>
      </c>
      <c r="AJ42" s="412">
        <v>0</v>
      </c>
      <c r="AK42" s="414" t="s">
        <v>549</v>
      </c>
      <c r="AL42" s="412">
        <v>77.17722</v>
      </c>
      <c r="AM42" s="412">
        <v>0</v>
      </c>
      <c r="AN42" s="412">
        <v>77.17722</v>
      </c>
      <c r="AO42" s="412"/>
      <c r="AP42" s="412">
        <v>299.17969000000005</v>
      </c>
      <c r="AQ42" s="412">
        <v>1.31989</v>
      </c>
      <c r="AR42" s="412">
        <v>300.49958000000004</v>
      </c>
    </row>
    <row r="43" spans="1:44" s="410" customFormat="1" ht="9" customHeight="1">
      <c r="A43" s="414" t="s">
        <v>550</v>
      </c>
      <c r="B43" s="412">
        <v>0</v>
      </c>
      <c r="C43" s="412">
        <v>0</v>
      </c>
      <c r="D43" s="412">
        <v>0</v>
      </c>
      <c r="E43" s="412"/>
      <c r="F43" s="412">
        <v>0</v>
      </c>
      <c r="G43" s="412">
        <v>0</v>
      </c>
      <c r="H43" s="412">
        <v>0</v>
      </c>
      <c r="I43" s="412"/>
      <c r="J43" s="412">
        <v>0</v>
      </c>
      <c r="K43" s="412">
        <v>0</v>
      </c>
      <c r="L43" s="412">
        <v>0</v>
      </c>
      <c r="M43" s="414" t="s">
        <v>550</v>
      </c>
      <c r="N43" s="412">
        <v>0</v>
      </c>
      <c r="O43" s="412">
        <v>0</v>
      </c>
      <c r="P43" s="412">
        <v>0</v>
      </c>
      <c r="Q43" s="412"/>
      <c r="R43" s="412">
        <v>0</v>
      </c>
      <c r="S43" s="412">
        <v>0</v>
      </c>
      <c r="T43" s="412">
        <v>0</v>
      </c>
      <c r="U43" s="412"/>
      <c r="V43" s="412">
        <v>0</v>
      </c>
      <c r="W43" s="412">
        <v>0</v>
      </c>
      <c r="X43" s="412">
        <v>0</v>
      </c>
      <c r="Y43" s="414" t="s">
        <v>550</v>
      </c>
      <c r="Z43" s="412">
        <v>0</v>
      </c>
      <c r="AA43" s="412">
        <v>0</v>
      </c>
      <c r="AB43" s="412">
        <v>0</v>
      </c>
      <c r="AC43" s="412"/>
      <c r="AD43" s="412">
        <v>0</v>
      </c>
      <c r="AE43" s="412">
        <v>0</v>
      </c>
      <c r="AF43" s="412">
        <v>0</v>
      </c>
      <c r="AG43" s="412"/>
      <c r="AH43" s="412">
        <v>0</v>
      </c>
      <c r="AI43" s="412">
        <v>0</v>
      </c>
      <c r="AJ43" s="412">
        <v>0</v>
      </c>
      <c r="AK43" s="414" t="s">
        <v>550</v>
      </c>
      <c r="AL43" s="412">
        <v>0.01063</v>
      </c>
      <c r="AM43" s="412">
        <v>0</v>
      </c>
      <c r="AN43" s="412">
        <v>0.01063</v>
      </c>
      <c r="AO43" s="412"/>
      <c r="AP43" s="412">
        <v>0.01063</v>
      </c>
      <c r="AQ43" s="412">
        <v>0</v>
      </c>
      <c r="AR43" s="412">
        <v>0.01063</v>
      </c>
    </row>
    <row r="44" spans="1:44" s="410" customFormat="1" ht="9" customHeight="1">
      <c r="A44" s="414" t="s">
        <v>551</v>
      </c>
      <c r="B44" s="412">
        <v>32359.58462</v>
      </c>
      <c r="C44" s="412">
        <v>269.57468</v>
      </c>
      <c r="D44" s="412">
        <v>32629.1593</v>
      </c>
      <c r="E44" s="412"/>
      <c r="F44" s="412">
        <v>27621.08711</v>
      </c>
      <c r="G44" s="412">
        <v>8.607719999999999</v>
      </c>
      <c r="H44" s="412">
        <v>27629.694829999997</v>
      </c>
      <c r="I44" s="412"/>
      <c r="J44" s="412">
        <v>7644.0975499999995</v>
      </c>
      <c r="K44" s="412">
        <v>54.10271</v>
      </c>
      <c r="L44" s="412">
        <v>7698.20026</v>
      </c>
      <c r="M44" s="414" t="s">
        <v>551</v>
      </c>
      <c r="N44" s="412">
        <v>15280.816929999999</v>
      </c>
      <c r="O44" s="412">
        <v>0.00038</v>
      </c>
      <c r="P44" s="412">
        <v>15280.81731</v>
      </c>
      <c r="Q44" s="412"/>
      <c r="R44" s="412">
        <v>2049.8791100000003</v>
      </c>
      <c r="S44" s="412">
        <v>0.50285</v>
      </c>
      <c r="T44" s="412">
        <v>2050.38196</v>
      </c>
      <c r="U44" s="412"/>
      <c r="V44" s="412">
        <v>62063.6006</v>
      </c>
      <c r="W44" s="412">
        <v>355.69435999999996</v>
      </c>
      <c r="X44" s="412">
        <v>62419.29496</v>
      </c>
      <c r="Y44" s="414" t="s">
        <v>551</v>
      </c>
      <c r="Z44" s="412">
        <v>0</v>
      </c>
      <c r="AA44" s="412">
        <v>0</v>
      </c>
      <c r="AB44" s="412">
        <v>0</v>
      </c>
      <c r="AC44" s="412"/>
      <c r="AD44" s="412">
        <v>4070.5812</v>
      </c>
      <c r="AE44" s="412">
        <v>3639.88206</v>
      </c>
      <c r="AF44" s="412">
        <v>7710.4632599999995</v>
      </c>
      <c r="AG44" s="412"/>
      <c r="AH44" s="412">
        <v>1456.63597</v>
      </c>
      <c r="AI44" s="412">
        <v>31.07184</v>
      </c>
      <c r="AJ44" s="412">
        <v>1487.70781</v>
      </c>
      <c r="AK44" s="414" t="s">
        <v>551</v>
      </c>
      <c r="AL44" s="412">
        <v>153.55882</v>
      </c>
      <c r="AM44" s="412">
        <v>6.66846</v>
      </c>
      <c r="AN44" s="412">
        <v>160.22728</v>
      </c>
      <c r="AO44" s="412"/>
      <c r="AP44" s="412">
        <v>152699.84191</v>
      </c>
      <c r="AQ44" s="412">
        <v>4366.10506</v>
      </c>
      <c r="AR44" s="412">
        <v>157065.94696999996</v>
      </c>
    </row>
    <row r="45" spans="1:44" s="410" customFormat="1" ht="5.1" customHeight="1">
      <c r="A45" s="414"/>
      <c r="B45" s="417"/>
      <c r="C45" s="417"/>
      <c r="D45" s="417"/>
      <c r="E45" s="417"/>
      <c r="F45" s="417"/>
      <c r="G45" s="417"/>
      <c r="H45" s="417"/>
      <c r="I45" s="417"/>
      <c r="J45" s="417"/>
      <c r="K45" s="417"/>
      <c r="L45" s="417"/>
      <c r="M45" s="414"/>
      <c r="N45" s="417"/>
      <c r="O45" s="417"/>
      <c r="P45" s="417"/>
      <c r="Q45" s="417"/>
      <c r="R45" s="417"/>
      <c r="S45" s="417"/>
      <c r="T45" s="417"/>
      <c r="U45" s="417"/>
      <c r="V45" s="417">
        <v>0</v>
      </c>
      <c r="W45" s="417">
        <v>0</v>
      </c>
      <c r="X45" s="417">
        <v>0</v>
      </c>
      <c r="Y45" s="414"/>
      <c r="Z45" s="417"/>
      <c r="AA45" s="417"/>
      <c r="AB45" s="417"/>
      <c r="AC45" s="417"/>
      <c r="AD45" s="417"/>
      <c r="AE45" s="417"/>
      <c r="AF45" s="417"/>
      <c r="AG45" s="417"/>
      <c r="AH45" s="417">
        <v>0</v>
      </c>
      <c r="AI45" s="417">
        <v>0</v>
      </c>
      <c r="AJ45" s="417">
        <v>0</v>
      </c>
      <c r="AK45" s="414"/>
      <c r="AL45" s="417"/>
      <c r="AM45" s="417"/>
      <c r="AN45" s="417"/>
      <c r="AO45" s="417"/>
      <c r="AP45" s="417"/>
      <c r="AQ45" s="417"/>
      <c r="AR45" s="417"/>
    </row>
    <row r="46" spans="1:44" s="410" customFormat="1" ht="8.1" customHeight="1">
      <c r="A46" s="408" t="s">
        <v>552</v>
      </c>
      <c r="B46" s="409">
        <v>1763.19616</v>
      </c>
      <c r="C46" s="409">
        <v>3561.32638</v>
      </c>
      <c r="D46" s="409">
        <v>5324.52254</v>
      </c>
      <c r="E46" s="409"/>
      <c r="F46" s="409">
        <v>6481.67184</v>
      </c>
      <c r="G46" s="409">
        <v>336.90252000000004</v>
      </c>
      <c r="H46" s="409">
        <v>6818.5743600000005</v>
      </c>
      <c r="I46" s="409"/>
      <c r="J46" s="409">
        <v>3102.50782</v>
      </c>
      <c r="K46" s="409">
        <v>166.83195</v>
      </c>
      <c r="L46" s="409">
        <v>3269.33977</v>
      </c>
      <c r="M46" s="408" t="s">
        <v>552</v>
      </c>
      <c r="N46" s="409">
        <v>66.6956</v>
      </c>
      <c r="O46" s="409">
        <v>38.336</v>
      </c>
      <c r="P46" s="409">
        <v>105.03160000000001</v>
      </c>
      <c r="Q46" s="409"/>
      <c r="R46" s="409">
        <v>1404.41103</v>
      </c>
      <c r="S46" s="409">
        <v>10.85197</v>
      </c>
      <c r="T46" s="409">
        <v>1415.263</v>
      </c>
      <c r="U46" s="409"/>
      <c r="V46" s="409">
        <v>12.86258</v>
      </c>
      <c r="W46" s="409">
        <v>0</v>
      </c>
      <c r="X46" s="409">
        <v>12.86258</v>
      </c>
      <c r="Y46" s="408" t="s">
        <v>552</v>
      </c>
      <c r="Z46" s="409">
        <v>0.591</v>
      </c>
      <c r="AA46" s="409">
        <v>2.71692</v>
      </c>
      <c r="AB46" s="409">
        <v>3.30792</v>
      </c>
      <c r="AC46" s="409"/>
      <c r="AD46" s="409">
        <v>0</v>
      </c>
      <c r="AE46" s="409">
        <v>0</v>
      </c>
      <c r="AF46" s="409">
        <v>0</v>
      </c>
      <c r="AG46" s="409"/>
      <c r="AH46" s="409">
        <v>456.46855</v>
      </c>
      <c r="AI46" s="409">
        <v>40.88725</v>
      </c>
      <c r="AJ46" s="409">
        <v>497.3558</v>
      </c>
      <c r="AK46" s="408" t="s">
        <v>552</v>
      </c>
      <c r="AL46" s="409">
        <v>245.63906</v>
      </c>
      <c r="AM46" s="409">
        <v>24.366580000000003</v>
      </c>
      <c r="AN46" s="409">
        <v>270.00564</v>
      </c>
      <c r="AO46" s="409"/>
      <c r="AP46" s="409">
        <v>13534.04364</v>
      </c>
      <c r="AQ46" s="409">
        <v>4182.219569999999</v>
      </c>
      <c r="AR46" s="409">
        <v>17716.26321</v>
      </c>
    </row>
    <row r="47" spans="1:44" s="415" customFormat="1" ht="9" customHeight="1">
      <c r="A47" s="414" t="s">
        <v>553</v>
      </c>
      <c r="B47" s="412">
        <v>44.71171</v>
      </c>
      <c r="C47" s="412">
        <v>0</v>
      </c>
      <c r="D47" s="412">
        <v>44.71171</v>
      </c>
      <c r="E47" s="412"/>
      <c r="F47" s="412">
        <v>61.308150000000005</v>
      </c>
      <c r="G47" s="412">
        <v>0</v>
      </c>
      <c r="H47" s="412">
        <v>61.308150000000005</v>
      </c>
      <c r="I47" s="412"/>
      <c r="J47" s="412">
        <v>7.52049</v>
      </c>
      <c r="K47" s="412">
        <v>0</v>
      </c>
      <c r="L47" s="412">
        <v>7.52049</v>
      </c>
      <c r="M47" s="414" t="s">
        <v>553</v>
      </c>
      <c r="N47" s="412">
        <v>0.03861</v>
      </c>
      <c r="O47" s="412">
        <v>0</v>
      </c>
      <c r="P47" s="412">
        <v>0.03861</v>
      </c>
      <c r="Q47" s="412"/>
      <c r="R47" s="412">
        <v>29.09127</v>
      </c>
      <c r="S47" s="412">
        <v>0</v>
      </c>
      <c r="T47" s="412">
        <v>29.09127</v>
      </c>
      <c r="U47" s="412"/>
      <c r="V47" s="412">
        <v>0</v>
      </c>
      <c r="W47" s="412">
        <v>0</v>
      </c>
      <c r="X47" s="412">
        <v>0</v>
      </c>
      <c r="Y47" s="414" t="s">
        <v>553</v>
      </c>
      <c r="Z47" s="412">
        <v>0</v>
      </c>
      <c r="AA47" s="412">
        <v>0</v>
      </c>
      <c r="AB47" s="412">
        <v>0</v>
      </c>
      <c r="AC47" s="412"/>
      <c r="AD47" s="412">
        <v>0</v>
      </c>
      <c r="AE47" s="412">
        <v>0</v>
      </c>
      <c r="AF47" s="412">
        <v>0</v>
      </c>
      <c r="AG47" s="412"/>
      <c r="AH47" s="412">
        <v>75.25677999999999</v>
      </c>
      <c r="AI47" s="412">
        <v>0</v>
      </c>
      <c r="AJ47" s="412">
        <v>75.25677999999999</v>
      </c>
      <c r="AK47" s="414" t="s">
        <v>553</v>
      </c>
      <c r="AL47" s="412">
        <v>76.18858999999999</v>
      </c>
      <c r="AM47" s="412">
        <v>0</v>
      </c>
      <c r="AN47" s="412">
        <v>76.18858999999999</v>
      </c>
      <c r="AO47" s="412"/>
      <c r="AP47" s="412">
        <v>294.1156</v>
      </c>
      <c r="AQ47" s="412">
        <v>0</v>
      </c>
      <c r="AR47" s="412">
        <v>294.1156</v>
      </c>
    </row>
    <row r="48" spans="1:44" s="410" customFormat="1" ht="9" customHeight="1">
      <c r="A48" s="414" t="s">
        <v>549</v>
      </c>
      <c r="B48" s="412">
        <v>0</v>
      </c>
      <c r="C48" s="412">
        <v>0</v>
      </c>
      <c r="D48" s="412">
        <v>0</v>
      </c>
      <c r="E48" s="412"/>
      <c r="F48" s="412">
        <v>0</v>
      </c>
      <c r="G48" s="412">
        <v>0</v>
      </c>
      <c r="H48" s="412">
        <v>0</v>
      </c>
      <c r="I48" s="412"/>
      <c r="J48" s="412">
        <v>0</v>
      </c>
      <c r="K48" s="412">
        <v>0</v>
      </c>
      <c r="L48" s="412">
        <v>0</v>
      </c>
      <c r="M48" s="414" t="s">
        <v>549</v>
      </c>
      <c r="N48" s="412">
        <v>0</v>
      </c>
      <c r="O48" s="412">
        <v>0</v>
      </c>
      <c r="P48" s="412">
        <v>0</v>
      </c>
      <c r="Q48" s="412"/>
      <c r="R48" s="412">
        <v>0</v>
      </c>
      <c r="S48" s="412">
        <v>0</v>
      </c>
      <c r="T48" s="412">
        <v>0</v>
      </c>
      <c r="U48" s="412"/>
      <c r="V48" s="412">
        <v>0</v>
      </c>
      <c r="W48" s="412">
        <v>0</v>
      </c>
      <c r="X48" s="412">
        <v>0</v>
      </c>
      <c r="Y48" s="414" t="s">
        <v>549</v>
      </c>
      <c r="Z48" s="412">
        <v>0</v>
      </c>
      <c r="AA48" s="412">
        <v>0</v>
      </c>
      <c r="AB48" s="412">
        <v>0</v>
      </c>
      <c r="AC48" s="412"/>
      <c r="AD48" s="412">
        <v>0</v>
      </c>
      <c r="AE48" s="412">
        <v>0</v>
      </c>
      <c r="AF48" s="412">
        <v>0</v>
      </c>
      <c r="AG48" s="412"/>
      <c r="AH48" s="412">
        <v>0</v>
      </c>
      <c r="AI48" s="412">
        <v>0</v>
      </c>
      <c r="AJ48" s="412">
        <v>0</v>
      </c>
      <c r="AK48" s="414" t="s">
        <v>549</v>
      </c>
      <c r="AL48" s="412">
        <v>0</v>
      </c>
      <c r="AM48" s="412">
        <v>4.23091</v>
      </c>
      <c r="AN48" s="412">
        <v>4.23091</v>
      </c>
      <c r="AO48" s="412"/>
      <c r="AP48" s="412">
        <v>0</v>
      </c>
      <c r="AQ48" s="412">
        <v>4.23091</v>
      </c>
      <c r="AR48" s="412">
        <v>4.23091</v>
      </c>
    </row>
    <row r="49" spans="1:44" s="410" customFormat="1" ht="9" customHeight="1">
      <c r="A49" s="414" t="s">
        <v>550</v>
      </c>
      <c r="B49" s="412">
        <v>7.5</v>
      </c>
      <c r="C49" s="412">
        <v>0</v>
      </c>
      <c r="D49" s="412">
        <v>7.5</v>
      </c>
      <c r="E49" s="412"/>
      <c r="F49" s="412">
        <v>7.86667</v>
      </c>
      <c r="G49" s="412">
        <v>0</v>
      </c>
      <c r="H49" s="412">
        <v>7.86667</v>
      </c>
      <c r="I49" s="412"/>
      <c r="J49" s="412">
        <v>4.248</v>
      </c>
      <c r="K49" s="412">
        <v>0</v>
      </c>
      <c r="L49" s="412">
        <v>4.248</v>
      </c>
      <c r="M49" s="414" t="s">
        <v>550</v>
      </c>
      <c r="N49" s="412">
        <v>0</v>
      </c>
      <c r="O49" s="412">
        <v>0</v>
      </c>
      <c r="P49" s="412">
        <v>0</v>
      </c>
      <c r="Q49" s="412"/>
      <c r="R49" s="412">
        <v>4.22293</v>
      </c>
      <c r="S49" s="412">
        <v>0</v>
      </c>
      <c r="T49" s="412">
        <v>4.22293</v>
      </c>
      <c r="U49" s="412"/>
      <c r="V49" s="412">
        <v>0</v>
      </c>
      <c r="W49" s="412">
        <v>0</v>
      </c>
      <c r="X49" s="412">
        <v>0</v>
      </c>
      <c r="Y49" s="414" t="s">
        <v>550</v>
      </c>
      <c r="Z49" s="412">
        <v>0</v>
      </c>
      <c r="AA49" s="412">
        <v>0</v>
      </c>
      <c r="AB49" s="412">
        <v>0</v>
      </c>
      <c r="AC49" s="412"/>
      <c r="AD49" s="412">
        <v>0</v>
      </c>
      <c r="AE49" s="412">
        <v>0</v>
      </c>
      <c r="AF49" s="412">
        <v>0</v>
      </c>
      <c r="AG49" s="412"/>
      <c r="AH49" s="412">
        <v>0</v>
      </c>
      <c r="AI49" s="412">
        <v>0</v>
      </c>
      <c r="AJ49" s="412">
        <v>0</v>
      </c>
      <c r="AK49" s="414" t="s">
        <v>550</v>
      </c>
      <c r="AL49" s="412">
        <v>8.5125</v>
      </c>
      <c r="AM49" s="412">
        <v>0</v>
      </c>
      <c r="AN49" s="412">
        <v>8.5125</v>
      </c>
      <c r="AO49" s="412"/>
      <c r="AP49" s="412">
        <v>32.3501</v>
      </c>
      <c r="AQ49" s="412">
        <v>0</v>
      </c>
      <c r="AR49" s="412">
        <v>32.3501</v>
      </c>
    </row>
    <row r="50" spans="1:44" s="410" customFormat="1" ht="9" customHeight="1">
      <c r="A50" s="414" t="s">
        <v>554</v>
      </c>
      <c r="B50" s="412">
        <v>1710.98445</v>
      </c>
      <c r="C50" s="412">
        <v>3561.32638</v>
      </c>
      <c r="D50" s="412">
        <v>5272.31083</v>
      </c>
      <c r="E50" s="412"/>
      <c r="F50" s="412">
        <v>6412.49702</v>
      </c>
      <c r="G50" s="412">
        <v>336.90252000000004</v>
      </c>
      <c r="H50" s="412">
        <v>6749.39954</v>
      </c>
      <c r="I50" s="412"/>
      <c r="J50" s="412">
        <v>3090.73933</v>
      </c>
      <c r="K50" s="412">
        <v>166.83195</v>
      </c>
      <c r="L50" s="412">
        <v>3257.5712799999997</v>
      </c>
      <c r="M50" s="414" t="s">
        <v>554</v>
      </c>
      <c r="N50" s="412">
        <v>66.65699000000001</v>
      </c>
      <c r="O50" s="412">
        <v>38.336</v>
      </c>
      <c r="P50" s="412">
        <v>104.99299</v>
      </c>
      <c r="Q50" s="412"/>
      <c r="R50" s="412">
        <v>1371.0968300000002</v>
      </c>
      <c r="S50" s="412">
        <v>10.85197</v>
      </c>
      <c r="T50" s="412">
        <v>1381.9488000000001</v>
      </c>
      <c r="U50" s="412"/>
      <c r="V50" s="412">
        <v>12.86258</v>
      </c>
      <c r="W50" s="412">
        <v>0</v>
      </c>
      <c r="X50" s="412">
        <v>12.86258</v>
      </c>
      <c r="Y50" s="414" t="s">
        <v>554</v>
      </c>
      <c r="Z50" s="412">
        <v>0.591</v>
      </c>
      <c r="AA50" s="412">
        <v>2.71692</v>
      </c>
      <c r="AB50" s="412">
        <v>3.30792</v>
      </c>
      <c r="AC50" s="412"/>
      <c r="AD50" s="412">
        <v>0</v>
      </c>
      <c r="AE50" s="412">
        <v>0</v>
      </c>
      <c r="AF50" s="412">
        <v>0</v>
      </c>
      <c r="AG50" s="412"/>
      <c r="AH50" s="412">
        <v>381.21177</v>
      </c>
      <c r="AI50" s="412">
        <v>40.88725</v>
      </c>
      <c r="AJ50" s="412">
        <v>422.09902</v>
      </c>
      <c r="AK50" s="414" t="s">
        <v>554</v>
      </c>
      <c r="AL50" s="412">
        <v>160.93797</v>
      </c>
      <c r="AM50" s="412">
        <v>20.135669999999998</v>
      </c>
      <c r="AN50" s="412">
        <v>181.07364</v>
      </c>
      <c r="AO50" s="412"/>
      <c r="AP50" s="412">
        <v>13207.577940000001</v>
      </c>
      <c r="AQ50" s="412">
        <v>4177.988659999999</v>
      </c>
      <c r="AR50" s="412">
        <v>17385.566600000002</v>
      </c>
    </row>
    <row r="51" spans="1:44" s="410" customFormat="1" ht="5.1" customHeight="1">
      <c r="A51" s="414"/>
      <c r="B51" s="412"/>
      <c r="C51" s="412"/>
      <c r="D51" s="412"/>
      <c r="E51" s="412"/>
      <c r="F51" s="412"/>
      <c r="G51" s="412"/>
      <c r="H51" s="412"/>
      <c r="I51" s="412"/>
      <c r="J51" s="412"/>
      <c r="K51" s="412"/>
      <c r="L51" s="412"/>
      <c r="M51" s="414"/>
      <c r="N51" s="412"/>
      <c r="O51" s="412"/>
      <c r="P51" s="412"/>
      <c r="Q51" s="412"/>
      <c r="R51" s="412"/>
      <c r="S51" s="412"/>
      <c r="T51" s="412"/>
      <c r="U51" s="412"/>
      <c r="V51" s="412">
        <v>0</v>
      </c>
      <c r="W51" s="412">
        <v>0</v>
      </c>
      <c r="X51" s="412">
        <v>0</v>
      </c>
      <c r="Y51" s="414"/>
      <c r="Z51" s="412"/>
      <c r="AA51" s="412"/>
      <c r="AB51" s="412"/>
      <c r="AC51" s="412"/>
      <c r="AD51" s="412"/>
      <c r="AE51" s="412"/>
      <c r="AF51" s="412"/>
      <c r="AG51" s="412"/>
      <c r="AH51" s="412">
        <v>0</v>
      </c>
      <c r="AI51" s="412">
        <v>0</v>
      </c>
      <c r="AJ51" s="412">
        <v>0</v>
      </c>
      <c r="AK51" s="414"/>
      <c r="AL51" s="412"/>
      <c r="AM51" s="412"/>
      <c r="AN51" s="412"/>
      <c r="AO51" s="412"/>
      <c r="AP51" s="412"/>
      <c r="AQ51" s="412"/>
      <c r="AR51" s="412"/>
    </row>
    <row r="52" spans="1:44" s="493" customFormat="1" ht="9.75" customHeight="1">
      <c r="A52" s="416" t="s">
        <v>555</v>
      </c>
      <c r="B52" s="417">
        <v>0</v>
      </c>
      <c r="C52" s="417">
        <v>0</v>
      </c>
      <c r="D52" s="417">
        <v>0</v>
      </c>
      <c r="E52" s="417"/>
      <c r="F52" s="417">
        <v>0</v>
      </c>
      <c r="G52" s="417">
        <v>0</v>
      </c>
      <c r="H52" s="417">
        <v>0</v>
      </c>
      <c r="I52" s="417"/>
      <c r="J52" s="417">
        <v>0</v>
      </c>
      <c r="K52" s="417">
        <v>0</v>
      </c>
      <c r="L52" s="417">
        <v>0</v>
      </c>
      <c r="M52" s="416" t="s">
        <v>555</v>
      </c>
      <c r="N52" s="417">
        <v>0</v>
      </c>
      <c r="O52" s="417">
        <v>0</v>
      </c>
      <c r="P52" s="417">
        <v>0</v>
      </c>
      <c r="Q52" s="417"/>
      <c r="R52" s="417">
        <v>3083.15519</v>
      </c>
      <c r="S52" s="417">
        <v>0</v>
      </c>
      <c r="T52" s="417">
        <v>3083.155</v>
      </c>
      <c r="U52" s="417"/>
      <c r="V52" s="417">
        <v>0</v>
      </c>
      <c r="W52" s="417">
        <v>0</v>
      </c>
      <c r="X52" s="417">
        <v>0</v>
      </c>
      <c r="Y52" s="416" t="s">
        <v>555</v>
      </c>
      <c r="Z52" s="417">
        <v>0</v>
      </c>
      <c r="AA52" s="417">
        <v>0</v>
      </c>
      <c r="AB52" s="417">
        <v>0</v>
      </c>
      <c r="AC52" s="417"/>
      <c r="AD52" s="417">
        <v>0</v>
      </c>
      <c r="AE52" s="417">
        <v>0</v>
      </c>
      <c r="AF52" s="417">
        <v>0</v>
      </c>
      <c r="AG52" s="417"/>
      <c r="AH52" s="417">
        <v>0</v>
      </c>
      <c r="AI52" s="417">
        <v>0</v>
      </c>
      <c r="AJ52" s="417">
        <v>0</v>
      </c>
      <c r="AK52" s="416" t="s">
        <v>555</v>
      </c>
      <c r="AL52" s="417">
        <v>233.80327</v>
      </c>
      <c r="AM52" s="417">
        <v>0</v>
      </c>
      <c r="AN52" s="417">
        <v>233.803</v>
      </c>
      <c r="AO52" s="417"/>
      <c r="AP52" s="417">
        <v>3316.95846</v>
      </c>
      <c r="AQ52" s="417">
        <v>0</v>
      </c>
      <c r="AR52" s="417">
        <v>3316.958</v>
      </c>
    </row>
    <row r="53" spans="1:44" s="410" customFormat="1" ht="7.5" customHeight="1">
      <c r="A53" s="408"/>
      <c r="B53" s="409"/>
      <c r="C53" s="409"/>
      <c r="D53" s="409"/>
      <c r="E53" s="409"/>
      <c r="F53" s="409"/>
      <c r="G53" s="409"/>
      <c r="H53" s="409"/>
      <c r="I53" s="409"/>
      <c r="J53" s="409"/>
      <c r="K53" s="409"/>
      <c r="L53" s="409"/>
      <c r="M53" s="408"/>
      <c r="N53" s="409"/>
      <c r="O53" s="409"/>
      <c r="P53" s="409"/>
      <c r="Q53" s="409"/>
      <c r="R53" s="409"/>
      <c r="S53" s="409"/>
      <c r="T53" s="409"/>
      <c r="U53" s="409"/>
      <c r="V53" s="409">
        <v>0</v>
      </c>
      <c r="W53" s="409">
        <v>0</v>
      </c>
      <c r="X53" s="409">
        <v>0</v>
      </c>
      <c r="Y53" s="408"/>
      <c r="Z53" s="409"/>
      <c r="AA53" s="409"/>
      <c r="AB53" s="409"/>
      <c r="AC53" s="409"/>
      <c r="AD53" s="409"/>
      <c r="AE53" s="409"/>
      <c r="AF53" s="409"/>
      <c r="AG53" s="409"/>
      <c r="AH53" s="409">
        <v>0</v>
      </c>
      <c r="AI53" s="409">
        <v>0</v>
      </c>
      <c r="AJ53" s="409">
        <v>0</v>
      </c>
      <c r="AK53" s="408"/>
      <c r="AL53" s="409"/>
      <c r="AM53" s="409"/>
      <c r="AN53" s="409"/>
      <c r="AO53" s="409"/>
      <c r="AP53" s="409"/>
      <c r="AQ53" s="409"/>
      <c r="AR53" s="409"/>
    </row>
    <row r="54" spans="1:44" s="410" customFormat="1" ht="8.1" customHeight="1">
      <c r="A54" s="408" t="s">
        <v>556</v>
      </c>
      <c r="B54" s="409">
        <v>201032.14106999998</v>
      </c>
      <c r="C54" s="409">
        <v>-2743.7699300000004</v>
      </c>
      <c r="D54" s="409">
        <v>198288.37113999997</v>
      </c>
      <c r="E54" s="409"/>
      <c r="F54" s="409">
        <v>194522.10669999997</v>
      </c>
      <c r="G54" s="409">
        <v>-687.8699</v>
      </c>
      <c r="H54" s="409">
        <v>193834.2368</v>
      </c>
      <c r="I54" s="409"/>
      <c r="J54" s="409">
        <v>102022.85506</v>
      </c>
      <c r="K54" s="409">
        <v>-750.0437900000001</v>
      </c>
      <c r="L54" s="409">
        <v>101272.81126999999</v>
      </c>
      <c r="M54" s="408" t="s">
        <v>556</v>
      </c>
      <c r="N54" s="409">
        <v>93181.95143</v>
      </c>
      <c r="O54" s="409">
        <v>-24.044400000000003</v>
      </c>
      <c r="P54" s="409">
        <v>93157.90703</v>
      </c>
      <c r="Q54" s="409"/>
      <c r="R54" s="409">
        <v>19831.15964</v>
      </c>
      <c r="S54" s="409">
        <v>200.56319</v>
      </c>
      <c r="T54" s="409">
        <v>20031.72283</v>
      </c>
      <c r="U54" s="409"/>
      <c r="V54" s="409">
        <v>145092.34425</v>
      </c>
      <c r="W54" s="409">
        <v>270.63273</v>
      </c>
      <c r="X54" s="409">
        <v>145362.97697999998</v>
      </c>
      <c r="Y54" s="408" t="s">
        <v>556</v>
      </c>
      <c r="Z54" s="409">
        <v>82.23374000000001</v>
      </c>
      <c r="AA54" s="409">
        <v>-37.08532</v>
      </c>
      <c r="AB54" s="409">
        <v>45.14842</v>
      </c>
      <c r="AC54" s="409"/>
      <c r="AD54" s="409">
        <v>40886.70396</v>
      </c>
      <c r="AE54" s="409">
        <v>18467.1323</v>
      </c>
      <c r="AF54" s="409">
        <v>59353.83626</v>
      </c>
      <c r="AG54" s="409"/>
      <c r="AH54" s="409">
        <v>23528.35357</v>
      </c>
      <c r="AI54" s="409">
        <v>-248.82222</v>
      </c>
      <c r="AJ54" s="409">
        <v>23279.53135</v>
      </c>
      <c r="AK54" s="408" t="s">
        <v>556</v>
      </c>
      <c r="AL54" s="409">
        <v>15165.0785</v>
      </c>
      <c r="AM54" s="409">
        <v>523.70586</v>
      </c>
      <c r="AN54" s="409">
        <v>15688.78436</v>
      </c>
      <c r="AO54" s="409"/>
      <c r="AP54" s="409">
        <v>835344.9279199999</v>
      </c>
      <c r="AQ54" s="409">
        <v>14970.39852</v>
      </c>
      <c r="AR54" s="409">
        <v>850315.32644</v>
      </c>
    </row>
    <row r="55" spans="1:44" s="415" customFormat="1" ht="5.1" customHeight="1">
      <c r="A55" s="416"/>
      <c r="B55" s="417"/>
      <c r="C55" s="417"/>
      <c r="D55" s="417"/>
      <c r="E55" s="417"/>
      <c r="F55" s="417"/>
      <c r="G55" s="417"/>
      <c r="H55" s="417"/>
      <c r="I55" s="417"/>
      <c r="J55" s="417">
        <v>0</v>
      </c>
      <c r="K55" s="417">
        <v>0</v>
      </c>
      <c r="L55" s="417">
        <v>0</v>
      </c>
      <c r="M55" s="416"/>
      <c r="N55" s="417"/>
      <c r="O55" s="417"/>
      <c r="P55" s="417"/>
      <c r="Q55" s="417"/>
      <c r="R55" s="417"/>
      <c r="S55" s="417"/>
      <c r="T55" s="417"/>
      <c r="U55" s="417"/>
      <c r="V55" s="417">
        <v>0</v>
      </c>
      <c r="W55" s="417">
        <v>0</v>
      </c>
      <c r="X55" s="417">
        <v>0</v>
      </c>
      <c r="Y55" s="416"/>
      <c r="Z55" s="417"/>
      <c r="AA55" s="417"/>
      <c r="AB55" s="417"/>
      <c r="AC55" s="417"/>
      <c r="AD55" s="417"/>
      <c r="AE55" s="417"/>
      <c r="AF55" s="417"/>
      <c r="AG55" s="417"/>
      <c r="AH55" s="417">
        <v>0</v>
      </c>
      <c r="AI55" s="417">
        <v>0</v>
      </c>
      <c r="AJ55" s="417">
        <v>0</v>
      </c>
      <c r="AK55" s="416"/>
      <c r="AL55" s="417"/>
      <c r="AM55" s="417"/>
      <c r="AN55" s="417"/>
      <c r="AO55" s="417"/>
      <c r="AP55" s="417"/>
      <c r="AQ55" s="417"/>
      <c r="AR55" s="417"/>
    </row>
    <row r="56" spans="1:44" s="410" customFormat="1" ht="8.1" customHeight="1">
      <c r="A56" s="408" t="s">
        <v>557</v>
      </c>
      <c r="B56" s="409">
        <v>87991.60067</v>
      </c>
      <c r="C56" s="409">
        <v>8811.38574</v>
      </c>
      <c r="D56" s="409">
        <v>96802.98641</v>
      </c>
      <c r="E56" s="409"/>
      <c r="F56" s="409">
        <v>150214.16701</v>
      </c>
      <c r="G56" s="409">
        <v>5503.17601</v>
      </c>
      <c r="H56" s="409">
        <v>155717.34302</v>
      </c>
      <c r="I56" s="409"/>
      <c r="J56" s="409">
        <v>78199.59758</v>
      </c>
      <c r="K56" s="409">
        <v>0</v>
      </c>
      <c r="L56" s="409">
        <v>78199.59758</v>
      </c>
      <c r="M56" s="408" t="s">
        <v>557</v>
      </c>
      <c r="N56" s="409">
        <v>46852.80335</v>
      </c>
      <c r="O56" s="409">
        <v>2026.30355</v>
      </c>
      <c r="P56" s="409">
        <v>48879.1069</v>
      </c>
      <c r="Q56" s="409"/>
      <c r="R56" s="409">
        <v>19741.78019</v>
      </c>
      <c r="S56" s="409">
        <v>1851.8643</v>
      </c>
      <c r="T56" s="409">
        <v>21593.64449</v>
      </c>
      <c r="U56" s="409"/>
      <c r="V56" s="409">
        <v>86886.62331</v>
      </c>
      <c r="W56" s="409">
        <v>23716.043879999997</v>
      </c>
      <c r="X56" s="409">
        <v>110602.66719</v>
      </c>
      <c r="Y56" s="408" t="s">
        <v>557</v>
      </c>
      <c r="Z56" s="409">
        <v>52.385949999999994</v>
      </c>
      <c r="AA56" s="409">
        <v>50.37717</v>
      </c>
      <c r="AB56" s="409">
        <v>102.76312</v>
      </c>
      <c r="AC56" s="409"/>
      <c r="AD56" s="409">
        <v>31023.85993</v>
      </c>
      <c r="AE56" s="409">
        <v>6141.41812</v>
      </c>
      <c r="AF56" s="409">
        <v>37165.27804999999</v>
      </c>
      <c r="AG56" s="409"/>
      <c r="AH56" s="409">
        <v>20331.524390000002</v>
      </c>
      <c r="AI56" s="409">
        <v>1441.89638</v>
      </c>
      <c r="AJ56" s="409">
        <v>21773.42077</v>
      </c>
      <c r="AK56" s="408" t="s">
        <v>557</v>
      </c>
      <c r="AL56" s="409">
        <v>23473.501940000002</v>
      </c>
      <c r="AM56" s="409">
        <v>2709.26224</v>
      </c>
      <c r="AN56" s="409">
        <v>26182.76418</v>
      </c>
      <c r="AO56" s="409"/>
      <c r="AP56" s="409">
        <v>544767.84432</v>
      </c>
      <c r="AQ56" s="409">
        <v>52251.72739</v>
      </c>
      <c r="AR56" s="409">
        <v>597019.57171</v>
      </c>
    </row>
    <row r="57" spans="1:44" s="415" customFormat="1" ht="9" customHeight="1">
      <c r="A57" s="414" t="s">
        <v>558</v>
      </c>
      <c r="B57" s="412">
        <v>28754.230480000002</v>
      </c>
      <c r="C57" s="412">
        <v>76.03164</v>
      </c>
      <c r="D57" s="412">
        <v>28830.26212</v>
      </c>
      <c r="E57" s="412"/>
      <c r="F57" s="412">
        <v>105609.47172</v>
      </c>
      <c r="G57" s="412">
        <v>44.330980000000004</v>
      </c>
      <c r="H57" s="412">
        <v>105653.8027</v>
      </c>
      <c r="I57" s="412"/>
      <c r="J57" s="412">
        <v>56471.825990000005</v>
      </c>
      <c r="K57" s="412">
        <v>0</v>
      </c>
      <c r="L57" s="412">
        <v>56471.825990000005</v>
      </c>
      <c r="M57" s="414" t="s">
        <v>558</v>
      </c>
      <c r="N57" s="412">
        <v>32750.700510000002</v>
      </c>
      <c r="O57" s="412">
        <v>28.98105</v>
      </c>
      <c r="P57" s="412">
        <v>32779.68156</v>
      </c>
      <c r="Q57" s="412"/>
      <c r="R57" s="412">
        <v>13841.80441</v>
      </c>
      <c r="S57" s="412">
        <v>6.27756</v>
      </c>
      <c r="T57" s="412">
        <v>13848.081970000001</v>
      </c>
      <c r="U57" s="412"/>
      <c r="V57" s="412">
        <v>29495.57801</v>
      </c>
      <c r="W57" s="412">
        <v>1396.04033</v>
      </c>
      <c r="X57" s="412">
        <v>30891.61834</v>
      </c>
      <c r="Y57" s="414" t="s">
        <v>558</v>
      </c>
      <c r="Z57" s="412">
        <v>30.7742</v>
      </c>
      <c r="AA57" s="412">
        <v>0</v>
      </c>
      <c r="AB57" s="412">
        <v>30.7742</v>
      </c>
      <c r="AC57" s="412"/>
      <c r="AD57" s="412">
        <v>12978.018300000002</v>
      </c>
      <c r="AE57" s="412">
        <v>36.28349</v>
      </c>
      <c r="AF57" s="412">
        <v>13014.30179</v>
      </c>
      <c r="AG57" s="412"/>
      <c r="AH57" s="412">
        <v>16195.98066</v>
      </c>
      <c r="AI57" s="412">
        <v>23.32566</v>
      </c>
      <c r="AJ57" s="412">
        <v>16219.30632</v>
      </c>
      <c r="AK57" s="414" t="s">
        <v>558</v>
      </c>
      <c r="AL57" s="412">
        <v>17008.417719999998</v>
      </c>
      <c r="AM57" s="412">
        <v>11.45369</v>
      </c>
      <c r="AN57" s="412">
        <v>17019.87141</v>
      </c>
      <c r="AO57" s="412"/>
      <c r="AP57" s="412">
        <v>313136.802</v>
      </c>
      <c r="AQ57" s="412">
        <v>1622.7244</v>
      </c>
      <c r="AR57" s="412">
        <v>314759.5264</v>
      </c>
    </row>
    <row r="58" spans="1:45" s="410" customFormat="1" ht="9" customHeight="1">
      <c r="A58" s="414" t="s">
        <v>559</v>
      </c>
      <c r="B58" s="412">
        <v>0</v>
      </c>
      <c r="C58" s="412">
        <v>192.54752</v>
      </c>
      <c r="D58" s="412">
        <v>192.54752</v>
      </c>
      <c r="E58" s="412"/>
      <c r="F58" s="412">
        <v>206.06691</v>
      </c>
      <c r="G58" s="412">
        <v>0</v>
      </c>
      <c r="H58" s="412">
        <v>206.06691</v>
      </c>
      <c r="I58" s="412"/>
      <c r="J58" s="412">
        <v>184.65154</v>
      </c>
      <c r="K58" s="412">
        <v>0</v>
      </c>
      <c r="L58" s="412">
        <v>184.65154</v>
      </c>
      <c r="M58" s="414" t="s">
        <v>559</v>
      </c>
      <c r="N58" s="412">
        <v>2727.609</v>
      </c>
      <c r="O58" s="412">
        <v>0</v>
      </c>
      <c r="P58" s="412">
        <v>2727.609</v>
      </c>
      <c r="Q58" s="412"/>
      <c r="R58" s="412">
        <v>0.30871</v>
      </c>
      <c r="S58" s="412">
        <v>148.62704000000002</v>
      </c>
      <c r="T58" s="412">
        <v>148.93575</v>
      </c>
      <c r="U58" s="412"/>
      <c r="V58" s="412">
        <v>29.34</v>
      </c>
      <c r="W58" s="412">
        <v>29.83675</v>
      </c>
      <c r="X58" s="412">
        <v>59.17675</v>
      </c>
      <c r="Y58" s="414" t="s">
        <v>559</v>
      </c>
      <c r="Z58" s="412">
        <v>0</v>
      </c>
      <c r="AA58" s="412">
        <v>0</v>
      </c>
      <c r="AB58" s="412">
        <v>0</v>
      </c>
      <c r="AC58" s="412"/>
      <c r="AD58" s="412">
        <v>0</v>
      </c>
      <c r="AE58" s="412">
        <v>136.854</v>
      </c>
      <c r="AF58" s="412">
        <v>136.854</v>
      </c>
      <c r="AG58" s="412"/>
      <c r="AH58" s="412">
        <v>255.5463</v>
      </c>
      <c r="AI58" s="412">
        <v>0</v>
      </c>
      <c r="AJ58" s="412">
        <v>255.5463</v>
      </c>
      <c r="AK58" s="414" t="s">
        <v>559</v>
      </c>
      <c r="AL58" s="412">
        <v>87.5</v>
      </c>
      <c r="AM58" s="412">
        <v>10.5</v>
      </c>
      <c r="AN58" s="412">
        <v>98</v>
      </c>
      <c r="AO58" s="412"/>
      <c r="AP58" s="412">
        <v>3491.0224599999997</v>
      </c>
      <c r="AQ58" s="412">
        <v>518.36531</v>
      </c>
      <c r="AR58" s="412">
        <v>4009.38777</v>
      </c>
      <c r="AS58" s="491"/>
    </row>
    <row r="59" spans="1:44" s="410" customFormat="1" ht="9" customHeight="1">
      <c r="A59" s="414" t="s">
        <v>560</v>
      </c>
      <c r="B59" s="412">
        <v>57269.74429</v>
      </c>
      <c r="C59" s="412">
        <v>8542.62317</v>
      </c>
      <c r="D59" s="412">
        <v>65812.36746</v>
      </c>
      <c r="E59" s="412"/>
      <c r="F59" s="412">
        <v>43653.261399999996</v>
      </c>
      <c r="G59" s="412">
        <v>5455.342360000001</v>
      </c>
      <c r="H59" s="412">
        <v>49108.60376</v>
      </c>
      <c r="I59" s="412"/>
      <c r="J59" s="412">
        <v>21176.33597</v>
      </c>
      <c r="K59" s="412">
        <v>0</v>
      </c>
      <c r="L59" s="412">
        <v>21176.33597</v>
      </c>
      <c r="M59" s="414" t="s">
        <v>560</v>
      </c>
      <c r="N59" s="412">
        <v>11091.93768</v>
      </c>
      <c r="O59" s="412">
        <v>1875.67371</v>
      </c>
      <c r="P59" s="412">
        <v>12967.61139</v>
      </c>
      <c r="Q59" s="412"/>
      <c r="R59" s="412">
        <v>5812.21127</v>
      </c>
      <c r="S59" s="412">
        <v>1696.91617</v>
      </c>
      <c r="T59" s="412">
        <v>7509.12744</v>
      </c>
      <c r="U59" s="412"/>
      <c r="V59" s="412">
        <v>56943.59174</v>
      </c>
      <c r="W59" s="412">
        <v>20857.52031</v>
      </c>
      <c r="X59" s="412">
        <v>77801.11205</v>
      </c>
      <c r="Y59" s="414" t="s">
        <v>560</v>
      </c>
      <c r="Z59" s="412">
        <v>19.75422</v>
      </c>
      <c r="AA59" s="412">
        <v>50.37603</v>
      </c>
      <c r="AB59" s="412">
        <v>70.13025</v>
      </c>
      <c r="AC59" s="412"/>
      <c r="AD59" s="412">
        <v>14574.103449999999</v>
      </c>
      <c r="AE59" s="412">
        <v>5749.11792</v>
      </c>
      <c r="AF59" s="412">
        <v>20323.22137</v>
      </c>
      <c r="AG59" s="412"/>
      <c r="AH59" s="412">
        <v>3729.4329500000003</v>
      </c>
      <c r="AI59" s="412">
        <v>1416.59017</v>
      </c>
      <c r="AJ59" s="412">
        <v>5146.02312</v>
      </c>
      <c r="AK59" s="414" t="s">
        <v>560</v>
      </c>
      <c r="AL59" s="412">
        <v>6134.97605</v>
      </c>
      <c r="AM59" s="412">
        <v>2687.08194</v>
      </c>
      <c r="AN59" s="412">
        <v>8822.05799</v>
      </c>
      <c r="AO59" s="412"/>
      <c r="AP59" s="412">
        <v>220405.34901999997</v>
      </c>
      <c r="AQ59" s="412">
        <v>48331.24178</v>
      </c>
      <c r="AR59" s="412">
        <v>268736.59079999995</v>
      </c>
    </row>
    <row r="60" spans="1:44" s="410" customFormat="1" ht="9" customHeight="1">
      <c r="A60" s="414" t="s">
        <v>561</v>
      </c>
      <c r="B60" s="412">
        <v>1967.6259</v>
      </c>
      <c r="C60" s="412">
        <v>0.18341</v>
      </c>
      <c r="D60" s="412">
        <v>1967.80931</v>
      </c>
      <c r="E60" s="412"/>
      <c r="F60" s="412">
        <v>745.36698</v>
      </c>
      <c r="G60" s="412">
        <v>3.50267</v>
      </c>
      <c r="H60" s="412">
        <v>748.86965</v>
      </c>
      <c r="I60" s="412"/>
      <c r="J60" s="412">
        <v>366.78408</v>
      </c>
      <c r="K60" s="412">
        <v>0</v>
      </c>
      <c r="L60" s="412">
        <v>366.78408</v>
      </c>
      <c r="M60" s="414" t="s">
        <v>561</v>
      </c>
      <c r="N60" s="412">
        <v>282.55616</v>
      </c>
      <c r="O60" s="412">
        <v>121.64878999999999</v>
      </c>
      <c r="P60" s="412">
        <v>404.20495</v>
      </c>
      <c r="Q60" s="412"/>
      <c r="R60" s="412">
        <v>87.4558</v>
      </c>
      <c r="S60" s="412">
        <v>0.04353</v>
      </c>
      <c r="T60" s="412">
        <v>87.49933</v>
      </c>
      <c r="U60" s="412"/>
      <c r="V60" s="412">
        <v>418.11356</v>
      </c>
      <c r="W60" s="412">
        <v>1432.64649</v>
      </c>
      <c r="X60" s="412">
        <v>1850.76005</v>
      </c>
      <c r="Y60" s="414" t="s">
        <v>561</v>
      </c>
      <c r="Z60" s="412">
        <v>1.85753</v>
      </c>
      <c r="AA60" s="412">
        <v>0.00114</v>
      </c>
      <c r="AB60" s="412">
        <v>1.85867</v>
      </c>
      <c r="AC60" s="412"/>
      <c r="AD60" s="412">
        <v>3471.7381800000003</v>
      </c>
      <c r="AE60" s="412">
        <v>219.16271</v>
      </c>
      <c r="AF60" s="412">
        <v>3690.9008900000003</v>
      </c>
      <c r="AG60" s="412"/>
      <c r="AH60" s="412">
        <v>150.56448</v>
      </c>
      <c r="AI60" s="412">
        <v>1.98055</v>
      </c>
      <c r="AJ60" s="412">
        <v>152.54503</v>
      </c>
      <c r="AK60" s="414" t="s">
        <v>561</v>
      </c>
      <c r="AL60" s="412">
        <v>242.60817</v>
      </c>
      <c r="AM60" s="412">
        <v>0.22661</v>
      </c>
      <c r="AN60" s="412">
        <v>242.83478</v>
      </c>
      <c r="AO60" s="412"/>
      <c r="AP60" s="412">
        <v>7734.670840000001</v>
      </c>
      <c r="AQ60" s="412">
        <v>1779.3959000000002</v>
      </c>
      <c r="AR60" s="412">
        <v>9514.066739999998</v>
      </c>
    </row>
    <row r="61" spans="1:44" s="410" customFormat="1" ht="5.1" customHeight="1">
      <c r="A61" s="414"/>
      <c r="B61" s="412"/>
      <c r="C61" s="412"/>
      <c r="D61" s="412"/>
      <c r="E61" s="412"/>
      <c r="F61" s="412"/>
      <c r="G61" s="412"/>
      <c r="H61" s="412"/>
      <c r="I61" s="412"/>
      <c r="J61" s="412"/>
      <c r="K61" s="412"/>
      <c r="L61" s="412"/>
      <c r="M61" s="414"/>
      <c r="N61" s="412"/>
      <c r="O61" s="412"/>
      <c r="P61" s="412"/>
      <c r="Q61" s="412"/>
      <c r="R61" s="412"/>
      <c r="S61" s="412"/>
      <c r="T61" s="412"/>
      <c r="U61" s="412"/>
      <c r="V61" s="412">
        <v>0</v>
      </c>
      <c r="W61" s="412">
        <v>0</v>
      </c>
      <c r="X61" s="412">
        <v>0</v>
      </c>
      <c r="Y61" s="414"/>
      <c r="Z61" s="412"/>
      <c r="AA61" s="412"/>
      <c r="AB61" s="412"/>
      <c r="AC61" s="412"/>
      <c r="AD61" s="412"/>
      <c r="AE61" s="412"/>
      <c r="AF61" s="412"/>
      <c r="AG61" s="412"/>
      <c r="AH61" s="412">
        <v>0</v>
      </c>
      <c r="AI61" s="412">
        <v>0</v>
      </c>
      <c r="AJ61" s="412">
        <v>0</v>
      </c>
      <c r="AK61" s="414"/>
      <c r="AL61" s="412"/>
      <c r="AM61" s="412"/>
      <c r="AN61" s="412"/>
      <c r="AO61" s="412"/>
      <c r="AP61" s="412"/>
      <c r="AQ61" s="412"/>
      <c r="AR61" s="412"/>
    </row>
    <row r="62" spans="1:44" s="410" customFormat="1" ht="8.1" customHeight="1">
      <c r="A62" s="408" t="s">
        <v>562</v>
      </c>
      <c r="B62" s="409">
        <v>113040.54040000001</v>
      </c>
      <c r="C62" s="409">
        <v>-11555.15567</v>
      </c>
      <c r="D62" s="409">
        <v>101485.38473</v>
      </c>
      <c r="E62" s="409"/>
      <c r="F62" s="409">
        <v>44307.93969</v>
      </c>
      <c r="G62" s="409">
        <v>-6191.04591</v>
      </c>
      <c r="H62" s="409">
        <v>38116.89378</v>
      </c>
      <c r="I62" s="409"/>
      <c r="J62" s="409">
        <v>23823.25748</v>
      </c>
      <c r="K62" s="409">
        <v>-750.0437900000001</v>
      </c>
      <c r="L62" s="409">
        <v>23073.21369</v>
      </c>
      <c r="M62" s="408" t="s">
        <v>562</v>
      </c>
      <c r="N62" s="409">
        <v>46329.14808</v>
      </c>
      <c r="O62" s="409">
        <v>-2050.34795</v>
      </c>
      <c r="P62" s="409">
        <v>44278.80013</v>
      </c>
      <c r="Q62" s="409"/>
      <c r="R62" s="409">
        <v>89.37944999999999</v>
      </c>
      <c r="S62" s="409">
        <v>-1651.30111</v>
      </c>
      <c r="T62" s="409">
        <v>-1561.92166</v>
      </c>
      <c r="U62" s="409"/>
      <c r="V62" s="409">
        <v>58205.72094</v>
      </c>
      <c r="W62" s="409">
        <v>-23445.41115</v>
      </c>
      <c r="X62" s="409">
        <v>34760.30979</v>
      </c>
      <c r="Y62" s="408" t="s">
        <v>562</v>
      </c>
      <c r="Z62" s="409">
        <v>29.84779</v>
      </c>
      <c r="AA62" s="409">
        <v>-87.46249</v>
      </c>
      <c r="AB62" s="409">
        <v>-57.6147</v>
      </c>
      <c r="AC62" s="409"/>
      <c r="AD62" s="409">
        <v>9862.84403</v>
      </c>
      <c r="AE62" s="409">
        <v>12325.714179999999</v>
      </c>
      <c r="AF62" s="409">
        <v>22188.55821</v>
      </c>
      <c r="AG62" s="409"/>
      <c r="AH62" s="409">
        <v>3196.82918</v>
      </c>
      <c r="AI62" s="409">
        <v>-1690.7186000000002</v>
      </c>
      <c r="AJ62" s="409">
        <v>1506.11058</v>
      </c>
      <c r="AK62" s="408" t="s">
        <v>562</v>
      </c>
      <c r="AL62" s="409">
        <v>-8308.42344</v>
      </c>
      <c r="AM62" s="409">
        <v>-2185.55638</v>
      </c>
      <c r="AN62" s="409">
        <v>-10493.97982</v>
      </c>
      <c r="AO62" s="409"/>
      <c r="AP62" s="409">
        <v>290577.0836</v>
      </c>
      <c r="AQ62" s="409">
        <v>-37281.32887</v>
      </c>
      <c r="AR62" s="409">
        <v>253295.75473</v>
      </c>
    </row>
    <row r="63" spans="1:44" s="415" customFormat="1" ht="5.1" customHeight="1">
      <c r="A63" s="414"/>
      <c r="B63" s="417"/>
      <c r="C63" s="417"/>
      <c r="D63" s="417"/>
      <c r="E63" s="417"/>
      <c r="F63" s="417"/>
      <c r="G63" s="417"/>
      <c r="H63" s="417"/>
      <c r="I63" s="417"/>
      <c r="J63" s="417"/>
      <c r="K63" s="417"/>
      <c r="L63" s="417"/>
      <c r="M63" s="414"/>
      <c r="N63" s="417"/>
      <c r="O63" s="417"/>
      <c r="P63" s="417"/>
      <c r="Q63" s="417"/>
      <c r="R63" s="417"/>
      <c r="S63" s="417"/>
      <c r="T63" s="417"/>
      <c r="U63" s="417"/>
      <c r="V63" s="417">
        <v>0</v>
      </c>
      <c r="W63" s="417">
        <v>0</v>
      </c>
      <c r="X63" s="417">
        <v>0</v>
      </c>
      <c r="Y63" s="414"/>
      <c r="Z63" s="417"/>
      <c r="AA63" s="417"/>
      <c r="AB63" s="417"/>
      <c r="AC63" s="417"/>
      <c r="AD63" s="417"/>
      <c r="AE63" s="417"/>
      <c r="AF63" s="417"/>
      <c r="AG63" s="417"/>
      <c r="AH63" s="417">
        <v>0</v>
      </c>
      <c r="AI63" s="417">
        <v>0</v>
      </c>
      <c r="AJ63" s="417">
        <v>0</v>
      </c>
      <c r="AK63" s="414"/>
      <c r="AL63" s="417"/>
      <c r="AM63" s="417"/>
      <c r="AN63" s="417"/>
      <c r="AO63" s="417"/>
      <c r="AP63" s="417"/>
      <c r="AQ63" s="417"/>
      <c r="AR63" s="417"/>
    </row>
    <row r="64" spans="1:44" s="410" customFormat="1" ht="8.1" customHeight="1">
      <c r="A64" s="408" t="s">
        <v>563</v>
      </c>
      <c r="B64" s="409">
        <v>2437.88063</v>
      </c>
      <c r="C64" s="409">
        <v>-24.50713</v>
      </c>
      <c r="D64" s="409">
        <v>2413.3735</v>
      </c>
      <c r="E64" s="409"/>
      <c r="F64" s="409">
        <v>7757.28918</v>
      </c>
      <c r="G64" s="409">
        <v>0</v>
      </c>
      <c r="H64" s="409">
        <v>7757.28918</v>
      </c>
      <c r="I64" s="409"/>
      <c r="J64" s="409">
        <v>3476.6209700000004</v>
      </c>
      <c r="K64" s="409">
        <v>-0.62085</v>
      </c>
      <c r="L64" s="409">
        <v>3476.00012</v>
      </c>
      <c r="M64" s="408" t="s">
        <v>563</v>
      </c>
      <c r="N64" s="409">
        <v>3323.3325</v>
      </c>
      <c r="O64" s="409">
        <v>-4.04568</v>
      </c>
      <c r="P64" s="409">
        <v>3319.28682</v>
      </c>
      <c r="Q64" s="409"/>
      <c r="R64" s="409">
        <v>613.14212</v>
      </c>
      <c r="S64" s="409">
        <v>0</v>
      </c>
      <c r="T64" s="409">
        <v>613.14212</v>
      </c>
      <c r="U64" s="409"/>
      <c r="V64" s="409">
        <v>5071.02179</v>
      </c>
      <c r="W64" s="409">
        <v>0</v>
      </c>
      <c r="X64" s="409">
        <v>5071.02179</v>
      </c>
      <c r="Y64" s="408" t="s">
        <v>563</v>
      </c>
      <c r="Z64" s="409">
        <v>0</v>
      </c>
      <c r="AA64" s="409">
        <v>0</v>
      </c>
      <c r="AB64" s="409">
        <v>0</v>
      </c>
      <c r="AC64" s="409"/>
      <c r="AD64" s="409">
        <v>310.14804</v>
      </c>
      <c r="AE64" s="409">
        <v>-51.314730000000004</v>
      </c>
      <c r="AF64" s="409">
        <v>258.83331</v>
      </c>
      <c r="AG64" s="409"/>
      <c r="AH64" s="409">
        <v>1010.94651</v>
      </c>
      <c r="AI64" s="409">
        <v>0</v>
      </c>
      <c r="AJ64" s="409">
        <v>1010.94651</v>
      </c>
      <c r="AK64" s="408" t="s">
        <v>563</v>
      </c>
      <c r="AL64" s="409">
        <v>1441.9151299999999</v>
      </c>
      <c r="AM64" s="409">
        <v>-0.00073</v>
      </c>
      <c r="AN64" s="409">
        <v>1441.9144</v>
      </c>
      <c r="AO64" s="409"/>
      <c r="AP64" s="409">
        <v>25442.296870000002</v>
      </c>
      <c r="AQ64" s="409">
        <v>-80.48912000000001</v>
      </c>
      <c r="AR64" s="409">
        <v>25361.80775</v>
      </c>
    </row>
    <row r="65" spans="1:44" s="415" customFormat="1" ht="9" customHeight="1">
      <c r="A65" s="414" t="s">
        <v>564</v>
      </c>
      <c r="B65" s="412">
        <v>-168.47824</v>
      </c>
      <c r="C65" s="412">
        <v>0</v>
      </c>
      <c r="D65" s="412">
        <v>-168.47824</v>
      </c>
      <c r="E65" s="412"/>
      <c r="F65" s="412">
        <v>0</v>
      </c>
      <c r="G65" s="412">
        <v>0</v>
      </c>
      <c r="H65" s="412">
        <v>0</v>
      </c>
      <c r="I65" s="412"/>
      <c r="J65" s="412">
        <v>0</v>
      </c>
      <c r="K65" s="412">
        <v>0</v>
      </c>
      <c r="L65" s="412">
        <v>0</v>
      </c>
      <c r="M65" s="414" t="s">
        <v>564</v>
      </c>
      <c r="N65" s="412">
        <v>3.99384</v>
      </c>
      <c r="O65" s="412">
        <v>-4.04568</v>
      </c>
      <c r="P65" s="412">
        <v>-0.051840000000000004</v>
      </c>
      <c r="Q65" s="412"/>
      <c r="R65" s="412">
        <v>0</v>
      </c>
      <c r="S65" s="412">
        <v>0</v>
      </c>
      <c r="T65" s="412">
        <v>0</v>
      </c>
      <c r="U65" s="412"/>
      <c r="V65" s="412">
        <v>0</v>
      </c>
      <c r="W65" s="412">
        <v>0</v>
      </c>
      <c r="X65" s="412">
        <v>0</v>
      </c>
      <c r="Y65" s="414" t="s">
        <v>564</v>
      </c>
      <c r="Z65" s="412">
        <v>0</v>
      </c>
      <c r="AA65" s="412">
        <v>0</v>
      </c>
      <c r="AB65" s="412">
        <v>0</v>
      </c>
      <c r="AC65" s="412"/>
      <c r="AD65" s="412">
        <v>0</v>
      </c>
      <c r="AE65" s="412">
        <v>0</v>
      </c>
      <c r="AF65" s="412">
        <v>0</v>
      </c>
      <c r="AG65" s="412"/>
      <c r="AH65" s="412">
        <v>0</v>
      </c>
      <c r="AI65" s="412">
        <v>0</v>
      </c>
      <c r="AJ65" s="412">
        <v>0</v>
      </c>
      <c r="AK65" s="414" t="s">
        <v>564</v>
      </c>
      <c r="AL65" s="412">
        <v>-1.20354</v>
      </c>
      <c r="AM65" s="412">
        <v>0</v>
      </c>
      <c r="AN65" s="412">
        <v>-1.20354</v>
      </c>
      <c r="AO65" s="412"/>
      <c r="AP65" s="412">
        <v>-165.68794</v>
      </c>
      <c r="AQ65" s="412">
        <v>-4.04568</v>
      </c>
      <c r="AR65" s="412">
        <v>-169.73362</v>
      </c>
    </row>
    <row r="66" spans="1:45" s="410" customFormat="1" ht="9" customHeight="1">
      <c r="A66" s="414" t="s">
        <v>565</v>
      </c>
      <c r="B66" s="412">
        <v>230.37219</v>
      </c>
      <c r="C66" s="412">
        <v>0</v>
      </c>
      <c r="D66" s="412">
        <v>230.37219</v>
      </c>
      <c r="E66" s="412"/>
      <c r="F66" s="412">
        <v>0</v>
      </c>
      <c r="G66" s="412">
        <v>0</v>
      </c>
      <c r="H66" s="412">
        <v>0</v>
      </c>
      <c r="I66" s="412"/>
      <c r="J66" s="412">
        <v>0</v>
      </c>
      <c r="K66" s="412">
        <v>0</v>
      </c>
      <c r="L66" s="412">
        <v>0</v>
      </c>
      <c r="M66" s="414" t="s">
        <v>565</v>
      </c>
      <c r="N66" s="412">
        <v>0</v>
      </c>
      <c r="O66" s="412">
        <v>0</v>
      </c>
      <c r="P66" s="412">
        <v>0</v>
      </c>
      <c r="Q66" s="412"/>
      <c r="R66" s="412">
        <v>0</v>
      </c>
      <c r="S66" s="412">
        <v>0</v>
      </c>
      <c r="T66" s="412">
        <v>0</v>
      </c>
      <c r="U66" s="412"/>
      <c r="V66" s="412">
        <v>0</v>
      </c>
      <c r="W66" s="412">
        <v>0</v>
      </c>
      <c r="X66" s="412">
        <v>0</v>
      </c>
      <c r="Y66" s="414" t="s">
        <v>565</v>
      </c>
      <c r="Z66" s="412">
        <v>0</v>
      </c>
      <c r="AA66" s="412">
        <v>0</v>
      </c>
      <c r="AB66" s="412">
        <v>0</v>
      </c>
      <c r="AC66" s="412"/>
      <c r="AD66" s="412">
        <v>0</v>
      </c>
      <c r="AE66" s="412">
        <v>0</v>
      </c>
      <c r="AF66" s="412">
        <v>0</v>
      </c>
      <c r="AG66" s="412"/>
      <c r="AH66" s="412">
        <v>0</v>
      </c>
      <c r="AI66" s="412">
        <v>0</v>
      </c>
      <c r="AJ66" s="412">
        <v>0</v>
      </c>
      <c r="AK66" s="414" t="s">
        <v>565</v>
      </c>
      <c r="AL66" s="412">
        <v>88.35</v>
      </c>
      <c r="AM66" s="412">
        <v>0</v>
      </c>
      <c r="AN66" s="412">
        <v>88.35</v>
      </c>
      <c r="AO66" s="412"/>
      <c r="AP66" s="412">
        <v>318.72218999999996</v>
      </c>
      <c r="AQ66" s="412">
        <v>0</v>
      </c>
      <c r="AR66" s="412">
        <v>318.72218999999996</v>
      </c>
      <c r="AS66" s="491"/>
    </row>
    <row r="67" spans="1:45" s="410" customFormat="1" ht="9" customHeight="1">
      <c r="A67" s="414" t="s">
        <v>566</v>
      </c>
      <c r="B67" s="412">
        <v>289.19338</v>
      </c>
      <c r="C67" s="412">
        <v>-24.50713</v>
      </c>
      <c r="D67" s="412">
        <v>264.68625</v>
      </c>
      <c r="E67" s="412"/>
      <c r="F67" s="412">
        <v>840.21709</v>
      </c>
      <c r="G67" s="412">
        <v>0</v>
      </c>
      <c r="H67" s="412">
        <v>840.21709</v>
      </c>
      <c r="I67" s="412"/>
      <c r="J67" s="412">
        <v>1028.0115</v>
      </c>
      <c r="K67" s="412">
        <v>-0.62085</v>
      </c>
      <c r="L67" s="412">
        <v>1027.39065</v>
      </c>
      <c r="M67" s="414" t="s">
        <v>566</v>
      </c>
      <c r="N67" s="412">
        <v>-27.986240000000002</v>
      </c>
      <c r="O67" s="412">
        <v>0</v>
      </c>
      <c r="P67" s="412">
        <v>-27.986240000000002</v>
      </c>
      <c r="Q67" s="412"/>
      <c r="R67" s="412">
        <v>1.71935</v>
      </c>
      <c r="S67" s="412">
        <v>0</v>
      </c>
      <c r="T67" s="412">
        <v>1.71935</v>
      </c>
      <c r="U67" s="412"/>
      <c r="V67" s="412">
        <v>1080.5931799999998</v>
      </c>
      <c r="W67" s="412">
        <v>0</v>
      </c>
      <c r="X67" s="412">
        <v>1080.5931799999998</v>
      </c>
      <c r="Y67" s="414" t="s">
        <v>566</v>
      </c>
      <c r="Z67" s="412">
        <v>0</v>
      </c>
      <c r="AA67" s="412">
        <v>0</v>
      </c>
      <c r="AB67" s="412">
        <v>0</v>
      </c>
      <c r="AC67" s="412"/>
      <c r="AD67" s="412">
        <v>-28.424</v>
      </c>
      <c r="AE67" s="412">
        <v>0</v>
      </c>
      <c r="AF67" s="412">
        <v>-28.424</v>
      </c>
      <c r="AG67" s="412"/>
      <c r="AH67" s="412">
        <v>0</v>
      </c>
      <c r="AI67" s="412">
        <v>0</v>
      </c>
      <c r="AJ67" s="412">
        <v>0</v>
      </c>
      <c r="AK67" s="414" t="s">
        <v>566</v>
      </c>
      <c r="AL67" s="412">
        <v>122.157</v>
      </c>
      <c r="AM67" s="412">
        <v>-0.00073</v>
      </c>
      <c r="AN67" s="412">
        <v>122.15627</v>
      </c>
      <c r="AO67" s="412"/>
      <c r="AP67" s="412">
        <v>3305.48126</v>
      </c>
      <c r="AQ67" s="412">
        <v>-25.12871</v>
      </c>
      <c r="AR67" s="412">
        <v>3280.3525499999996</v>
      </c>
      <c r="AS67" s="491"/>
    </row>
    <row r="68" spans="1:44" s="410" customFormat="1" ht="9" customHeight="1">
      <c r="A68" s="414" t="s">
        <v>567</v>
      </c>
      <c r="B68" s="412">
        <v>40.48164</v>
      </c>
      <c r="C68" s="412">
        <v>0</v>
      </c>
      <c r="D68" s="412">
        <v>40.48164</v>
      </c>
      <c r="E68" s="412"/>
      <c r="F68" s="412">
        <v>0</v>
      </c>
      <c r="G68" s="412">
        <v>0</v>
      </c>
      <c r="H68" s="412">
        <v>0</v>
      </c>
      <c r="I68" s="412"/>
      <c r="J68" s="412">
        <v>0</v>
      </c>
      <c r="K68" s="412">
        <v>0</v>
      </c>
      <c r="L68" s="412">
        <v>0</v>
      </c>
      <c r="M68" s="414" t="s">
        <v>567</v>
      </c>
      <c r="N68" s="412">
        <v>512.2989</v>
      </c>
      <c r="O68" s="412">
        <v>0</v>
      </c>
      <c r="P68" s="412">
        <v>512.2989</v>
      </c>
      <c r="Q68" s="412"/>
      <c r="R68" s="412">
        <v>-182.79589</v>
      </c>
      <c r="S68" s="412">
        <v>0</v>
      </c>
      <c r="T68" s="412">
        <v>-182.79589</v>
      </c>
      <c r="U68" s="412"/>
      <c r="V68" s="412">
        <v>0</v>
      </c>
      <c r="W68" s="412">
        <v>0</v>
      </c>
      <c r="X68" s="412">
        <v>0</v>
      </c>
      <c r="Y68" s="414" t="s">
        <v>567</v>
      </c>
      <c r="Z68" s="412">
        <v>0</v>
      </c>
      <c r="AA68" s="412">
        <v>0</v>
      </c>
      <c r="AB68" s="412">
        <v>0</v>
      </c>
      <c r="AC68" s="412"/>
      <c r="AD68" s="412">
        <v>0</v>
      </c>
      <c r="AE68" s="412">
        <v>-51.314730000000004</v>
      </c>
      <c r="AF68" s="412">
        <v>-51.314730000000004</v>
      </c>
      <c r="AG68" s="412"/>
      <c r="AH68" s="412">
        <v>9.03038</v>
      </c>
      <c r="AI68" s="412">
        <v>0</v>
      </c>
      <c r="AJ68" s="412">
        <v>9.03038</v>
      </c>
      <c r="AK68" s="414" t="s">
        <v>567</v>
      </c>
      <c r="AL68" s="412">
        <v>168.29216</v>
      </c>
      <c r="AM68" s="412">
        <v>0</v>
      </c>
      <c r="AN68" s="412">
        <v>168.29216</v>
      </c>
      <c r="AO68" s="412"/>
      <c r="AP68" s="412">
        <v>547.30719</v>
      </c>
      <c r="AQ68" s="412">
        <v>-51.314730000000004</v>
      </c>
      <c r="AR68" s="412">
        <v>495.99245999999994</v>
      </c>
    </row>
    <row r="69" spans="1:44" s="410" customFormat="1" ht="9" customHeight="1">
      <c r="A69" s="414" t="s">
        <v>568</v>
      </c>
      <c r="B69" s="412">
        <v>191.46567000000002</v>
      </c>
      <c r="C69" s="412">
        <v>0</v>
      </c>
      <c r="D69" s="412">
        <v>191.46567000000002</v>
      </c>
      <c r="E69" s="412"/>
      <c r="F69" s="412">
        <v>191.98917</v>
      </c>
      <c r="G69" s="412">
        <v>0</v>
      </c>
      <c r="H69" s="412">
        <v>191.98917</v>
      </c>
      <c r="I69" s="412"/>
      <c r="J69" s="412">
        <v>298.72711</v>
      </c>
      <c r="K69" s="412">
        <v>0</v>
      </c>
      <c r="L69" s="412">
        <v>298.72711</v>
      </c>
      <c r="M69" s="414" t="s">
        <v>568</v>
      </c>
      <c r="N69" s="412">
        <v>0</v>
      </c>
      <c r="O69" s="412">
        <v>0</v>
      </c>
      <c r="P69" s="412">
        <v>0</v>
      </c>
      <c r="Q69" s="412"/>
      <c r="R69" s="412">
        <v>0</v>
      </c>
      <c r="S69" s="412">
        <v>0</v>
      </c>
      <c r="T69" s="412">
        <v>0</v>
      </c>
      <c r="U69" s="412"/>
      <c r="V69" s="412">
        <v>327.26018</v>
      </c>
      <c r="W69" s="412">
        <v>0</v>
      </c>
      <c r="X69" s="412">
        <v>327.26018</v>
      </c>
      <c r="Y69" s="414" t="s">
        <v>568</v>
      </c>
      <c r="Z69" s="412">
        <v>0</v>
      </c>
      <c r="AA69" s="412">
        <v>0</v>
      </c>
      <c r="AB69" s="412">
        <v>0</v>
      </c>
      <c r="AC69" s="412"/>
      <c r="AD69" s="412">
        <v>141.80248</v>
      </c>
      <c r="AE69" s="412">
        <v>0</v>
      </c>
      <c r="AF69" s="412">
        <v>141.80248</v>
      </c>
      <c r="AG69" s="412"/>
      <c r="AH69" s="412">
        <v>158.653</v>
      </c>
      <c r="AI69" s="412">
        <v>0</v>
      </c>
      <c r="AJ69" s="412">
        <v>158.653</v>
      </c>
      <c r="AK69" s="414" t="s">
        <v>568</v>
      </c>
      <c r="AL69" s="412">
        <v>43</v>
      </c>
      <c r="AM69" s="412">
        <v>0</v>
      </c>
      <c r="AN69" s="412">
        <v>43</v>
      </c>
      <c r="AO69" s="412"/>
      <c r="AP69" s="412">
        <v>1352.89761</v>
      </c>
      <c r="AQ69" s="412">
        <v>0</v>
      </c>
      <c r="AR69" s="412">
        <v>1352.89761</v>
      </c>
    </row>
    <row r="70" spans="1:44" s="410" customFormat="1" ht="9" customHeight="1">
      <c r="A70" s="414" t="s">
        <v>569</v>
      </c>
      <c r="B70" s="412">
        <v>1595.26372</v>
      </c>
      <c r="C70" s="412">
        <v>0</v>
      </c>
      <c r="D70" s="412">
        <v>1595.26372</v>
      </c>
      <c r="E70" s="412"/>
      <c r="F70" s="412">
        <v>3988.3293900000003</v>
      </c>
      <c r="G70" s="412">
        <v>0</v>
      </c>
      <c r="H70" s="412">
        <v>3988.3293900000003</v>
      </c>
      <c r="I70" s="412"/>
      <c r="J70" s="412">
        <v>1497.90327</v>
      </c>
      <c r="K70" s="412">
        <v>0</v>
      </c>
      <c r="L70" s="412">
        <v>1497.90327</v>
      </c>
      <c r="M70" s="414" t="s">
        <v>569</v>
      </c>
      <c r="N70" s="412">
        <v>405.00028000000003</v>
      </c>
      <c r="O70" s="412">
        <v>0</v>
      </c>
      <c r="P70" s="412">
        <v>405.00028000000003</v>
      </c>
      <c r="Q70" s="412"/>
      <c r="R70" s="412">
        <v>650.59433</v>
      </c>
      <c r="S70" s="412">
        <v>0</v>
      </c>
      <c r="T70" s="412">
        <v>650.59433</v>
      </c>
      <c r="U70" s="412"/>
      <c r="V70" s="412">
        <v>1322.14597</v>
      </c>
      <c r="W70" s="412">
        <v>0</v>
      </c>
      <c r="X70" s="412">
        <v>1322.14597</v>
      </c>
      <c r="Y70" s="414" t="s">
        <v>569</v>
      </c>
      <c r="Z70" s="412">
        <v>0</v>
      </c>
      <c r="AA70" s="412">
        <v>0</v>
      </c>
      <c r="AB70" s="412">
        <v>0</v>
      </c>
      <c r="AC70" s="412"/>
      <c r="AD70" s="412">
        <v>87.28324</v>
      </c>
      <c r="AE70" s="412">
        <v>0</v>
      </c>
      <c r="AF70" s="412">
        <v>87.28324</v>
      </c>
      <c r="AG70" s="412"/>
      <c r="AH70" s="412">
        <v>801.96391</v>
      </c>
      <c r="AI70" s="412">
        <v>0</v>
      </c>
      <c r="AJ70" s="412">
        <v>801.96391</v>
      </c>
      <c r="AK70" s="414" t="s">
        <v>569</v>
      </c>
      <c r="AL70" s="412">
        <v>1014.06451</v>
      </c>
      <c r="AM70" s="412">
        <v>0</v>
      </c>
      <c r="AN70" s="412">
        <v>1014.06451</v>
      </c>
      <c r="AO70" s="412"/>
      <c r="AP70" s="412">
        <v>11362.548620000001</v>
      </c>
      <c r="AQ70" s="412">
        <v>0</v>
      </c>
      <c r="AR70" s="412">
        <v>11362.548620000001</v>
      </c>
    </row>
    <row r="71" spans="1:44" s="410" customFormat="1" ht="9" customHeight="1">
      <c r="A71" s="414" t="s">
        <v>570</v>
      </c>
      <c r="B71" s="412">
        <v>259.58227</v>
      </c>
      <c r="C71" s="412">
        <v>0</v>
      </c>
      <c r="D71" s="412">
        <v>259.58227</v>
      </c>
      <c r="E71" s="412"/>
      <c r="F71" s="412">
        <v>2736.75353</v>
      </c>
      <c r="G71" s="412">
        <v>0</v>
      </c>
      <c r="H71" s="412">
        <v>2736.75353</v>
      </c>
      <c r="I71" s="412"/>
      <c r="J71" s="412">
        <v>651.9790899999999</v>
      </c>
      <c r="K71" s="412">
        <v>0</v>
      </c>
      <c r="L71" s="412">
        <v>651.9790899999999</v>
      </c>
      <c r="M71" s="414" t="s">
        <v>570</v>
      </c>
      <c r="N71" s="412">
        <v>2430.02572</v>
      </c>
      <c r="O71" s="412">
        <v>0</v>
      </c>
      <c r="P71" s="412">
        <v>2430.02572</v>
      </c>
      <c r="Q71" s="412"/>
      <c r="R71" s="412">
        <v>143.62433</v>
      </c>
      <c r="S71" s="412">
        <v>0</v>
      </c>
      <c r="T71" s="412">
        <v>143.62433</v>
      </c>
      <c r="U71" s="412"/>
      <c r="V71" s="412">
        <v>2341.02246</v>
      </c>
      <c r="W71" s="412">
        <v>0</v>
      </c>
      <c r="X71" s="412">
        <v>2341.02246</v>
      </c>
      <c r="Y71" s="414" t="s">
        <v>570</v>
      </c>
      <c r="Z71" s="412">
        <v>0</v>
      </c>
      <c r="AA71" s="412">
        <v>0</v>
      </c>
      <c r="AB71" s="412">
        <v>0</v>
      </c>
      <c r="AC71" s="412"/>
      <c r="AD71" s="412">
        <v>109.48632</v>
      </c>
      <c r="AE71" s="412">
        <v>0</v>
      </c>
      <c r="AF71" s="412">
        <v>109.48632</v>
      </c>
      <c r="AG71" s="412"/>
      <c r="AH71" s="412">
        <v>41.29922</v>
      </c>
      <c r="AI71" s="412">
        <v>0</v>
      </c>
      <c r="AJ71" s="412">
        <v>41.29922</v>
      </c>
      <c r="AK71" s="414" t="s">
        <v>570</v>
      </c>
      <c r="AL71" s="412">
        <v>7.255</v>
      </c>
      <c r="AM71" s="412">
        <v>0</v>
      </c>
      <c r="AN71" s="412">
        <v>7.255</v>
      </c>
      <c r="AO71" s="412"/>
      <c r="AP71" s="412">
        <v>8721.027939999998</v>
      </c>
      <c r="AQ71" s="412">
        <v>0</v>
      </c>
      <c r="AR71" s="412">
        <v>8721.027939999998</v>
      </c>
    </row>
    <row r="72" spans="1:44" s="410" customFormat="1" ht="5.1" customHeight="1">
      <c r="A72" s="414"/>
      <c r="B72" s="412"/>
      <c r="C72" s="412"/>
      <c r="D72" s="412"/>
      <c r="E72" s="412"/>
      <c r="F72" s="412"/>
      <c r="G72" s="412"/>
      <c r="H72" s="412"/>
      <c r="I72" s="412"/>
      <c r="J72" s="412"/>
      <c r="K72" s="412"/>
      <c r="L72" s="412"/>
      <c r="M72" s="414"/>
      <c r="N72" s="412"/>
      <c r="O72" s="412"/>
      <c r="P72" s="412"/>
      <c r="Q72" s="412"/>
      <c r="R72" s="412"/>
      <c r="S72" s="412"/>
      <c r="T72" s="412"/>
      <c r="U72" s="412"/>
      <c r="V72" s="412">
        <v>0</v>
      </c>
      <c r="W72" s="412">
        <v>0</v>
      </c>
      <c r="X72" s="412">
        <v>0</v>
      </c>
      <c r="Y72" s="414"/>
      <c r="Z72" s="412"/>
      <c r="AA72" s="412"/>
      <c r="AB72" s="412"/>
      <c r="AC72" s="412"/>
      <c r="AD72" s="412"/>
      <c r="AE72" s="412"/>
      <c r="AF72" s="412"/>
      <c r="AG72" s="412"/>
      <c r="AH72" s="412">
        <v>0</v>
      </c>
      <c r="AI72" s="412">
        <v>0</v>
      </c>
      <c r="AJ72" s="412">
        <v>0</v>
      </c>
      <c r="AK72" s="414"/>
      <c r="AL72" s="412"/>
      <c r="AM72" s="412"/>
      <c r="AN72" s="412"/>
      <c r="AO72" s="412"/>
      <c r="AP72" s="412"/>
      <c r="AQ72" s="412"/>
      <c r="AR72" s="412"/>
    </row>
    <row r="73" spans="1:44" s="415" customFormat="1" ht="9.75" customHeight="1">
      <c r="A73" s="408" t="s">
        <v>571</v>
      </c>
      <c r="B73" s="409">
        <v>-911.39613</v>
      </c>
      <c r="C73" s="409">
        <v>-3.82573</v>
      </c>
      <c r="D73" s="409">
        <v>-915.22186</v>
      </c>
      <c r="E73" s="409"/>
      <c r="F73" s="409">
        <v>557.19234</v>
      </c>
      <c r="G73" s="409">
        <v>10.93853</v>
      </c>
      <c r="H73" s="409">
        <v>568.13087</v>
      </c>
      <c r="I73" s="409"/>
      <c r="J73" s="409">
        <v>1763.59912</v>
      </c>
      <c r="K73" s="409">
        <v>-0.09559000000000001</v>
      </c>
      <c r="L73" s="409">
        <v>1763.50353</v>
      </c>
      <c r="M73" s="408" t="s">
        <v>571</v>
      </c>
      <c r="N73" s="409">
        <v>-96.96433</v>
      </c>
      <c r="O73" s="409">
        <v>0</v>
      </c>
      <c r="P73" s="409">
        <v>-96.96433</v>
      </c>
      <c r="Q73" s="409"/>
      <c r="R73" s="409">
        <v>-621.9942900000001</v>
      </c>
      <c r="S73" s="409">
        <v>-2.04114</v>
      </c>
      <c r="T73" s="409">
        <v>-624.03543</v>
      </c>
      <c r="U73" s="409"/>
      <c r="V73" s="409">
        <v>-1911.8413400000002</v>
      </c>
      <c r="W73" s="409">
        <v>1125.70775</v>
      </c>
      <c r="X73" s="409">
        <v>-786.1335899999999</v>
      </c>
      <c r="Y73" s="408" t="s">
        <v>571</v>
      </c>
      <c r="Z73" s="409">
        <v>0</v>
      </c>
      <c r="AA73" s="409">
        <v>0</v>
      </c>
      <c r="AB73" s="409">
        <v>0</v>
      </c>
      <c r="AC73" s="409"/>
      <c r="AD73" s="409">
        <v>2774.30852</v>
      </c>
      <c r="AE73" s="409">
        <v>73.73664</v>
      </c>
      <c r="AF73" s="409">
        <v>2848.04516</v>
      </c>
      <c r="AG73" s="409"/>
      <c r="AH73" s="409">
        <v>-22.57773</v>
      </c>
      <c r="AI73" s="409">
        <v>3.04957</v>
      </c>
      <c r="AJ73" s="409">
        <v>-19.52816</v>
      </c>
      <c r="AK73" s="408" t="s">
        <v>571</v>
      </c>
      <c r="AL73" s="409">
        <v>-2564.12805</v>
      </c>
      <c r="AM73" s="409">
        <v>91.6909</v>
      </c>
      <c r="AN73" s="409">
        <v>-2472.4371499999997</v>
      </c>
      <c r="AO73" s="409"/>
      <c r="AP73" s="409">
        <v>-1033.80189</v>
      </c>
      <c r="AQ73" s="409">
        <v>1299.16093</v>
      </c>
      <c r="AR73" s="409">
        <v>265.3590400000003</v>
      </c>
    </row>
    <row r="74" spans="1:44" s="410" customFormat="1" ht="12" customHeight="1">
      <c r="A74" s="461" t="s">
        <v>572</v>
      </c>
      <c r="B74" s="409">
        <v>109691.26364</v>
      </c>
      <c r="C74" s="409">
        <v>-11534.474269999999</v>
      </c>
      <c r="D74" s="409">
        <v>98156.78937</v>
      </c>
      <c r="E74" s="409"/>
      <c r="F74" s="409">
        <v>37107.84285</v>
      </c>
      <c r="G74" s="409">
        <v>-6180.1073799999995</v>
      </c>
      <c r="H74" s="409">
        <v>30927.73547</v>
      </c>
      <c r="I74" s="409"/>
      <c r="J74" s="409">
        <v>22110.23563</v>
      </c>
      <c r="K74" s="409">
        <v>-749.51853</v>
      </c>
      <c r="L74" s="409">
        <v>21360.7171</v>
      </c>
      <c r="M74" s="461" t="s">
        <v>572</v>
      </c>
      <c r="N74" s="409">
        <v>42908.85125</v>
      </c>
      <c r="O74" s="409">
        <v>-2046.30227</v>
      </c>
      <c r="P74" s="409">
        <v>40862.54898</v>
      </c>
      <c r="Q74" s="409"/>
      <c r="R74" s="409">
        <v>-1145.75696</v>
      </c>
      <c r="S74" s="409">
        <v>-1653.34225</v>
      </c>
      <c r="T74" s="409">
        <v>-2799.09921</v>
      </c>
      <c r="U74" s="409"/>
      <c r="V74" s="409">
        <v>51222.85781</v>
      </c>
      <c r="W74" s="409">
        <v>-22319.7034</v>
      </c>
      <c r="X74" s="409">
        <v>28903.15441</v>
      </c>
      <c r="Y74" s="461" t="s">
        <v>572</v>
      </c>
      <c r="Z74" s="409">
        <v>29.84779</v>
      </c>
      <c r="AA74" s="409">
        <v>-87.46249</v>
      </c>
      <c r="AB74" s="409">
        <v>-57.6147</v>
      </c>
      <c r="AC74" s="409"/>
      <c r="AD74" s="409">
        <v>12327.00451</v>
      </c>
      <c r="AE74" s="409">
        <v>12450.76555</v>
      </c>
      <c r="AF74" s="409">
        <v>24777.77006</v>
      </c>
      <c r="AG74" s="409"/>
      <c r="AH74" s="409">
        <v>2163.30494</v>
      </c>
      <c r="AI74" s="409">
        <v>-1687.66903</v>
      </c>
      <c r="AJ74" s="409">
        <v>475.63590999999997</v>
      </c>
      <c r="AK74" s="461" t="s">
        <v>572</v>
      </c>
      <c r="AL74" s="409">
        <v>-12314.46662</v>
      </c>
      <c r="AM74" s="409">
        <v>-2093.86475</v>
      </c>
      <c r="AN74" s="409">
        <v>-14408.33137</v>
      </c>
      <c r="AO74" s="409"/>
      <c r="AP74" s="409">
        <v>264100.98484000005</v>
      </c>
      <c r="AQ74" s="409">
        <v>-35901.67882</v>
      </c>
      <c r="AR74" s="409">
        <v>228199.30602000002</v>
      </c>
    </row>
    <row r="75" spans="1:44" s="410" customFormat="1" ht="12" customHeight="1">
      <c r="A75" s="416"/>
      <c r="B75" s="412"/>
      <c r="C75" s="412"/>
      <c r="D75" s="412"/>
      <c r="E75" s="412"/>
      <c r="F75" s="412"/>
      <c r="G75" s="412"/>
      <c r="H75" s="412"/>
      <c r="I75" s="412"/>
      <c r="J75" s="412"/>
      <c r="K75" s="412"/>
      <c r="L75" s="412"/>
      <c r="M75" s="416"/>
      <c r="N75" s="412"/>
      <c r="O75" s="412"/>
      <c r="P75" s="412"/>
      <c r="Q75" s="412"/>
      <c r="R75" s="412"/>
      <c r="S75" s="412"/>
      <c r="T75" s="412"/>
      <c r="U75" s="412"/>
      <c r="V75" s="412">
        <v>0</v>
      </c>
      <c r="W75" s="412">
        <v>0</v>
      </c>
      <c r="X75" s="412">
        <v>0</v>
      </c>
      <c r="Y75" s="416"/>
      <c r="Z75" s="412"/>
      <c r="AA75" s="412"/>
      <c r="AB75" s="412"/>
      <c r="AC75" s="412"/>
      <c r="AD75" s="412"/>
      <c r="AE75" s="412"/>
      <c r="AF75" s="412"/>
      <c r="AG75" s="412"/>
      <c r="AH75" s="412">
        <v>0</v>
      </c>
      <c r="AI75" s="412">
        <v>0</v>
      </c>
      <c r="AJ75" s="412">
        <v>0</v>
      </c>
      <c r="AK75" s="416"/>
      <c r="AL75" s="412"/>
      <c r="AM75" s="412"/>
      <c r="AN75" s="412"/>
      <c r="AO75" s="412"/>
      <c r="AP75" s="412"/>
      <c r="AQ75" s="412"/>
      <c r="AR75" s="412"/>
    </row>
    <row r="76" spans="1:44" s="415" customFormat="1" ht="8.25" customHeight="1">
      <c r="A76" s="414" t="s">
        <v>573</v>
      </c>
      <c r="B76" s="412">
        <v>28140.35656</v>
      </c>
      <c r="C76" s="412">
        <v>0</v>
      </c>
      <c r="D76" s="412">
        <v>28140.35656</v>
      </c>
      <c r="E76" s="412"/>
      <c r="F76" s="412">
        <v>8911.925</v>
      </c>
      <c r="G76" s="412">
        <v>0</v>
      </c>
      <c r="H76" s="412">
        <v>8911.925</v>
      </c>
      <c r="I76" s="412"/>
      <c r="J76" s="412">
        <v>6329.60429</v>
      </c>
      <c r="K76" s="412">
        <v>0</v>
      </c>
      <c r="L76" s="412">
        <v>6329.60429</v>
      </c>
      <c r="M76" s="414" t="s">
        <v>573</v>
      </c>
      <c r="N76" s="412">
        <v>12223.004</v>
      </c>
      <c r="O76" s="412">
        <v>0</v>
      </c>
      <c r="P76" s="412">
        <v>12223.004</v>
      </c>
      <c r="Q76" s="412"/>
      <c r="R76" s="412">
        <v>-828.5242</v>
      </c>
      <c r="S76" s="412">
        <v>0</v>
      </c>
      <c r="T76" s="412">
        <v>-828.5242</v>
      </c>
      <c r="U76" s="412"/>
      <c r="V76" s="412">
        <v>10327.21701</v>
      </c>
      <c r="W76" s="412">
        <v>0</v>
      </c>
      <c r="X76" s="412">
        <v>10327.21701</v>
      </c>
      <c r="Y76" s="414" t="s">
        <v>573</v>
      </c>
      <c r="Z76" s="412">
        <v>0</v>
      </c>
      <c r="AA76" s="412">
        <v>0</v>
      </c>
      <c r="AB76" s="412">
        <v>0</v>
      </c>
      <c r="AC76" s="412"/>
      <c r="AD76" s="412">
        <v>7344.65856</v>
      </c>
      <c r="AE76" s="412">
        <v>0</v>
      </c>
      <c r="AF76" s="412">
        <v>7344.65856</v>
      </c>
      <c r="AG76" s="412"/>
      <c r="AH76" s="412">
        <v>280.82614</v>
      </c>
      <c r="AI76" s="412">
        <v>0</v>
      </c>
      <c r="AJ76" s="412">
        <v>280.82614</v>
      </c>
      <c r="AK76" s="414" t="s">
        <v>573</v>
      </c>
      <c r="AL76" s="412">
        <v>-3391.6435699999997</v>
      </c>
      <c r="AM76" s="412">
        <v>0</v>
      </c>
      <c r="AN76" s="412">
        <v>-3391.6435699999997</v>
      </c>
      <c r="AO76" s="412"/>
      <c r="AP76" s="412">
        <v>69337.42379000002</v>
      </c>
      <c r="AQ76" s="412">
        <v>0</v>
      </c>
      <c r="AR76" s="412">
        <v>69337.42379000002</v>
      </c>
    </row>
    <row r="77" spans="1:44" s="415" customFormat="1" ht="3" customHeight="1">
      <c r="A77" s="414"/>
      <c r="B77" s="412"/>
      <c r="C77" s="412"/>
      <c r="D77" s="412"/>
      <c r="E77" s="412"/>
      <c r="F77" s="412"/>
      <c r="G77" s="412"/>
      <c r="H77" s="412"/>
      <c r="I77" s="412"/>
      <c r="J77" s="412"/>
      <c r="K77" s="412"/>
      <c r="L77" s="412"/>
      <c r="M77" s="414"/>
      <c r="N77" s="412"/>
      <c r="O77" s="412"/>
      <c r="P77" s="412"/>
      <c r="Q77" s="412"/>
      <c r="R77" s="412"/>
      <c r="S77" s="412"/>
      <c r="T77" s="412"/>
      <c r="U77" s="412"/>
      <c r="V77" s="412">
        <v>0</v>
      </c>
      <c r="W77" s="412">
        <v>0</v>
      </c>
      <c r="X77" s="412">
        <v>0</v>
      </c>
      <c r="Y77" s="414"/>
      <c r="Z77" s="412"/>
      <c r="AA77" s="412"/>
      <c r="AB77" s="412"/>
      <c r="AC77" s="412"/>
      <c r="AD77" s="412"/>
      <c r="AE77" s="412"/>
      <c r="AF77" s="412"/>
      <c r="AG77" s="412"/>
      <c r="AH77" s="412">
        <v>0</v>
      </c>
      <c r="AI77" s="412">
        <v>0</v>
      </c>
      <c r="AJ77" s="412">
        <v>0</v>
      </c>
      <c r="AK77" s="414"/>
      <c r="AL77" s="412"/>
      <c r="AM77" s="412"/>
      <c r="AN77" s="412"/>
      <c r="AO77" s="412"/>
      <c r="AP77" s="412"/>
      <c r="AQ77" s="412"/>
      <c r="AR77" s="412"/>
    </row>
    <row r="78" spans="1:44" s="410" customFormat="1" ht="7.5" customHeight="1">
      <c r="A78" s="416" t="s">
        <v>574</v>
      </c>
      <c r="B78" s="417">
        <v>81550.90708</v>
      </c>
      <c r="C78" s="417">
        <v>-11534.474269999999</v>
      </c>
      <c r="D78" s="417">
        <v>70016.43281</v>
      </c>
      <c r="E78" s="417"/>
      <c r="F78" s="417">
        <v>28195.91785</v>
      </c>
      <c r="G78" s="417">
        <v>-6180.1073799999995</v>
      </c>
      <c r="H78" s="417">
        <v>22015.81047</v>
      </c>
      <c r="I78" s="417"/>
      <c r="J78" s="417">
        <v>15780.63134</v>
      </c>
      <c r="K78" s="417">
        <v>-749.51853</v>
      </c>
      <c r="L78" s="417">
        <v>15031.11281</v>
      </c>
      <c r="M78" s="416" t="s">
        <v>574</v>
      </c>
      <c r="N78" s="417">
        <v>30685.84725</v>
      </c>
      <c r="O78" s="417">
        <v>-2046.30227</v>
      </c>
      <c r="P78" s="417">
        <v>28639.54498</v>
      </c>
      <c r="Q78" s="417"/>
      <c r="R78" s="417">
        <v>-317.23276</v>
      </c>
      <c r="S78" s="417">
        <v>-1653.34225</v>
      </c>
      <c r="T78" s="417">
        <v>-1970.57501</v>
      </c>
      <c r="U78" s="417"/>
      <c r="V78" s="417">
        <v>40895.640799999994</v>
      </c>
      <c r="W78" s="417">
        <v>-22319.7034</v>
      </c>
      <c r="X78" s="417">
        <v>18575.9374</v>
      </c>
      <c r="Y78" s="416" t="s">
        <v>574</v>
      </c>
      <c r="Z78" s="417">
        <v>29.84779</v>
      </c>
      <c r="AA78" s="417">
        <v>-87.46249</v>
      </c>
      <c r="AB78" s="417">
        <v>-57.6147</v>
      </c>
      <c r="AC78" s="417"/>
      <c r="AD78" s="417">
        <v>4982.34595</v>
      </c>
      <c r="AE78" s="417">
        <v>12450.76555</v>
      </c>
      <c r="AF78" s="417">
        <v>17433.1115</v>
      </c>
      <c r="AG78" s="417"/>
      <c r="AH78" s="417">
        <v>1882.4788</v>
      </c>
      <c r="AI78" s="417">
        <v>-1687.66903</v>
      </c>
      <c r="AJ78" s="417">
        <v>194.80977</v>
      </c>
      <c r="AK78" s="416" t="s">
        <v>574</v>
      </c>
      <c r="AL78" s="417">
        <v>-8922.82305</v>
      </c>
      <c r="AM78" s="417">
        <v>-2093.86475</v>
      </c>
      <c r="AN78" s="417">
        <v>-11016.687800000002</v>
      </c>
      <c r="AO78" s="417"/>
      <c r="AP78" s="417">
        <v>194763.56104999996</v>
      </c>
      <c r="AQ78" s="417">
        <v>-35901.67882</v>
      </c>
      <c r="AR78" s="417">
        <v>158861.88222999996</v>
      </c>
    </row>
    <row r="79" spans="1:44" s="385" customFormat="1" ht="9" customHeight="1" thickBot="1">
      <c r="A79" s="494"/>
      <c r="B79" s="495"/>
      <c r="C79" s="495"/>
      <c r="D79" s="495"/>
      <c r="E79" s="495"/>
      <c r="F79" s="495"/>
      <c r="G79" s="495"/>
      <c r="H79" s="495"/>
      <c r="I79" s="495"/>
      <c r="J79" s="495"/>
      <c r="K79" s="495"/>
      <c r="L79" s="495"/>
      <c r="M79" s="496"/>
      <c r="N79" s="496"/>
      <c r="O79" s="496"/>
      <c r="P79" s="496"/>
      <c r="Q79" s="496"/>
      <c r="R79" s="496"/>
      <c r="S79" s="496"/>
      <c r="T79" s="496"/>
      <c r="U79" s="496"/>
      <c r="V79" s="496"/>
      <c r="W79" s="496"/>
      <c r="X79" s="496"/>
      <c r="Y79" s="496"/>
      <c r="Z79" s="497"/>
      <c r="AA79" s="497"/>
      <c r="AB79" s="497"/>
      <c r="AC79" s="497"/>
      <c r="AD79" s="497"/>
      <c r="AE79" s="497"/>
      <c r="AF79" s="497"/>
      <c r="AG79" s="497"/>
      <c r="AH79" s="497"/>
      <c r="AI79" s="497"/>
      <c r="AJ79" s="497"/>
      <c r="AK79" s="496"/>
      <c r="AL79" s="497"/>
      <c r="AM79" s="497"/>
      <c r="AN79" s="497"/>
      <c r="AO79" s="497"/>
      <c r="AP79" s="497"/>
      <c r="AQ79" s="497"/>
      <c r="AR79" s="497"/>
    </row>
    <row r="80" spans="1:37" s="499" customFormat="1" ht="16.5" customHeight="1" thickTop="1">
      <c r="A80" s="91" t="s">
        <v>470</v>
      </c>
      <c r="B80" s="498"/>
      <c r="M80" s="91" t="s">
        <v>470</v>
      </c>
      <c r="Y80" s="91" t="s">
        <v>470</v>
      </c>
      <c r="AK80" s="91" t="s">
        <v>470</v>
      </c>
    </row>
    <row r="81" spans="2:44" ht="12" customHeight="1">
      <c r="B81" s="500"/>
      <c r="C81" s="500"/>
      <c r="D81" s="500"/>
      <c r="E81" s="500"/>
      <c r="F81" s="500"/>
      <c r="G81" s="500"/>
      <c r="H81" s="500"/>
      <c r="I81" s="500"/>
      <c r="J81" s="500"/>
      <c r="K81" s="500"/>
      <c r="L81" s="500"/>
      <c r="M81" s="466"/>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9"/>
      <c r="AL81" s="500"/>
      <c r="AM81" s="500"/>
      <c r="AN81" s="500"/>
      <c r="AO81" s="500"/>
      <c r="AP81" s="500"/>
      <c r="AQ81" s="500"/>
      <c r="AR81" s="500"/>
    </row>
    <row r="82" spans="2:44" ht="12" customHeight="1">
      <c r="B82" s="501"/>
      <c r="C82" s="502"/>
      <c r="D82" s="501"/>
      <c r="E82" s="502"/>
      <c r="F82" s="502"/>
      <c r="G82" s="502"/>
      <c r="H82" s="501"/>
      <c r="I82" s="501"/>
      <c r="J82" s="501"/>
      <c r="K82" s="501"/>
      <c r="L82" s="501"/>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1"/>
    </row>
    <row r="83" spans="2:44" ht="12" customHeight="1">
      <c r="B83" s="502"/>
      <c r="C83" s="502"/>
      <c r="D83" s="502"/>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row>
    <row r="84" spans="2:44" ht="12" customHeight="1">
      <c r="B84" s="502"/>
      <c r="C84" s="502"/>
      <c r="D84" s="502"/>
      <c r="E84" s="502"/>
      <c r="F84" s="502"/>
      <c r="G84" s="502"/>
      <c r="H84" s="502"/>
      <c r="I84" s="502"/>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421875" style="5" customWidth="1"/>
    <col min="3" max="4" width="4.57421875" style="5" customWidth="1"/>
    <col min="5" max="5" width="5.8515625" style="5" customWidth="1"/>
    <col min="6" max="6" width="4.57421875" style="5" customWidth="1"/>
    <col min="7" max="7" width="7.421875" style="5" customWidth="1"/>
    <col min="8" max="8" width="4.57421875" style="5" customWidth="1"/>
    <col min="9" max="9" width="5.00390625" style="5" customWidth="1"/>
    <col min="10" max="12" width="4.57421875" style="5" customWidth="1"/>
    <col min="13" max="14" width="5.57421875" style="5" bestFit="1" customWidth="1"/>
    <col min="15" max="15" width="4.57421875" style="5" customWidth="1"/>
    <col min="16" max="16" width="5.8515625" style="5" customWidth="1"/>
    <col min="17" max="26" width="4.57421875" style="5" customWidth="1"/>
    <col min="27" max="27" width="9.140625" style="5" bestFit="1" customWidth="1"/>
    <col min="28" max="28" width="11.421875" style="5" customWidth="1"/>
    <col min="29" max="29" width="12.140625" style="5" bestFit="1" customWidth="1"/>
    <col min="30" max="16384" width="11.421875" style="5" customWidth="1"/>
  </cols>
  <sheetData>
    <row r="1" spans="1:27" s="358" customFormat="1" ht="18" customHeight="1">
      <c r="A1" s="1183" t="s">
        <v>1054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360" customFormat="1" ht="27.75">
      <c r="A2" s="359" t="s">
        <v>413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s="361" customFormat="1" ht="18" customHeight="1">
      <c r="A3" s="95">
        <v>44681</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62" customFormat="1" ht="18" customHeight="1">
      <c r="A4" s="185" t="s">
        <v>65</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row>
    <row r="5" s="90" customFormat="1" ht="7.5" customHeight="1" thickBot="1"/>
    <row r="6" spans="1:27" s="90" customFormat="1" ht="102" customHeight="1">
      <c r="A6" s="8" t="s">
        <v>1</v>
      </c>
      <c r="B6" s="363" t="s">
        <v>2</v>
      </c>
      <c r="C6" s="363" t="s">
        <v>3</v>
      </c>
      <c r="D6" s="363" t="s">
        <v>4</v>
      </c>
      <c r="E6" s="363" t="s">
        <v>5</v>
      </c>
      <c r="F6" s="363" t="s">
        <v>6</v>
      </c>
      <c r="G6" s="363" t="s">
        <v>7</v>
      </c>
      <c r="H6" s="363" t="s">
        <v>8</v>
      </c>
      <c r="I6" s="363" t="s">
        <v>9</v>
      </c>
      <c r="J6" s="363" t="s">
        <v>10</v>
      </c>
      <c r="K6" s="363" t="s">
        <v>11</v>
      </c>
      <c r="L6" s="363" t="s">
        <v>12</v>
      </c>
      <c r="M6" s="363" t="s">
        <v>13</v>
      </c>
      <c r="N6" s="363" t="s">
        <v>14</v>
      </c>
      <c r="O6" s="363" t="s">
        <v>15</v>
      </c>
      <c r="P6" s="363" t="s">
        <v>16</v>
      </c>
      <c r="Q6" s="363" t="s">
        <v>17</v>
      </c>
      <c r="R6" s="363" t="s">
        <v>18</v>
      </c>
      <c r="S6" s="363" t="s">
        <v>19</v>
      </c>
      <c r="T6" s="363" t="s">
        <v>20</v>
      </c>
      <c r="U6" s="363" t="s">
        <v>21</v>
      </c>
      <c r="V6" s="363" t="s">
        <v>22</v>
      </c>
      <c r="W6" s="363" t="s">
        <v>23</v>
      </c>
      <c r="X6" s="363" t="s">
        <v>24</v>
      </c>
      <c r="Y6" s="363" t="s">
        <v>25</v>
      </c>
      <c r="Z6" s="363" t="s">
        <v>26</v>
      </c>
      <c r="AA6" s="364" t="s">
        <v>414</v>
      </c>
    </row>
    <row r="7" spans="1:27" s="90" customFormat="1" ht="4.5" customHeight="1">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7"/>
    </row>
    <row r="8" spans="1:27" s="90" customFormat="1" ht="7.5" customHeight="1">
      <c r="A8" s="76"/>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9"/>
    </row>
    <row r="9" spans="1:29" s="83" customFormat="1" ht="20.1" customHeight="1">
      <c r="A9" s="79" t="s">
        <v>28</v>
      </c>
      <c r="B9" s="370" t="s">
        <v>39</v>
      </c>
      <c r="C9" s="370">
        <v>0.5258717115300521</v>
      </c>
      <c r="D9" s="370">
        <v>0.05823216501019328</v>
      </c>
      <c r="E9" s="370">
        <v>1.3070894873360135</v>
      </c>
      <c r="F9" s="370">
        <v>0.36892417092900204</v>
      </c>
      <c r="G9" s="370">
        <v>0.452271441523946</v>
      </c>
      <c r="H9" s="370">
        <v>0.8055249727201145</v>
      </c>
      <c r="I9" s="370">
        <v>0.4080435015447809</v>
      </c>
      <c r="J9" s="370">
        <v>0.06132580007646154</v>
      </c>
      <c r="K9" s="370">
        <v>0.45873913347284045</v>
      </c>
      <c r="L9" s="370">
        <v>0.5742301951522508</v>
      </c>
      <c r="M9" s="370">
        <v>0.6954295386170907</v>
      </c>
      <c r="N9" s="370">
        <v>1.3691189280406901</v>
      </c>
      <c r="O9" s="370">
        <v>0.6463385551313661</v>
      </c>
      <c r="P9" s="370">
        <v>89.71109021029508</v>
      </c>
      <c r="Q9" s="370">
        <v>0.2356269610628094</v>
      </c>
      <c r="R9" s="370">
        <v>0.13797427996286607</v>
      </c>
      <c r="S9" s="370">
        <v>0.20218712795620195</v>
      </c>
      <c r="T9" s="370">
        <v>0.16877413019048096</v>
      </c>
      <c r="U9" s="370">
        <v>0.6184366968423278</v>
      </c>
      <c r="V9" s="370">
        <v>0.372939127712687</v>
      </c>
      <c r="W9" s="370">
        <v>0.15775012717890205</v>
      </c>
      <c r="X9" s="370">
        <v>0.2737475372596752</v>
      </c>
      <c r="Y9" s="370">
        <v>0.11039572006836189</v>
      </c>
      <c r="Z9" s="370">
        <v>0.2799384803857967</v>
      </c>
      <c r="AA9" s="81">
        <v>1334061.682</v>
      </c>
      <c r="AB9" s="371"/>
      <c r="AC9" s="371"/>
    </row>
    <row r="10" spans="1:29" s="83" customFormat="1" ht="20.1" customHeight="1">
      <c r="A10" s="21" t="s">
        <v>29</v>
      </c>
      <c r="B10" s="370" t="s">
        <v>39</v>
      </c>
      <c r="C10" s="370">
        <v>1.4206409830591664</v>
      </c>
      <c r="D10" s="370" t="s">
        <v>39</v>
      </c>
      <c r="E10" s="370">
        <v>14.61800717772945</v>
      </c>
      <c r="F10" s="370">
        <v>0.16159709759225865</v>
      </c>
      <c r="G10" s="370">
        <v>0.3647861557028183</v>
      </c>
      <c r="H10" s="370">
        <v>2.301338689464375</v>
      </c>
      <c r="I10" s="370">
        <v>0.3868051129040403</v>
      </c>
      <c r="J10" s="370" t="s">
        <v>39</v>
      </c>
      <c r="K10" s="370">
        <v>0.3518517109636887</v>
      </c>
      <c r="L10" s="370">
        <v>1.176415607945963</v>
      </c>
      <c r="M10" s="370">
        <v>0.34193272593237245</v>
      </c>
      <c r="N10" s="370">
        <v>1.6023963707587363</v>
      </c>
      <c r="O10" s="370">
        <v>0.896416268597661</v>
      </c>
      <c r="P10" s="370">
        <v>73.25432433655202</v>
      </c>
      <c r="Q10" s="370">
        <v>0.16546818307979358</v>
      </c>
      <c r="R10" s="370" t="s">
        <v>39</v>
      </c>
      <c r="S10" s="370">
        <v>0.14731656998193687</v>
      </c>
      <c r="T10" s="370" t="s">
        <v>39</v>
      </c>
      <c r="U10" s="370">
        <v>1.3659850203832455</v>
      </c>
      <c r="V10" s="370">
        <v>0.36070636813166596</v>
      </c>
      <c r="W10" s="370">
        <v>0.18217629341865596</v>
      </c>
      <c r="X10" s="370">
        <v>0.5709128239505843</v>
      </c>
      <c r="Y10" s="370">
        <v>0.14640218528416626</v>
      </c>
      <c r="Z10" s="370">
        <v>0.18452031856740764</v>
      </c>
      <c r="AA10" s="81">
        <v>2084789.919</v>
      </c>
      <c r="AB10" s="371"/>
      <c r="AC10" s="371"/>
    </row>
    <row r="11" spans="1:29" s="83" customFormat="1" ht="20.1" customHeight="1">
      <c r="A11" s="21" t="s">
        <v>30</v>
      </c>
      <c r="B11" s="370">
        <v>0.29109025372864306</v>
      </c>
      <c r="C11" s="370">
        <v>1.160865849049439</v>
      </c>
      <c r="D11" s="370">
        <v>0.5343433435792708</v>
      </c>
      <c r="E11" s="370">
        <v>11.00918735294711</v>
      </c>
      <c r="F11" s="370">
        <v>0.1522362544670995</v>
      </c>
      <c r="G11" s="370">
        <v>2.3013284459272936</v>
      </c>
      <c r="H11" s="370">
        <v>0.48632963651681443</v>
      </c>
      <c r="I11" s="370">
        <v>0.4803438764377326</v>
      </c>
      <c r="J11" s="370">
        <v>0.8857197732865036</v>
      </c>
      <c r="K11" s="370">
        <v>0.6716638797492023</v>
      </c>
      <c r="L11" s="370">
        <v>0.4029885713390623</v>
      </c>
      <c r="M11" s="370">
        <v>7.4123969636000195</v>
      </c>
      <c r="N11" s="370">
        <v>15.968056521797527</v>
      </c>
      <c r="O11" s="370">
        <v>1.226919370791126</v>
      </c>
      <c r="P11" s="370">
        <v>48.806398307212426</v>
      </c>
      <c r="Q11" s="370">
        <v>0.19941898061122898</v>
      </c>
      <c r="R11" s="370">
        <v>0.26879166184298703</v>
      </c>
      <c r="S11" s="370">
        <v>0.9703821276489114</v>
      </c>
      <c r="T11" s="370">
        <v>1.274216974142311</v>
      </c>
      <c r="U11" s="370">
        <v>2.0095717433549147</v>
      </c>
      <c r="V11" s="370">
        <v>0.25677129203135574</v>
      </c>
      <c r="W11" s="370">
        <v>0.5362143255677808</v>
      </c>
      <c r="X11" s="370">
        <v>1.6790198940804235</v>
      </c>
      <c r="Y11" s="370">
        <v>0.3445003041722983</v>
      </c>
      <c r="Z11" s="370">
        <v>0.6712442961185258</v>
      </c>
      <c r="AA11" s="81">
        <v>1490286.928</v>
      </c>
      <c r="AB11" s="371"/>
      <c r="AC11" s="371"/>
    </row>
    <row r="12" spans="1:29" s="83" customFormat="1" ht="20.1" customHeight="1">
      <c r="A12" s="21" t="s">
        <v>31</v>
      </c>
      <c r="B12" s="370" t="s">
        <v>39</v>
      </c>
      <c r="C12" s="370" t="s">
        <v>39</v>
      </c>
      <c r="D12" s="370" t="s">
        <v>39</v>
      </c>
      <c r="E12" s="370" t="s">
        <v>39</v>
      </c>
      <c r="F12" s="370" t="s">
        <v>39</v>
      </c>
      <c r="G12" s="370" t="s">
        <v>39</v>
      </c>
      <c r="H12" s="370" t="s">
        <v>39</v>
      </c>
      <c r="I12" s="370" t="s">
        <v>39</v>
      </c>
      <c r="J12" s="370" t="s">
        <v>39</v>
      </c>
      <c r="K12" s="370" t="s">
        <v>39</v>
      </c>
      <c r="L12" s="370" t="s">
        <v>39</v>
      </c>
      <c r="M12" s="370" t="s">
        <v>39</v>
      </c>
      <c r="N12" s="370" t="s">
        <v>39</v>
      </c>
      <c r="O12" s="370" t="s">
        <v>39</v>
      </c>
      <c r="P12" s="370">
        <v>100</v>
      </c>
      <c r="Q12" s="370" t="s">
        <v>39</v>
      </c>
      <c r="R12" s="370" t="s">
        <v>39</v>
      </c>
      <c r="S12" s="370" t="s">
        <v>39</v>
      </c>
      <c r="T12" s="370" t="s">
        <v>39</v>
      </c>
      <c r="U12" s="370" t="s">
        <v>39</v>
      </c>
      <c r="V12" s="370" t="s">
        <v>39</v>
      </c>
      <c r="W12" s="370" t="s">
        <v>39</v>
      </c>
      <c r="X12" s="370" t="s">
        <v>39</v>
      </c>
      <c r="Y12" s="370" t="s">
        <v>39</v>
      </c>
      <c r="Z12" s="370" t="s">
        <v>39</v>
      </c>
      <c r="AA12" s="81">
        <v>442966.689</v>
      </c>
      <c r="AB12" s="371"/>
      <c r="AC12" s="371"/>
    </row>
    <row r="13" spans="1:29" s="83" customFormat="1" ht="20.1" customHeight="1">
      <c r="A13" s="21" t="s">
        <v>32</v>
      </c>
      <c r="B13" s="370" t="s">
        <v>39</v>
      </c>
      <c r="C13" s="370" t="s">
        <v>39</v>
      </c>
      <c r="D13" s="370" t="s">
        <v>39</v>
      </c>
      <c r="E13" s="370" t="s">
        <v>39</v>
      </c>
      <c r="F13" s="370" t="s">
        <v>39</v>
      </c>
      <c r="G13" s="370" t="s">
        <v>39</v>
      </c>
      <c r="H13" s="370">
        <v>0.11346257627538837</v>
      </c>
      <c r="I13" s="370" t="s">
        <v>39</v>
      </c>
      <c r="J13" s="370" t="s">
        <v>39</v>
      </c>
      <c r="K13" s="370" t="s">
        <v>39</v>
      </c>
      <c r="L13" s="370">
        <v>1.159216908889203</v>
      </c>
      <c r="M13" s="370">
        <v>3.660044380039478</v>
      </c>
      <c r="N13" s="370">
        <v>0.08355480805368527</v>
      </c>
      <c r="O13" s="370">
        <v>0.01866495743174714</v>
      </c>
      <c r="P13" s="370">
        <v>94.25826249600865</v>
      </c>
      <c r="Q13" s="370" t="s">
        <v>39</v>
      </c>
      <c r="R13" s="370" t="s">
        <v>39</v>
      </c>
      <c r="S13" s="370" t="s">
        <v>39</v>
      </c>
      <c r="T13" s="370">
        <v>0.6591959019671633</v>
      </c>
      <c r="U13" s="370">
        <v>0.04759797133468456</v>
      </c>
      <c r="V13" s="370" t="s">
        <v>39</v>
      </c>
      <c r="W13" s="370" t="s">
        <v>39</v>
      </c>
      <c r="X13" s="370" t="s">
        <v>39</v>
      </c>
      <c r="Y13" s="370" t="s">
        <v>39</v>
      </c>
      <c r="Z13" s="370" t="s">
        <v>39</v>
      </c>
      <c r="AA13" s="81">
        <v>289714.028</v>
      </c>
      <c r="AB13" s="371"/>
      <c r="AC13" s="371"/>
    </row>
    <row r="14" spans="1:29" s="83" customFormat="1" ht="20.1" customHeight="1">
      <c r="A14" s="84" t="s">
        <v>33</v>
      </c>
      <c r="B14" s="370" t="s">
        <v>39</v>
      </c>
      <c r="C14" s="370" t="s">
        <v>39</v>
      </c>
      <c r="D14" s="370" t="s">
        <v>39</v>
      </c>
      <c r="E14" s="370" t="s">
        <v>39</v>
      </c>
      <c r="F14" s="370" t="s">
        <v>39</v>
      </c>
      <c r="G14" s="370" t="s">
        <v>39</v>
      </c>
      <c r="H14" s="370" t="s">
        <v>39</v>
      </c>
      <c r="I14" s="370" t="s">
        <v>39</v>
      </c>
      <c r="J14" s="370" t="s">
        <v>39</v>
      </c>
      <c r="K14" s="370" t="s">
        <v>39</v>
      </c>
      <c r="L14" s="370" t="s">
        <v>39</v>
      </c>
      <c r="M14" s="370" t="s">
        <v>39</v>
      </c>
      <c r="N14" s="370" t="s">
        <v>39</v>
      </c>
      <c r="O14" s="370" t="s">
        <v>39</v>
      </c>
      <c r="P14" s="370">
        <v>100</v>
      </c>
      <c r="Q14" s="370" t="s">
        <v>39</v>
      </c>
      <c r="R14" s="370" t="s">
        <v>39</v>
      </c>
      <c r="S14" s="370" t="s">
        <v>39</v>
      </c>
      <c r="T14" s="370" t="s">
        <v>39</v>
      </c>
      <c r="U14" s="370" t="s">
        <v>39</v>
      </c>
      <c r="V14" s="370" t="s">
        <v>39</v>
      </c>
      <c r="W14" s="370" t="s">
        <v>39</v>
      </c>
      <c r="X14" s="370" t="s">
        <v>39</v>
      </c>
      <c r="Y14" s="370" t="s">
        <v>39</v>
      </c>
      <c r="Z14" s="370" t="s">
        <v>39</v>
      </c>
      <c r="AA14" s="81">
        <v>559672.452</v>
      </c>
      <c r="AB14" s="371"/>
      <c r="AC14" s="371"/>
    </row>
    <row r="15" spans="1:29" s="83" customFormat="1" ht="20.1" customHeight="1">
      <c r="A15" s="21" t="s">
        <v>34</v>
      </c>
      <c r="B15" s="370" t="s">
        <v>39</v>
      </c>
      <c r="C15" s="370" t="s">
        <v>39</v>
      </c>
      <c r="D15" s="370" t="s">
        <v>39</v>
      </c>
      <c r="E15" s="370" t="s">
        <v>39</v>
      </c>
      <c r="F15" s="370" t="s">
        <v>39</v>
      </c>
      <c r="G15" s="370" t="s">
        <v>39</v>
      </c>
      <c r="H15" s="370" t="s">
        <v>39</v>
      </c>
      <c r="I15" s="370" t="s">
        <v>39</v>
      </c>
      <c r="J15" s="370" t="s">
        <v>39</v>
      </c>
      <c r="K15" s="370" t="s">
        <v>39</v>
      </c>
      <c r="L15" s="370" t="s">
        <v>39</v>
      </c>
      <c r="M15" s="370" t="s">
        <v>39</v>
      </c>
      <c r="N15" s="370" t="s">
        <v>39</v>
      </c>
      <c r="O15" s="370" t="s">
        <v>39</v>
      </c>
      <c r="P15" s="370" t="s">
        <v>39</v>
      </c>
      <c r="Q15" s="370" t="s">
        <v>39</v>
      </c>
      <c r="R15" s="370" t="s">
        <v>39</v>
      </c>
      <c r="S15" s="370" t="s">
        <v>39</v>
      </c>
      <c r="T15" s="370" t="s">
        <v>39</v>
      </c>
      <c r="U15" s="370" t="s">
        <v>39</v>
      </c>
      <c r="V15" s="370" t="s">
        <v>39</v>
      </c>
      <c r="W15" s="370" t="s">
        <v>39</v>
      </c>
      <c r="X15" s="370" t="s">
        <v>39</v>
      </c>
      <c r="Y15" s="370" t="s">
        <v>39</v>
      </c>
      <c r="Z15" s="370" t="s">
        <v>39</v>
      </c>
      <c r="AA15" s="81" t="s">
        <v>39</v>
      </c>
      <c r="AB15" s="371"/>
      <c r="AC15" s="371"/>
    </row>
    <row r="16" spans="1:29" s="83" customFormat="1" ht="20.1" customHeight="1">
      <c r="A16" s="21" t="s">
        <v>35</v>
      </c>
      <c r="B16" s="370" t="s">
        <v>39</v>
      </c>
      <c r="C16" s="370" t="s">
        <v>39</v>
      </c>
      <c r="D16" s="370" t="s">
        <v>39</v>
      </c>
      <c r="E16" s="370" t="s">
        <v>39</v>
      </c>
      <c r="F16" s="370" t="s">
        <v>39</v>
      </c>
      <c r="G16" s="370" t="s">
        <v>39</v>
      </c>
      <c r="H16" s="370" t="s">
        <v>39</v>
      </c>
      <c r="I16" s="370" t="s">
        <v>39</v>
      </c>
      <c r="J16" s="370" t="s">
        <v>39</v>
      </c>
      <c r="K16" s="370" t="s">
        <v>39</v>
      </c>
      <c r="L16" s="370" t="s">
        <v>39</v>
      </c>
      <c r="M16" s="370" t="s">
        <v>39</v>
      </c>
      <c r="N16" s="370" t="s">
        <v>39</v>
      </c>
      <c r="O16" s="370" t="s">
        <v>39</v>
      </c>
      <c r="P16" s="370" t="s">
        <v>39</v>
      </c>
      <c r="Q16" s="370" t="s">
        <v>39</v>
      </c>
      <c r="R16" s="370" t="s">
        <v>39</v>
      </c>
      <c r="S16" s="370" t="s">
        <v>39</v>
      </c>
      <c r="T16" s="370" t="s">
        <v>39</v>
      </c>
      <c r="U16" s="370" t="s">
        <v>39</v>
      </c>
      <c r="V16" s="370" t="s">
        <v>39</v>
      </c>
      <c r="W16" s="370" t="s">
        <v>39</v>
      </c>
      <c r="X16" s="370" t="s">
        <v>39</v>
      </c>
      <c r="Y16" s="370" t="s">
        <v>39</v>
      </c>
      <c r="Z16" s="370" t="s">
        <v>39</v>
      </c>
      <c r="AA16" s="81" t="s">
        <v>39</v>
      </c>
      <c r="AB16" s="371"/>
      <c r="AC16" s="371"/>
    </row>
    <row r="17" spans="1:29" s="83" customFormat="1" ht="20.1" customHeight="1">
      <c r="A17" s="21" t="s">
        <v>36</v>
      </c>
      <c r="B17" s="370" t="s">
        <v>39</v>
      </c>
      <c r="C17" s="370" t="s">
        <v>39</v>
      </c>
      <c r="D17" s="370">
        <v>0.5654974018356906</v>
      </c>
      <c r="E17" s="370">
        <v>4.270295973168927</v>
      </c>
      <c r="F17" s="370">
        <v>1.5246138799058406</v>
      </c>
      <c r="G17" s="370" t="s">
        <v>39</v>
      </c>
      <c r="H17" s="370">
        <v>4.823432480322395</v>
      </c>
      <c r="I17" s="370">
        <v>0.06516877371194117</v>
      </c>
      <c r="J17" s="370">
        <v>0.36956585602666087</v>
      </c>
      <c r="K17" s="370">
        <v>0.6500813542744037</v>
      </c>
      <c r="L17" s="370">
        <v>0.011744705473957614</v>
      </c>
      <c r="M17" s="370">
        <v>1.5003565518549031</v>
      </c>
      <c r="N17" s="370">
        <v>1.562369192071942</v>
      </c>
      <c r="O17" s="370" t="s">
        <v>39</v>
      </c>
      <c r="P17" s="370">
        <v>84.65687383135334</v>
      </c>
      <c r="Q17" s="370" t="s">
        <v>39</v>
      </c>
      <c r="R17" s="370" t="s">
        <v>39</v>
      </c>
      <c r="S17" s="370" t="s">
        <v>39</v>
      </c>
      <c r="T17" s="370" t="s">
        <v>39</v>
      </c>
      <c r="U17" s="370" t="s">
        <v>39</v>
      </c>
      <c r="V17" s="370" t="s">
        <v>39</v>
      </c>
      <c r="W17" s="370" t="s">
        <v>39</v>
      </c>
      <c r="X17" s="370" t="s">
        <v>39</v>
      </c>
      <c r="Y17" s="370" t="s">
        <v>39</v>
      </c>
      <c r="Z17" s="370" t="s">
        <v>39</v>
      </c>
      <c r="AA17" s="81">
        <v>517373.553</v>
      </c>
      <c r="AB17" s="371"/>
      <c r="AC17" s="371"/>
    </row>
    <row r="18" spans="1:29" s="83" customFormat="1" ht="20.1" customHeight="1">
      <c r="A18" s="21" t="s">
        <v>37</v>
      </c>
      <c r="B18" s="370" t="s">
        <v>39</v>
      </c>
      <c r="C18" s="370">
        <v>1.1453709682986573</v>
      </c>
      <c r="D18" s="370">
        <v>9.307627436677494</v>
      </c>
      <c r="E18" s="370">
        <v>7.344337034758835</v>
      </c>
      <c r="F18" s="370">
        <v>0.35761565487758246</v>
      </c>
      <c r="G18" s="370">
        <v>15.917605504501894</v>
      </c>
      <c r="H18" s="370" t="s">
        <v>39</v>
      </c>
      <c r="I18" s="370">
        <v>34.250909747865656</v>
      </c>
      <c r="J18" s="370">
        <v>0.10524391652594256</v>
      </c>
      <c r="K18" s="370" t="s">
        <v>39</v>
      </c>
      <c r="L18" s="370">
        <v>0.7031846428445153</v>
      </c>
      <c r="M18" s="370">
        <v>0.5282964992352053</v>
      </c>
      <c r="N18" s="370">
        <v>0.28017132652286864</v>
      </c>
      <c r="O18" s="370">
        <v>0.16541451179565617</v>
      </c>
      <c r="P18" s="370">
        <v>28.114279289087584</v>
      </c>
      <c r="Q18" s="370" t="s">
        <v>39</v>
      </c>
      <c r="R18" s="370" t="s">
        <v>39</v>
      </c>
      <c r="S18" s="370">
        <v>0.35834389422872</v>
      </c>
      <c r="T18" s="370" t="s">
        <v>39</v>
      </c>
      <c r="U18" s="370" t="s">
        <v>39</v>
      </c>
      <c r="V18" s="370">
        <v>0.7524041179075092</v>
      </c>
      <c r="W18" s="370" t="s">
        <v>39</v>
      </c>
      <c r="X18" s="370">
        <v>0.6691954548718754</v>
      </c>
      <c r="Y18" s="370" t="s">
        <v>39</v>
      </c>
      <c r="Z18" s="370" t="s">
        <v>39</v>
      </c>
      <c r="AA18" s="81">
        <v>690157.706</v>
      </c>
      <c r="AB18" s="371"/>
      <c r="AC18" s="371"/>
    </row>
    <row r="19" spans="1:29" s="31" customFormat="1" ht="30.75" customHeight="1" thickBot="1">
      <c r="A19" s="85" t="s">
        <v>38</v>
      </c>
      <c r="B19" s="86">
        <v>0.0585513100064214</v>
      </c>
      <c r="C19" s="86">
        <v>0.8346300363609468</v>
      </c>
      <c r="D19" s="86">
        <v>1.0244690081340235</v>
      </c>
      <c r="E19" s="86">
        <v>7.545414466178984</v>
      </c>
      <c r="F19" s="86">
        <v>0.28229706023841117</v>
      </c>
      <c r="G19" s="86">
        <v>2.129721879872426</v>
      </c>
      <c r="H19" s="86">
        <v>1.2316855478735158</v>
      </c>
      <c r="I19" s="86">
        <v>3.4739882504591355</v>
      </c>
      <c r="J19" s="86">
        <v>0.2248106814713437</v>
      </c>
      <c r="K19" s="86">
        <v>0.36210307561070226</v>
      </c>
      <c r="L19" s="86">
        <v>0.6271316240976252</v>
      </c>
      <c r="M19" s="86">
        <v>2.009498564980624</v>
      </c>
      <c r="N19" s="86">
        <v>4.047771598772764</v>
      </c>
      <c r="O19" s="86">
        <v>0.6315443516852907</v>
      </c>
      <c r="P19" s="86">
        <v>72.3320624609046</v>
      </c>
      <c r="Q19" s="86">
        <v>0.1290991815724239</v>
      </c>
      <c r="R19" s="86">
        <v>0.0789095813838224</v>
      </c>
      <c r="S19" s="86">
        <v>0.30642580177930473</v>
      </c>
      <c r="T19" s="86">
        <v>0.3124679614891359</v>
      </c>
      <c r="U19" s="86">
        <v>0.9017994462667178</v>
      </c>
      <c r="V19" s="86">
        <v>0.2903839294987354</v>
      </c>
      <c r="W19" s="86">
        <v>0.1875228229232763</v>
      </c>
      <c r="X19" s="86">
        <v>0.6099996215735844</v>
      </c>
      <c r="Y19" s="86">
        <v>0.13036763492376907</v>
      </c>
      <c r="Z19" s="86">
        <v>0.23734410194242833</v>
      </c>
      <c r="AA19" s="87">
        <v>7409022.957</v>
      </c>
      <c r="AB19" s="372"/>
      <c r="AC19" s="371"/>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3"/>
      <c r="AC20" s="371"/>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4"/>
      <c r="AB21" s="375"/>
      <c r="AC21" s="371"/>
    </row>
    <row r="22" spans="1:27" s="90" customFormat="1" ht="13.5">
      <c r="A22" s="1314"/>
      <c r="B22" s="1314"/>
      <c r="C22" s="1314"/>
      <c r="D22" s="1314"/>
      <c r="E22" s="1314"/>
      <c r="F22" s="1314"/>
      <c r="G22" s="1314"/>
      <c r="H22" s="1314"/>
      <c r="I22" s="1314"/>
      <c r="J22" s="1314"/>
      <c r="K22" s="1314"/>
      <c r="L22" s="1314"/>
      <c r="M22" s="1314"/>
      <c r="N22" s="1314"/>
      <c r="O22" s="1314"/>
      <c r="P22" s="1314"/>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421875" style="5" customWidth="1"/>
    <col min="17" max="16384" width="11.421875" style="5" customWidth="1"/>
  </cols>
  <sheetData>
    <row r="1" spans="1:13" s="93" customFormat="1" ht="20.1" customHeight="1">
      <c r="A1" s="1183" t="s">
        <v>1054</v>
      </c>
      <c r="B1" s="1"/>
      <c r="C1" s="1"/>
      <c r="D1" s="1"/>
      <c r="E1" s="1"/>
      <c r="F1" s="1"/>
      <c r="G1" s="1"/>
      <c r="H1" s="1"/>
      <c r="I1" s="1"/>
      <c r="J1" s="1"/>
      <c r="K1" s="92"/>
      <c r="L1" s="92"/>
      <c r="M1" s="92"/>
    </row>
    <row r="2" spans="1:16" s="94" customFormat="1" ht="30" customHeight="1">
      <c r="A2" s="1391" t="s">
        <v>69</v>
      </c>
      <c r="B2" s="1391"/>
      <c r="C2" s="1391"/>
      <c r="D2" s="1391"/>
      <c r="E2" s="1391"/>
      <c r="F2" s="1391"/>
      <c r="G2" s="1391"/>
      <c r="H2" s="1391"/>
      <c r="I2" s="1391"/>
      <c r="J2" s="1391"/>
      <c r="K2" s="1391"/>
      <c r="L2" s="1391"/>
      <c r="M2" s="1391"/>
      <c r="N2" s="1391"/>
      <c r="O2" s="1391"/>
      <c r="P2" s="1391"/>
    </row>
    <row r="3" spans="1:16" s="93" customFormat="1" ht="23.25" customHeight="1">
      <c r="A3" s="95">
        <v>44681</v>
      </c>
      <c r="B3" s="95"/>
      <c r="C3" s="95"/>
      <c r="D3" s="95"/>
      <c r="E3" s="95"/>
      <c r="F3" s="95"/>
      <c r="G3" s="95"/>
      <c r="H3" s="95"/>
      <c r="I3" s="95"/>
      <c r="J3" s="95"/>
      <c r="K3" s="95"/>
      <c r="L3" s="95"/>
      <c r="M3" s="95"/>
      <c r="N3" s="95"/>
      <c r="O3" s="95"/>
      <c r="P3" s="95"/>
    </row>
    <row r="4" spans="1:16" s="93" customFormat="1" ht="23.25" customHeight="1">
      <c r="A4" s="1393" t="s">
        <v>70</v>
      </c>
      <c r="B4" s="1393"/>
      <c r="C4" s="1393"/>
      <c r="D4" s="1393"/>
      <c r="E4" s="1393"/>
      <c r="F4" s="1393"/>
      <c r="G4" s="1393"/>
      <c r="H4" s="1393"/>
      <c r="I4" s="1393"/>
      <c r="J4" s="1393"/>
      <c r="K4" s="1393"/>
      <c r="L4" s="1393"/>
      <c r="M4" s="1393"/>
      <c r="N4" s="1393"/>
      <c r="O4" s="1393"/>
      <c r="P4" s="1393"/>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8" t="s">
        <v>1</v>
      </c>
      <c r="B6" s="1408" t="s">
        <v>71</v>
      </c>
      <c r="C6" s="1408"/>
      <c r="D6" s="1408"/>
      <c r="E6" s="1408" t="s">
        <v>72</v>
      </c>
      <c r="F6" s="1408"/>
      <c r="G6" s="1408"/>
      <c r="H6" s="1408" t="s">
        <v>73</v>
      </c>
      <c r="I6" s="1408"/>
      <c r="J6" s="1408"/>
      <c r="K6" s="1408" t="s">
        <v>74</v>
      </c>
      <c r="L6" s="1408"/>
      <c r="M6" s="1408"/>
      <c r="N6" s="1408" t="s">
        <v>75</v>
      </c>
      <c r="O6" s="1408"/>
      <c r="P6" s="1408"/>
    </row>
    <row r="7" spans="1:16" s="89" customFormat="1" ht="42" customHeight="1">
      <c r="A7" s="1473"/>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232.453</v>
      </c>
      <c r="C9" s="105">
        <v>243.111</v>
      </c>
      <c r="D9" s="105">
        <v>2665.694</v>
      </c>
      <c r="E9" s="105">
        <v>173358.933</v>
      </c>
      <c r="F9" s="105">
        <v>487.997</v>
      </c>
      <c r="G9" s="105">
        <v>6731.305</v>
      </c>
      <c r="H9" s="105">
        <v>403160.242</v>
      </c>
      <c r="I9" s="105">
        <v>62714.988</v>
      </c>
      <c r="J9" s="106">
        <v>627099.86</v>
      </c>
      <c r="K9" s="105">
        <v>57367.108</v>
      </c>
      <c r="L9" s="105">
        <v>0</v>
      </c>
      <c r="M9" s="105">
        <v>0</v>
      </c>
      <c r="N9" s="107">
        <v>634118.736</v>
      </c>
      <c r="O9" s="107">
        <v>63446.096</v>
      </c>
      <c r="P9" s="107">
        <v>636496.8589999999</v>
      </c>
    </row>
    <row r="10" spans="1:16" s="20" customFormat="1" ht="21.95" customHeight="1">
      <c r="A10" s="21" t="s">
        <v>29</v>
      </c>
      <c r="B10" s="105">
        <v>0</v>
      </c>
      <c r="C10" s="105">
        <v>0</v>
      </c>
      <c r="D10" s="105">
        <v>0</v>
      </c>
      <c r="E10" s="105">
        <v>414253.174</v>
      </c>
      <c r="F10" s="105">
        <v>775.607</v>
      </c>
      <c r="G10" s="105">
        <v>338.637</v>
      </c>
      <c r="H10" s="105">
        <v>590280.603</v>
      </c>
      <c r="I10" s="105">
        <v>615153.223</v>
      </c>
      <c r="J10" s="106">
        <v>415929.685</v>
      </c>
      <c r="K10" s="105">
        <v>48058.996</v>
      </c>
      <c r="L10" s="105">
        <v>0</v>
      </c>
      <c r="M10" s="105">
        <v>0</v>
      </c>
      <c r="N10" s="107">
        <v>1052592.773</v>
      </c>
      <c r="O10" s="107">
        <v>615928.83</v>
      </c>
      <c r="P10" s="107">
        <v>416268.322</v>
      </c>
    </row>
    <row r="11" spans="1:16" s="20" customFormat="1" ht="21.95" customHeight="1">
      <c r="A11" s="21" t="s">
        <v>30</v>
      </c>
      <c r="B11" s="105">
        <v>0</v>
      </c>
      <c r="C11" s="105">
        <v>0</v>
      </c>
      <c r="D11" s="105">
        <v>0</v>
      </c>
      <c r="E11" s="105">
        <v>212880.32</v>
      </c>
      <c r="F11" s="105">
        <v>7392.472</v>
      </c>
      <c r="G11" s="105">
        <v>20065.82</v>
      </c>
      <c r="H11" s="105">
        <v>894633.334</v>
      </c>
      <c r="I11" s="105">
        <v>80496.839</v>
      </c>
      <c r="J11" s="106">
        <v>97981.395</v>
      </c>
      <c r="K11" s="105">
        <v>176836.755</v>
      </c>
      <c r="L11" s="105">
        <v>0</v>
      </c>
      <c r="M11" s="105">
        <v>0</v>
      </c>
      <c r="N11" s="107">
        <v>1284350.4090000002</v>
      </c>
      <c r="O11" s="107">
        <v>87889.311</v>
      </c>
      <c r="P11" s="107">
        <v>118047.215</v>
      </c>
    </row>
    <row r="12" spans="1:16" s="20" customFormat="1" ht="21.95" customHeight="1">
      <c r="A12" s="21" t="s">
        <v>31</v>
      </c>
      <c r="B12" s="105">
        <v>0</v>
      </c>
      <c r="C12" s="105">
        <v>0</v>
      </c>
      <c r="D12" s="105">
        <v>0</v>
      </c>
      <c r="E12" s="105">
        <v>0.19</v>
      </c>
      <c r="F12" s="105">
        <v>0</v>
      </c>
      <c r="G12" s="105">
        <v>0</v>
      </c>
      <c r="H12" s="105">
        <v>402064.86</v>
      </c>
      <c r="I12" s="105">
        <v>16179.323</v>
      </c>
      <c r="J12" s="106">
        <v>24722.314</v>
      </c>
      <c r="K12" s="105">
        <v>0</v>
      </c>
      <c r="L12" s="105">
        <v>0</v>
      </c>
      <c r="M12" s="105">
        <v>0</v>
      </c>
      <c r="N12" s="107">
        <v>402065.05</v>
      </c>
      <c r="O12" s="107">
        <v>16179.323</v>
      </c>
      <c r="P12" s="107">
        <v>24722.314</v>
      </c>
    </row>
    <row r="13" spans="1:16" s="20" customFormat="1" ht="21.95" customHeight="1">
      <c r="A13" s="21" t="s">
        <v>32</v>
      </c>
      <c r="B13" s="105">
        <v>0</v>
      </c>
      <c r="C13" s="105">
        <v>0</v>
      </c>
      <c r="D13" s="105">
        <v>0</v>
      </c>
      <c r="E13" s="105">
        <v>50947.11</v>
      </c>
      <c r="F13" s="105">
        <v>32.692</v>
      </c>
      <c r="G13" s="105">
        <v>420.885</v>
      </c>
      <c r="H13" s="105">
        <v>220979.378</v>
      </c>
      <c r="I13" s="105">
        <v>0</v>
      </c>
      <c r="J13" s="106">
        <v>893.611</v>
      </c>
      <c r="K13" s="105">
        <v>16440.353</v>
      </c>
      <c r="L13" s="105">
        <v>0</v>
      </c>
      <c r="M13" s="105">
        <v>0</v>
      </c>
      <c r="N13" s="107">
        <v>288366.841</v>
      </c>
      <c r="O13" s="107">
        <v>32.692</v>
      </c>
      <c r="P13" s="107">
        <v>1314.496</v>
      </c>
    </row>
    <row r="14" spans="1:16" s="20" customFormat="1" ht="21.95" customHeight="1">
      <c r="A14" s="84" t="s">
        <v>33</v>
      </c>
      <c r="B14" s="105">
        <v>0</v>
      </c>
      <c r="C14" s="105">
        <v>0</v>
      </c>
      <c r="D14" s="105">
        <v>0</v>
      </c>
      <c r="E14" s="105">
        <v>39651.973</v>
      </c>
      <c r="F14" s="105">
        <v>0</v>
      </c>
      <c r="G14" s="105">
        <v>0</v>
      </c>
      <c r="H14" s="105">
        <v>302656.93</v>
      </c>
      <c r="I14" s="105">
        <v>5800</v>
      </c>
      <c r="J14" s="106">
        <v>136100</v>
      </c>
      <c r="K14" s="105">
        <v>75463.549</v>
      </c>
      <c r="L14" s="105">
        <v>0</v>
      </c>
      <c r="M14" s="105">
        <v>0</v>
      </c>
      <c r="N14" s="107">
        <v>417772.452</v>
      </c>
      <c r="O14" s="107">
        <v>5800</v>
      </c>
      <c r="P14" s="107">
        <v>136100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20153.424</v>
      </c>
      <c r="F17" s="105">
        <v>1206.998</v>
      </c>
      <c r="G17" s="105">
        <v>5166.909</v>
      </c>
      <c r="H17" s="105">
        <v>376442.578</v>
      </c>
      <c r="I17" s="105">
        <v>200</v>
      </c>
      <c r="J17" s="106">
        <v>5535.477</v>
      </c>
      <c r="K17" s="105">
        <v>108668.169</v>
      </c>
      <c r="L17" s="105">
        <v>0</v>
      </c>
      <c r="M17" s="105">
        <v>0</v>
      </c>
      <c r="N17" s="107">
        <v>505264.171</v>
      </c>
      <c r="O17" s="107">
        <v>1406.998</v>
      </c>
      <c r="P17" s="107">
        <v>10702.385999999999</v>
      </c>
    </row>
    <row r="18" spans="1:16" s="20" customFormat="1" ht="21.95" customHeight="1">
      <c r="A18" s="21" t="s">
        <v>37</v>
      </c>
      <c r="B18" s="105">
        <v>0</v>
      </c>
      <c r="C18" s="105">
        <v>0</v>
      </c>
      <c r="D18" s="105">
        <v>0</v>
      </c>
      <c r="E18" s="105">
        <v>109468.002</v>
      </c>
      <c r="F18" s="105">
        <v>3691.844</v>
      </c>
      <c r="G18" s="105">
        <v>14729.83</v>
      </c>
      <c r="H18" s="105">
        <v>478437.297</v>
      </c>
      <c r="I18" s="105">
        <v>7378.981</v>
      </c>
      <c r="J18" s="106">
        <v>11484.955</v>
      </c>
      <c r="K18" s="105">
        <v>64966.801</v>
      </c>
      <c r="L18" s="105">
        <v>0</v>
      </c>
      <c r="M18" s="105">
        <v>0</v>
      </c>
      <c r="N18" s="107">
        <v>652872.1</v>
      </c>
      <c r="O18" s="107">
        <v>11070.825</v>
      </c>
      <c r="P18" s="107">
        <v>26214.785</v>
      </c>
    </row>
    <row r="19" spans="1:17" s="20" customFormat="1" ht="21.95" customHeight="1" thickBot="1">
      <c r="A19" s="85" t="s">
        <v>38</v>
      </c>
      <c r="B19" s="108">
        <v>232.453</v>
      </c>
      <c r="C19" s="108">
        <v>243.111</v>
      </c>
      <c r="D19" s="108">
        <v>2665.694</v>
      </c>
      <c r="E19" s="108">
        <v>1020713.127</v>
      </c>
      <c r="F19" s="108">
        <v>13587.613</v>
      </c>
      <c r="G19" s="108">
        <v>47453.389</v>
      </c>
      <c r="H19" s="108">
        <v>3668655.225</v>
      </c>
      <c r="I19" s="108">
        <v>787923.356</v>
      </c>
      <c r="J19" s="109">
        <v>1319747.301</v>
      </c>
      <c r="K19" s="108">
        <v>547801.734</v>
      </c>
      <c r="L19" s="108">
        <v>0</v>
      </c>
      <c r="M19" s="108">
        <v>0</v>
      </c>
      <c r="N19" s="110">
        <v>5237402.539</v>
      </c>
      <c r="O19" s="110">
        <v>801754.0800000001</v>
      </c>
      <c r="P19" s="110">
        <v>1369866.384</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421875" style="5" customWidth="1"/>
    <col min="17" max="16384" width="11.421875" style="5" customWidth="1"/>
  </cols>
  <sheetData>
    <row r="1" spans="1:13" s="93" customFormat="1" ht="20.1" customHeight="1">
      <c r="A1" s="1183" t="s">
        <v>1054</v>
      </c>
      <c r="B1" s="1"/>
      <c r="C1" s="1"/>
      <c r="D1" s="1"/>
      <c r="E1" s="1"/>
      <c r="F1" s="1"/>
      <c r="G1" s="1"/>
      <c r="H1" s="1"/>
      <c r="I1" s="1"/>
      <c r="J1" s="1"/>
      <c r="K1" s="92"/>
      <c r="L1" s="92"/>
      <c r="M1" s="92"/>
    </row>
    <row r="2" spans="1:16" s="94" customFormat="1" ht="30" customHeight="1">
      <c r="A2" s="1391" t="s">
        <v>80</v>
      </c>
      <c r="B2" s="1391"/>
      <c r="C2" s="1391"/>
      <c r="D2" s="1391"/>
      <c r="E2" s="1391"/>
      <c r="F2" s="1391"/>
      <c r="G2" s="1391"/>
      <c r="H2" s="1391"/>
      <c r="I2" s="1391"/>
      <c r="J2" s="1391"/>
      <c r="K2" s="1391"/>
      <c r="L2" s="1391"/>
      <c r="M2" s="1391"/>
      <c r="N2" s="1391"/>
      <c r="O2" s="1391"/>
      <c r="P2" s="1391"/>
    </row>
    <row r="3" spans="1:16" s="93" customFormat="1" ht="23.25" customHeight="1">
      <c r="A3" s="1316">
        <v>44681</v>
      </c>
      <c r="B3" s="1316"/>
      <c r="C3" s="1316"/>
      <c r="D3" s="1316"/>
      <c r="E3" s="1316"/>
      <c r="F3" s="1316"/>
      <c r="G3" s="1316"/>
      <c r="H3" s="1316"/>
      <c r="I3" s="1316"/>
      <c r="J3" s="1316"/>
      <c r="K3" s="1316"/>
      <c r="L3" s="1316"/>
      <c r="M3" s="1316"/>
      <c r="N3" s="1316"/>
      <c r="O3" s="1316"/>
      <c r="P3" s="1316"/>
    </row>
    <row r="4" spans="1:16" s="93" customFormat="1" ht="11.25" customHeight="1">
      <c r="A4" s="1474"/>
      <c r="B4" s="1474"/>
      <c r="C4" s="1474"/>
      <c r="D4" s="1474"/>
      <c r="E4" s="1474"/>
      <c r="F4" s="1474"/>
      <c r="G4" s="1474"/>
      <c r="H4" s="1474"/>
      <c r="I4" s="1474"/>
      <c r="J4" s="1474"/>
      <c r="K4" s="1474"/>
      <c r="L4" s="1474"/>
      <c r="M4" s="1474"/>
      <c r="N4" s="1474"/>
      <c r="O4" s="1474"/>
      <c r="P4" s="1474"/>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38" t="s">
        <v>1</v>
      </c>
      <c r="B6" s="1408" t="s">
        <v>71</v>
      </c>
      <c r="C6" s="1408"/>
      <c r="D6" s="1408"/>
      <c r="E6" s="1408" t="s">
        <v>72</v>
      </c>
      <c r="F6" s="1408"/>
      <c r="G6" s="1408"/>
      <c r="H6" s="1408" t="s">
        <v>73</v>
      </c>
      <c r="I6" s="1408"/>
      <c r="J6" s="1408"/>
      <c r="K6" s="1408" t="s">
        <v>74</v>
      </c>
      <c r="L6" s="1408"/>
      <c r="M6" s="1408"/>
      <c r="N6" s="1408" t="s">
        <v>75</v>
      </c>
      <c r="O6" s="1408"/>
      <c r="P6" s="1408"/>
    </row>
    <row r="7" spans="1:16" s="89" customFormat="1" ht="42" customHeight="1">
      <c r="A7" s="1473"/>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35549</v>
      </c>
      <c r="C9" s="105">
        <v>2</v>
      </c>
      <c r="D9" s="105">
        <v>74</v>
      </c>
      <c r="E9" s="105">
        <v>1143717</v>
      </c>
      <c r="F9" s="105">
        <v>11</v>
      </c>
      <c r="G9" s="105">
        <v>66</v>
      </c>
      <c r="H9" s="105">
        <v>6663</v>
      </c>
      <c r="I9" s="105">
        <v>5</v>
      </c>
      <c r="J9" s="106">
        <v>45</v>
      </c>
      <c r="K9" s="105">
        <v>24255</v>
      </c>
      <c r="L9" s="105">
        <v>0</v>
      </c>
      <c r="M9" s="105">
        <v>0</v>
      </c>
      <c r="N9" s="107">
        <v>1189093</v>
      </c>
      <c r="O9" s="107">
        <v>19</v>
      </c>
      <c r="P9" s="107">
        <v>179</v>
      </c>
      <c r="Q9" s="111"/>
      <c r="R9" s="111"/>
    </row>
    <row r="10" spans="1:17" s="20" customFormat="1" ht="21.95" customHeight="1">
      <c r="A10" s="21" t="s">
        <v>29</v>
      </c>
      <c r="B10" s="105">
        <v>0</v>
      </c>
      <c r="C10" s="105">
        <v>0</v>
      </c>
      <c r="D10" s="105">
        <v>0</v>
      </c>
      <c r="E10" s="105">
        <v>250883</v>
      </c>
      <c r="F10" s="105">
        <v>5</v>
      </c>
      <c r="G10" s="105">
        <v>52</v>
      </c>
      <c r="H10" s="105">
        <v>45293</v>
      </c>
      <c r="I10" s="105">
        <v>95</v>
      </c>
      <c r="J10" s="106">
        <v>37</v>
      </c>
      <c r="K10" s="105">
        <v>7538</v>
      </c>
      <c r="L10" s="105">
        <v>0</v>
      </c>
      <c r="M10" s="105">
        <v>0</v>
      </c>
      <c r="N10" s="107">
        <v>287018</v>
      </c>
      <c r="O10" s="107">
        <v>99</v>
      </c>
      <c r="P10" s="107">
        <v>82</v>
      </c>
      <c r="Q10" s="111"/>
    </row>
    <row r="11" spans="1:17" s="20" customFormat="1" ht="21.95" customHeight="1">
      <c r="A11" s="21" t="s">
        <v>30</v>
      </c>
      <c r="B11" s="105">
        <v>0</v>
      </c>
      <c r="C11" s="105">
        <v>0</v>
      </c>
      <c r="D11" s="105">
        <v>0</v>
      </c>
      <c r="E11" s="105">
        <v>935632</v>
      </c>
      <c r="F11" s="105">
        <v>805</v>
      </c>
      <c r="G11" s="105">
        <v>4396</v>
      </c>
      <c r="H11" s="105">
        <v>15461</v>
      </c>
      <c r="I11" s="105">
        <v>12</v>
      </c>
      <c r="J11" s="106">
        <v>11</v>
      </c>
      <c r="K11" s="105">
        <v>21940</v>
      </c>
      <c r="L11" s="105">
        <v>0</v>
      </c>
      <c r="M11" s="105">
        <v>0</v>
      </c>
      <c r="N11" s="107">
        <v>954935</v>
      </c>
      <c r="O11" s="107">
        <v>808</v>
      </c>
      <c r="P11" s="107">
        <v>4401</v>
      </c>
      <c r="Q11" s="111"/>
    </row>
    <row r="12" spans="1:17" s="20" customFormat="1" ht="21.95" customHeight="1">
      <c r="A12" s="21" t="s">
        <v>31</v>
      </c>
      <c r="B12" s="105">
        <v>0</v>
      </c>
      <c r="C12" s="105">
        <v>0</v>
      </c>
      <c r="D12" s="105">
        <v>0</v>
      </c>
      <c r="E12" s="105">
        <v>3</v>
      </c>
      <c r="F12" s="105">
        <v>0</v>
      </c>
      <c r="G12" s="105">
        <v>0</v>
      </c>
      <c r="H12" s="105">
        <v>3468</v>
      </c>
      <c r="I12" s="105">
        <v>6</v>
      </c>
      <c r="J12" s="106">
        <v>5</v>
      </c>
      <c r="K12" s="105">
        <v>0</v>
      </c>
      <c r="L12" s="105">
        <v>0</v>
      </c>
      <c r="M12" s="105">
        <v>0</v>
      </c>
      <c r="N12" s="107">
        <v>3470</v>
      </c>
      <c r="O12" s="107">
        <v>6</v>
      </c>
      <c r="P12" s="107">
        <v>5</v>
      </c>
      <c r="Q12" s="111"/>
    </row>
    <row r="13" spans="1:17" s="20" customFormat="1" ht="21.95" customHeight="1">
      <c r="A13" s="21" t="s">
        <v>32</v>
      </c>
      <c r="B13" s="105">
        <v>0</v>
      </c>
      <c r="C13" s="105">
        <v>0</v>
      </c>
      <c r="D13" s="105">
        <v>0</v>
      </c>
      <c r="E13" s="105">
        <v>35265</v>
      </c>
      <c r="F13" s="105">
        <v>49</v>
      </c>
      <c r="G13" s="105">
        <v>101</v>
      </c>
      <c r="H13" s="105">
        <v>2545</v>
      </c>
      <c r="I13" s="105">
        <v>0</v>
      </c>
      <c r="J13" s="106">
        <v>6</v>
      </c>
      <c r="K13" s="105">
        <v>2501</v>
      </c>
      <c r="L13" s="105">
        <v>0</v>
      </c>
      <c r="M13" s="105">
        <v>0</v>
      </c>
      <c r="N13" s="107">
        <v>40311</v>
      </c>
      <c r="O13" s="107">
        <v>49</v>
      </c>
      <c r="P13" s="107">
        <v>107</v>
      </c>
      <c r="Q13" s="111"/>
    </row>
    <row r="14" spans="1:17" s="20" customFormat="1" ht="21.95" customHeight="1">
      <c r="A14" s="84" t="s">
        <v>33</v>
      </c>
      <c r="B14" s="105">
        <v>0</v>
      </c>
      <c r="C14" s="105">
        <v>0</v>
      </c>
      <c r="D14" s="105">
        <v>0</v>
      </c>
      <c r="E14" s="105">
        <v>27605</v>
      </c>
      <c r="F14" s="105">
        <v>0</v>
      </c>
      <c r="G14" s="105">
        <v>0</v>
      </c>
      <c r="H14" s="105">
        <v>6056</v>
      </c>
      <c r="I14" s="105">
        <v>2</v>
      </c>
      <c r="J14" s="106">
        <v>4</v>
      </c>
      <c r="K14" s="105">
        <v>34486</v>
      </c>
      <c r="L14" s="105">
        <v>0</v>
      </c>
      <c r="M14" s="105">
        <v>0</v>
      </c>
      <c r="N14" s="107">
        <v>66094</v>
      </c>
      <c r="O14" s="107">
        <v>2</v>
      </c>
      <c r="P14" s="107">
        <v>4</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20634</v>
      </c>
      <c r="F17" s="105">
        <v>18</v>
      </c>
      <c r="G17" s="105">
        <v>69</v>
      </c>
      <c r="H17" s="105">
        <v>21328</v>
      </c>
      <c r="I17" s="105">
        <v>1</v>
      </c>
      <c r="J17" s="106">
        <v>8</v>
      </c>
      <c r="K17" s="105">
        <v>11152</v>
      </c>
      <c r="L17" s="105">
        <v>0</v>
      </c>
      <c r="M17" s="105">
        <v>0</v>
      </c>
      <c r="N17" s="107">
        <v>53114</v>
      </c>
      <c r="O17" s="107">
        <v>19</v>
      </c>
      <c r="P17" s="107">
        <v>77</v>
      </c>
      <c r="Q17" s="111"/>
    </row>
    <row r="18" spans="1:17" s="20" customFormat="1" ht="21.95" customHeight="1">
      <c r="A18" s="21" t="s">
        <v>37</v>
      </c>
      <c r="B18" s="105">
        <v>0</v>
      </c>
      <c r="C18" s="105">
        <v>0</v>
      </c>
      <c r="D18" s="105">
        <v>0</v>
      </c>
      <c r="E18" s="105">
        <v>36021</v>
      </c>
      <c r="F18" s="105">
        <v>56</v>
      </c>
      <c r="G18" s="105">
        <v>165</v>
      </c>
      <c r="H18" s="105">
        <v>77034</v>
      </c>
      <c r="I18" s="105">
        <v>377</v>
      </c>
      <c r="J18" s="106">
        <v>1334</v>
      </c>
      <c r="K18" s="105">
        <v>7453</v>
      </c>
      <c r="L18" s="105">
        <v>0</v>
      </c>
      <c r="M18" s="105">
        <v>0</v>
      </c>
      <c r="N18" s="107">
        <v>115878</v>
      </c>
      <c r="O18" s="107">
        <v>431</v>
      </c>
      <c r="P18" s="107">
        <v>1481</v>
      </c>
      <c r="Q18" s="111"/>
    </row>
    <row r="19" spans="1:17" s="20" customFormat="1" ht="21.95" customHeight="1" thickBot="1">
      <c r="A19" s="85" t="s">
        <v>38</v>
      </c>
      <c r="B19" s="110">
        <v>35549</v>
      </c>
      <c r="C19" s="110">
        <v>2</v>
      </c>
      <c r="D19" s="110">
        <v>74</v>
      </c>
      <c r="E19" s="110">
        <v>2449760</v>
      </c>
      <c r="F19" s="110">
        <v>944</v>
      </c>
      <c r="G19" s="110">
        <v>4849</v>
      </c>
      <c r="H19" s="110">
        <v>177848</v>
      </c>
      <c r="I19" s="110">
        <v>498</v>
      </c>
      <c r="J19" s="110">
        <v>1450</v>
      </c>
      <c r="K19" s="110">
        <v>109325</v>
      </c>
      <c r="L19" s="110">
        <v>0</v>
      </c>
      <c r="M19" s="110">
        <v>0</v>
      </c>
      <c r="N19" s="110">
        <v>2709913</v>
      </c>
      <c r="O19" s="110">
        <v>1433</v>
      </c>
      <c r="P19" s="110">
        <v>6336</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183" t="s">
        <v>1054</v>
      </c>
    </row>
    <row r="2" spans="1:2" ht="54.75" customHeight="1">
      <c r="A2" s="1475" t="s">
        <v>415</v>
      </c>
      <c r="B2" s="1475"/>
    </row>
    <row r="3" spans="1:2" ht="20.25" customHeight="1">
      <c r="A3" s="1428">
        <v>44681</v>
      </c>
      <c r="B3" s="1428"/>
    </row>
    <row r="4" ht="14.25" customHeight="1" thickBot="1">
      <c r="A4" s="376"/>
    </row>
    <row r="5" spans="1:2" ht="22.5" customHeight="1">
      <c r="A5" s="1338" t="s">
        <v>1</v>
      </c>
      <c r="B5" s="1336" t="s">
        <v>416</v>
      </c>
    </row>
    <row r="6" spans="1:2" ht="22.5" customHeight="1">
      <c r="A6" s="1473"/>
      <c r="B6" s="1415"/>
    </row>
    <row r="7" spans="1:2" ht="11.25" customHeight="1">
      <c r="A7" s="377"/>
      <c r="B7" s="378"/>
    </row>
    <row r="8" spans="1:2" ht="30" customHeight="1">
      <c r="A8" s="21" t="s">
        <v>28</v>
      </c>
      <c r="B8" s="379">
        <v>1622563</v>
      </c>
    </row>
    <row r="9" spans="1:2" ht="30" customHeight="1">
      <c r="A9" s="21" t="s">
        <v>29</v>
      </c>
      <c r="B9" s="379">
        <v>106925</v>
      </c>
    </row>
    <row r="10" spans="1:2" ht="30" customHeight="1">
      <c r="A10" s="21" t="s">
        <v>30</v>
      </c>
      <c r="B10" s="379">
        <v>129979</v>
      </c>
    </row>
    <row r="11" spans="1:2" ht="30" customHeight="1">
      <c r="A11" s="21" t="s">
        <v>31</v>
      </c>
      <c r="B11" s="379">
        <v>6</v>
      </c>
    </row>
    <row r="12" spans="1:2" ht="30" customHeight="1">
      <c r="A12" s="21" t="s">
        <v>32</v>
      </c>
      <c r="B12" s="379">
        <v>0</v>
      </c>
    </row>
    <row r="13" spans="1:2" ht="30" customHeight="1">
      <c r="A13" s="84" t="s">
        <v>33</v>
      </c>
      <c r="B13" s="379">
        <v>0</v>
      </c>
    </row>
    <row r="14" spans="1:2" ht="30" customHeight="1">
      <c r="A14" s="21" t="s">
        <v>34</v>
      </c>
      <c r="B14" s="379">
        <v>0</v>
      </c>
    </row>
    <row r="15" spans="1:2" ht="22.5" customHeight="1">
      <c r="A15" s="21" t="s">
        <v>35</v>
      </c>
      <c r="B15" s="379">
        <v>0</v>
      </c>
    </row>
    <row r="16" spans="1:2" ht="22.5" customHeight="1">
      <c r="A16" s="21" t="s">
        <v>36</v>
      </c>
      <c r="B16" s="379">
        <v>0</v>
      </c>
    </row>
    <row r="17" spans="1:2" ht="22.5" customHeight="1">
      <c r="A17" s="21" t="s">
        <v>37</v>
      </c>
      <c r="B17" s="379">
        <v>41158</v>
      </c>
    </row>
    <row r="18" spans="1:2" ht="30" customHeight="1" thickBot="1">
      <c r="A18" s="380" t="s">
        <v>38</v>
      </c>
      <c r="B18" s="381">
        <v>1900631</v>
      </c>
    </row>
    <row r="19" spans="1:2" ht="13.5">
      <c r="A19" s="21" t="s">
        <v>417</v>
      </c>
      <c r="B19" s="27"/>
    </row>
    <row r="20" spans="1:2" ht="13.5">
      <c r="A20" s="123"/>
      <c r="B20" s="382"/>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1.5742187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1.5742187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1.5742187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1.5742187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1.5742187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1.5742187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1.5742187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1.5742187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1.5742187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1.5742187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1.5742187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1.5742187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1.5742187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1.5742187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1.5742187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1.5742187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1.5742187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1.5742187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1.5742187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1.5742187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1.5742187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1.5742187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1.5742187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1.5742187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1.5742187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1.5742187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1.5742187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1.5742187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1.5742187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1.5742187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1.5742187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1.5742187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1.5742187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1.5742187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1.5742187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1.5742187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1.5742187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1.5742187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1.5742187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1.5742187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1.5742187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1.5742187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1.5742187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1.5742187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1.5742187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1.5742187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1.5742187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1.5742187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1.5742187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1.5742187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1.5742187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1.5742187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1.5742187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1.5742187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1.5742187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1.5742187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1.5742187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1.5742187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1.5742187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1.5742187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1.5742187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1.5742187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1.5742187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1.57421875" style="64" customWidth="1"/>
  </cols>
  <sheetData>
    <row r="1" spans="1:9" s="37" customFormat="1" ht="14.25" customHeight="1">
      <c r="A1" s="1189" t="s">
        <v>1054</v>
      </c>
      <c r="B1" s="36"/>
      <c r="C1" s="36"/>
      <c r="D1" s="36"/>
      <c r="E1" s="36"/>
      <c r="F1" s="36"/>
      <c r="G1" s="36"/>
      <c r="H1" s="36"/>
      <c r="I1" s="36"/>
    </row>
    <row r="2" spans="1:9" s="38" customFormat="1" ht="24" customHeight="1">
      <c r="A2" s="1478" t="s">
        <v>41</v>
      </c>
      <c r="B2" s="1478"/>
      <c r="C2" s="1478"/>
      <c r="D2" s="1478"/>
      <c r="E2" s="1478"/>
      <c r="F2" s="1478"/>
      <c r="G2" s="1478"/>
      <c r="H2" s="1478"/>
      <c r="I2" s="1478"/>
    </row>
    <row r="3" spans="1:9" s="39" customFormat="1" ht="26.25" customHeight="1">
      <c r="A3" s="1479">
        <v>44681</v>
      </c>
      <c r="B3" s="1479"/>
      <c r="C3" s="1479"/>
      <c r="D3" s="1479"/>
      <c r="E3" s="1479"/>
      <c r="F3" s="1479"/>
      <c r="G3" s="1479"/>
      <c r="H3" s="1479"/>
      <c r="I3" s="1479"/>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480" t="s">
        <v>1</v>
      </c>
      <c r="B7" s="1482" t="s">
        <v>49</v>
      </c>
      <c r="C7" s="1482" t="s">
        <v>50</v>
      </c>
      <c r="D7" s="1482" t="s">
        <v>51</v>
      </c>
      <c r="E7" s="1482" t="s">
        <v>52</v>
      </c>
      <c r="F7" s="1482" t="s">
        <v>53</v>
      </c>
      <c r="G7" s="1482" t="s">
        <v>54</v>
      </c>
      <c r="H7" s="1482" t="s">
        <v>55</v>
      </c>
      <c r="I7" s="1476" t="s">
        <v>56</v>
      </c>
    </row>
    <row r="8" spans="1:9" s="47" customFormat="1" ht="43.5" customHeight="1">
      <c r="A8" s="1481"/>
      <c r="B8" s="1483"/>
      <c r="C8" s="1483"/>
      <c r="D8" s="1483"/>
      <c r="E8" s="1483"/>
      <c r="F8" s="1483"/>
      <c r="G8" s="1483" t="s">
        <v>57</v>
      </c>
      <c r="H8" s="1483"/>
      <c r="I8" s="1477"/>
    </row>
    <row r="9" spans="1:9" s="47" customFormat="1" ht="6.75" customHeight="1">
      <c r="A9" s="48"/>
      <c r="B9" s="49"/>
      <c r="C9" s="49"/>
      <c r="D9" s="49"/>
      <c r="E9" s="49"/>
      <c r="F9" s="49"/>
      <c r="G9" s="49"/>
      <c r="H9" s="49"/>
      <c r="I9" s="50"/>
    </row>
    <row r="10" spans="1:9" s="53" customFormat="1" ht="20.1" customHeight="1">
      <c r="A10" s="51" t="s">
        <v>28</v>
      </c>
      <c r="B10" s="52">
        <v>0</v>
      </c>
      <c r="C10" s="52" t="s">
        <v>58</v>
      </c>
      <c r="D10" s="52">
        <v>233</v>
      </c>
      <c r="E10" s="52">
        <v>5030</v>
      </c>
      <c r="F10" s="52">
        <v>6005</v>
      </c>
      <c r="G10" s="52">
        <v>327875</v>
      </c>
      <c r="H10" s="52">
        <v>125</v>
      </c>
      <c r="I10" s="52">
        <v>338664</v>
      </c>
    </row>
    <row r="11" spans="1:9" s="53" customFormat="1" ht="20.1" customHeight="1">
      <c r="A11" s="51" t="s">
        <v>29</v>
      </c>
      <c r="B11" s="52">
        <v>0</v>
      </c>
      <c r="C11" s="52" t="s">
        <v>58</v>
      </c>
      <c r="D11" s="52">
        <v>3511</v>
      </c>
      <c r="E11" s="52">
        <v>137634</v>
      </c>
      <c r="F11" s="52">
        <v>515027</v>
      </c>
      <c r="G11" s="52">
        <v>30599</v>
      </c>
      <c r="H11" s="52" t="s">
        <v>58</v>
      </c>
      <c r="I11" s="52">
        <v>644196</v>
      </c>
    </row>
    <row r="12" spans="1:9" s="53" customFormat="1" ht="20.1" customHeight="1">
      <c r="A12" s="51" t="s">
        <v>30</v>
      </c>
      <c r="B12" s="52">
        <v>0</v>
      </c>
      <c r="C12" s="52" t="s">
        <v>58</v>
      </c>
      <c r="D12" s="52">
        <v>126</v>
      </c>
      <c r="E12" s="52">
        <v>38313</v>
      </c>
      <c r="F12" s="52">
        <v>175633</v>
      </c>
      <c r="G12" s="52">
        <v>43252</v>
      </c>
      <c r="H12" s="52">
        <v>52</v>
      </c>
      <c r="I12" s="52">
        <v>251658</v>
      </c>
    </row>
    <row r="13" spans="1:9" s="53" customFormat="1" ht="20.1" customHeight="1">
      <c r="A13" s="51" t="s">
        <v>31</v>
      </c>
      <c r="B13" s="52">
        <v>0</v>
      </c>
      <c r="C13" s="52" t="s">
        <v>58</v>
      </c>
      <c r="D13" s="52">
        <v>23</v>
      </c>
      <c r="E13" s="52">
        <v>3298</v>
      </c>
      <c r="F13" s="52">
        <v>8634</v>
      </c>
      <c r="G13" s="52">
        <v>261227</v>
      </c>
      <c r="H13" s="52">
        <v>2889</v>
      </c>
      <c r="I13" s="52">
        <v>274859</v>
      </c>
    </row>
    <row r="14" spans="1:9" s="53" customFormat="1" ht="20.1" customHeight="1">
      <c r="A14" s="51" t="s">
        <v>32</v>
      </c>
      <c r="B14" s="52">
        <v>0</v>
      </c>
      <c r="C14" s="52" t="s">
        <v>58</v>
      </c>
      <c r="D14" s="52">
        <v>13</v>
      </c>
      <c r="E14" s="52">
        <v>5674</v>
      </c>
      <c r="F14" s="52">
        <v>16701</v>
      </c>
      <c r="G14" s="52">
        <v>35139</v>
      </c>
      <c r="H14" s="52" t="s">
        <v>58</v>
      </c>
      <c r="I14" s="52">
        <v>56413</v>
      </c>
    </row>
    <row r="15" spans="1:9" s="53" customFormat="1" ht="20.1" customHeight="1">
      <c r="A15" s="51" t="s">
        <v>59</v>
      </c>
      <c r="B15" s="52">
        <v>0</v>
      </c>
      <c r="C15" s="52" t="s">
        <v>58</v>
      </c>
      <c r="D15" s="52">
        <v>578</v>
      </c>
      <c r="E15" s="52" t="s">
        <v>58</v>
      </c>
      <c r="F15" s="52" t="s">
        <v>58</v>
      </c>
      <c r="G15" s="52">
        <v>694979</v>
      </c>
      <c r="H15" s="52" t="s">
        <v>58</v>
      </c>
      <c r="I15" s="52">
        <v>695557</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16</v>
      </c>
      <c r="D17" s="52">
        <v>641</v>
      </c>
      <c r="E17" s="52">
        <v>3804</v>
      </c>
      <c r="F17" s="52">
        <v>562</v>
      </c>
      <c r="G17" s="52">
        <v>17440</v>
      </c>
      <c r="H17" s="52" t="s">
        <v>58</v>
      </c>
      <c r="I17" s="52">
        <v>22418</v>
      </c>
    </row>
    <row r="18" spans="1:9" s="53" customFormat="1" ht="20.1" customHeight="1">
      <c r="A18" s="51" t="s">
        <v>36</v>
      </c>
      <c r="B18" s="52">
        <v>0</v>
      </c>
      <c r="C18" s="52">
        <v>4</v>
      </c>
      <c r="D18" s="52">
        <v>93</v>
      </c>
      <c r="E18" s="52">
        <v>10757</v>
      </c>
      <c r="F18" s="52">
        <v>46505</v>
      </c>
      <c r="G18" s="52">
        <v>16919</v>
      </c>
      <c r="H18" s="52" t="s">
        <v>58</v>
      </c>
      <c r="I18" s="52">
        <v>73852</v>
      </c>
    </row>
    <row r="19" spans="1:9" s="53" customFormat="1" ht="20.1" customHeight="1">
      <c r="A19" s="51" t="s">
        <v>37</v>
      </c>
      <c r="B19" s="52">
        <v>1</v>
      </c>
      <c r="C19" s="52" t="s">
        <v>58</v>
      </c>
      <c r="D19" s="52">
        <v>134</v>
      </c>
      <c r="E19" s="52">
        <v>15579</v>
      </c>
      <c r="F19" s="52">
        <v>40279</v>
      </c>
      <c r="G19" s="52">
        <v>8468</v>
      </c>
      <c r="H19" s="52">
        <v>374</v>
      </c>
      <c r="I19" s="52">
        <v>64651</v>
      </c>
    </row>
    <row r="20" spans="1:9" s="56" customFormat="1" ht="27" customHeight="1" thickBot="1">
      <c r="A20" s="54" t="s">
        <v>60</v>
      </c>
      <c r="B20" s="55">
        <v>3</v>
      </c>
      <c r="C20" s="55">
        <v>20</v>
      </c>
      <c r="D20" s="55">
        <v>5302</v>
      </c>
      <c r="E20" s="55">
        <v>212069</v>
      </c>
      <c r="F20" s="55">
        <v>779592</v>
      </c>
      <c r="G20" s="55">
        <v>1323532</v>
      </c>
      <c r="H20" s="55">
        <v>3440</v>
      </c>
      <c r="I20" s="55">
        <v>2183087</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5" customWidth="1"/>
    <col min="2" max="8" width="15.57421875" style="5" customWidth="1"/>
    <col min="9" max="9" width="16.57421875" style="5" bestFit="1" customWidth="1"/>
    <col min="10" max="10" width="8.57421875" style="5" customWidth="1"/>
    <col min="11" max="11" width="9.57421875" style="5" bestFit="1" customWidth="1"/>
    <col min="12" max="12" width="10.57421875" style="5" bestFit="1" customWidth="1"/>
    <col min="13" max="16" width="9.57421875" style="5" bestFit="1" customWidth="1"/>
    <col min="17" max="17" width="10.57421875" style="5" bestFit="1" customWidth="1"/>
    <col min="18" max="21" width="9.57421875" style="5" bestFit="1" customWidth="1"/>
    <col min="22" max="16384" width="11.421875" style="5" customWidth="1"/>
  </cols>
  <sheetData>
    <row r="1" spans="1:8" s="159" customFormat="1" ht="16.5" customHeight="1">
      <c r="A1" s="1183" t="s">
        <v>1054</v>
      </c>
      <c r="B1" s="65"/>
      <c r="C1" s="65"/>
      <c r="D1" s="65"/>
      <c r="E1" s="65"/>
      <c r="F1" s="65"/>
      <c r="G1" s="65"/>
      <c r="H1" s="65"/>
    </row>
    <row r="2" spans="1:8" s="160" customFormat="1" ht="24" customHeight="1">
      <c r="A2" s="1475" t="s">
        <v>357</v>
      </c>
      <c r="B2" s="1475"/>
      <c r="C2" s="1475"/>
      <c r="D2" s="1475"/>
      <c r="E2" s="1475"/>
      <c r="F2" s="1475"/>
      <c r="G2" s="1475"/>
      <c r="H2" s="1475"/>
    </row>
    <row r="3" spans="1:8" s="68" customFormat="1" ht="26.25" customHeight="1">
      <c r="A3" s="1428">
        <v>44681</v>
      </c>
      <c r="B3" s="1428"/>
      <c r="C3" s="1428"/>
      <c r="D3" s="1428"/>
      <c r="E3" s="1428"/>
      <c r="F3" s="1428"/>
      <c r="G3" s="1428"/>
      <c r="H3" s="1428"/>
    </row>
    <row r="4" spans="1:8" s="70" customFormat="1" ht="13.5" customHeight="1" thickBot="1">
      <c r="A4" s="161"/>
      <c r="B4" s="161"/>
      <c r="C4" s="161"/>
      <c r="D4" s="161"/>
      <c r="E4" s="161"/>
      <c r="F4" s="161"/>
      <c r="G4" s="161"/>
      <c r="H4" s="161"/>
    </row>
    <row r="5" spans="1:8" s="163" customFormat="1" ht="43.5" customHeight="1">
      <c r="A5" s="162" t="s">
        <v>1</v>
      </c>
      <c r="B5" s="162" t="s">
        <v>358</v>
      </c>
      <c r="C5" s="162" t="s">
        <v>359</v>
      </c>
      <c r="D5" s="162" t="s">
        <v>360</v>
      </c>
      <c r="E5" s="162" t="s">
        <v>361</v>
      </c>
      <c r="F5" s="162" t="s">
        <v>362</v>
      </c>
      <c r="G5" s="162" t="s">
        <v>363</v>
      </c>
      <c r="H5" s="162" t="s">
        <v>364</v>
      </c>
    </row>
    <row r="6" spans="1:8" s="163" customFormat="1" ht="9" customHeight="1">
      <c r="A6" s="164"/>
      <c r="B6" s="165"/>
      <c r="C6" s="165"/>
      <c r="D6" s="165"/>
      <c r="E6" s="165"/>
      <c r="F6" s="165"/>
      <c r="G6" s="165"/>
      <c r="H6" s="166"/>
    </row>
    <row r="7" spans="1:9" s="20" customFormat="1" ht="20.1" customHeight="1">
      <c r="A7" s="79" t="s">
        <v>28</v>
      </c>
      <c r="B7" s="167">
        <v>360894</v>
      </c>
      <c r="C7" s="167">
        <v>0</v>
      </c>
      <c r="D7" s="167">
        <v>0</v>
      </c>
      <c r="E7" s="167">
        <v>101</v>
      </c>
      <c r="F7" s="167">
        <v>378</v>
      </c>
      <c r="G7" s="167">
        <v>402</v>
      </c>
      <c r="H7" s="168">
        <v>361775</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7</v>
      </c>
      <c r="C10" s="167">
        <v>0</v>
      </c>
      <c r="D10" s="167">
        <v>0</v>
      </c>
      <c r="E10" s="167">
        <v>0</v>
      </c>
      <c r="F10" s="167">
        <v>0</v>
      </c>
      <c r="G10" s="167">
        <v>0</v>
      </c>
      <c r="H10" s="168">
        <v>7</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1103732</v>
      </c>
      <c r="C12" s="167">
        <v>0</v>
      </c>
      <c r="D12" s="167">
        <v>0</v>
      </c>
      <c r="E12" s="167">
        <v>1078</v>
      </c>
      <c r="F12" s="167">
        <v>0</v>
      </c>
      <c r="G12" s="167">
        <v>0</v>
      </c>
      <c r="H12" s="168">
        <v>1104810</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1464633</v>
      </c>
      <c r="C17" s="171">
        <v>0</v>
      </c>
      <c r="D17" s="171">
        <v>0</v>
      </c>
      <c r="E17" s="171">
        <v>1179</v>
      </c>
      <c r="F17" s="171">
        <v>378</v>
      </c>
      <c r="G17" s="171">
        <v>402</v>
      </c>
      <c r="H17" s="171">
        <v>1466592</v>
      </c>
      <c r="I17" s="169"/>
    </row>
    <row r="18" spans="1:8" s="174" customFormat="1" ht="18" customHeight="1">
      <c r="A18" s="112" t="s">
        <v>365</v>
      </c>
      <c r="B18" s="173"/>
      <c r="C18" s="173"/>
      <c r="D18" s="173"/>
      <c r="E18" s="173"/>
      <c r="F18" s="173"/>
      <c r="G18" s="173"/>
      <c r="H18" s="173"/>
    </row>
    <row r="19" spans="1:8" s="174" customFormat="1" ht="18" customHeight="1">
      <c r="A19" s="112" t="s">
        <v>366</v>
      </c>
      <c r="B19" s="173"/>
      <c r="C19" s="173"/>
      <c r="D19" s="173"/>
      <c r="E19" s="173"/>
      <c r="F19" s="173"/>
      <c r="G19" s="173"/>
      <c r="H19" s="173"/>
    </row>
    <row r="20" spans="1:8" s="70" customFormat="1" ht="18" customHeight="1">
      <c r="A20" s="112" t="s">
        <v>367</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57421875" style="27" customWidth="1"/>
    <col min="3" max="3" width="23.421875" style="27" customWidth="1"/>
    <col min="4" max="4" width="24.421875" style="27" customWidth="1"/>
    <col min="5" max="16384" width="11.421875" style="27" customWidth="1"/>
  </cols>
  <sheetData>
    <row r="1" ht="20.25" customHeight="1">
      <c r="A1" s="1183" t="s">
        <v>1054</v>
      </c>
    </row>
    <row r="2" spans="1:4" ht="28.5" customHeight="1">
      <c r="A2" s="1475" t="s">
        <v>81</v>
      </c>
      <c r="B2" s="1475"/>
      <c r="C2" s="1475"/>
      <c r="D2" s="1475"/>
    </row>
    <row r="3" spans="1:4" ht="18.75">
      <c r="A3" s="1484">
        <v>44681</v>
      </c>
      <c r="B3" s="1484"/>
      <c r="C3" s="1484"/>
      <c r="D3" s="1484"/>
    </row>
    <row r="4" spans="1:5" ht="15.75">
      <c r="A4" s="126"/>
      <c r="B4" s="1485"/>
      <c r="C4" s="1485"/>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2</v>
      </c>
      <c r="C7" s="130">
        <v>255.538</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31</v>
      </c>
      <c r="C10" s="130">
        <v>3222.861</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33</v>
      </c>
      <c r="C17" s="133">
        <v>3478.399</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42187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183" t="s">
        <v>1054</v>
      </c>
    </row>
    <row r="2" spans="1:20" ht="28.5" customHeight="1">
      <c r="A2" s="1475" t="s">
        <v>403</v>
      </c>
      <c r="B2" s="1475"/>
      <c r="C2" s="1475"/>
      <c r="D2" s="1475"/>
      <c r="E2" s="1475"/>
      <c r="F2" s="1475"/>
      <c r="G2" s="1475"/>
      <c r="H2" s="1475"/>
      <c r="I2" s="1475"/>
      <c r="J2" s="1475"/>
      <c r="K2" s="1475"/>
      <c r="L2" s="1475"/>
      <c r="M2" s="1475"/>
      <c r="N2" s="1475"/>
      <c r="O2" s="1475"/>
      <c r="P2" s="1475"/>
      <c r="Q2" s="1475"/>
      <c r="R2" s="1475"/>
      <c r="S2" s="1475"/>
      <c r="T2" s="1475"/>
    </row>
    <row r="3" spans="1:20" ht="27.75" customHeight="1">
      <c r="A3" s="1486">
        <v>44681</v>
      </c>
      <c r="B3" s="1486"/>
      <c r="C3" s="1486"/>
      <c r="D3" s="1486"/>
      <c r="E3" s="1486"/>
      <c r="F3" s="1486"/>
      <c r="G3" s="1486"/>
      <c r="H3" s="1486"/>
      <c r="I3" s="1486"/>
      <c r="J3" s="1486"/>
      <c r="K3" s="1486"/>
      <c r="L3" s="1486"/>
      <c r="M3" s="1486"/>
      <c r="N3" s="1486"/>
      <c r="O3" s="1486"/>
      <c r="P3" s="1486"/>
      <c r="Q3" s="1486"/>
      <c r="R3" s="1486"/>
      <c r="S3" s="1486"/>
      <c r="T3" s="1486"/>
    </row>
    <row r="4" spans="1:6" ht="16.5" thickBot="1">
      <c r="A4" s="127"/>
      <c r="B4" s="126"/>
      <c r="C4" s="126"/>
      <c r="D4" s="126"/>
      <c r="E4" s="126"/>
      <c r="F4" s="5"/>
    </row>
    <row r="5" spans="1:20" ht="36.75" customHeight="1">
      <c r="A5" s="352"/>
      <c r="B5" s="1487" t="s">
        <v>404</v>
      </c>
      <c r="C5" s="1487"/>
      <c r="D5" s="1487"/>
      <c r="E5" s="353"/>
      <c r="F5" s="1487" t="s">
        <v>405</v>
      </c>
      <c r="G5" s="1487"/>
      <c r="H5" s="1487"/>
      <c r="I5" s="353"/>
      <c r="J5" s="1487" t="s">
        <v>406</v>
      </c>
      <c r="K5" s="1487"/>
      <c r="L5" s="1487"/>
      <c r="M5" s="353"/>
      <c r="N5" s="1487" t="s">
        <v>407</v>
      </c>
      <c r="O5" s="1487"/>
      <c r="P5" s="1487"/>
      <c r="Q5" s="353"/>
      <c r="R5" s="1487" t="s">
        <v>408</v>
      </c>
      <c r="S5" s="1487"/>
      <c r="T5" s="1487"/>
    </row>
    <row r="6" spans="1:20" ht="67.5" customHeight="1">
      <c r="A6" s="354" t="s">
        <v>1</v>
      </c>
      <c r="B6" s="100" t="s">
        <v>409</v>
      </c>
      <c r="C6" s="100" t="s">
        <v>410</v>
      </c>
      <c r="D6" s="100" t="s">
        <v>411</v>
      </c>
      <c r="E6" s="100"/>
      <c r="F6" s="100" t="s">
        <v>409</v>
      </c>
      <c r="G6" s="100" t="s">
        <v>410</v>
      </c>
      <c r="H6" s="100" t="s">
        <v>411</v>
      </c>
      <c r="I6" s="100"/>
      <c r="J6" s="100" t="s">
        <v>409</v>
      </c>
      <c r="K6" s="100" t="s">
        <v>410</v>
      </c>
      <c r="L6" s="100" t="s">
        <v>411</v>
      </c>
      <c r="M6" s="100"/>
      <c r="N6" s="100" t="s">
        <v>409</v>
      </c>
      <c r="O6" s="100" t="s">
        <v>410</v>
      </c>
      <c r="P6" s="100" t="s">
        <v>411</v>
      </c>
      <c r="Q6" s="100"/>
      <c r="R6" s="100" t="s">
        <v>409</v>
      </c>
      <c r="S6" s="100" t="s">
        <v>410</v>
      </c>
      <c r="T6" s="100" t="s">
        <v>411</v>
      </c>
    </row>
    <row r="7" spans="1:20" ht="18" customHeight="1">
      <c r="A7" s="79" t="s">
        <v>28</v>
      </c>
      <c r="B7" s="130">
        <v>0</v>
      </c>
      <c r="C7" s="130">
        <v>0</v>
      </c>
      <c r="D7" s="130">
        <v>0</v>
      </c>
      <c r="E7" s="130">
        <v>0</v>
      </c>
      <c r="F7" s="130">
        <v>0</v>
      </c>
      <c r="G7" s="130">
        <v>0</v>
      </c>
      <c r="H7" s="130">
        <v>0</v>
      </c>
      <c r="I7" s="27">
        <v>0</v>
      </c>
      <c r="J7" s="130">
        <v>1</v>
      </c>
      <c r="K7" s="130">
        <v>21.915</v>
      </c>
      <c r="L7" s="130">
        <v>0</v>
      </c>
      <c r="M7" s="27">
        <v>0</v>
      </c>
      <c r="N7" s="130">
        <v>0</v>
      </c>
      <c r="O7" s="130">
        <v>0</v>
      </c>
      <c r="P7" s="130">
        <v>0</v>
      </c>
      <c r="R7" s="130">
        <v>4</v>
      </c>
      <c r="S7" s="130">
        <v>133.27</v>
      </c>
      <c r="T7" s="130">
        <v>0</v>
      </c>
    </row>
    <row r="8" spans="1:20" ht="18" customHeight="1">
      <c r="A8" s="21" t="s">
        <v>29</v>
      </c>
      <c r="B8" s="130">
        <v>2054</v>
      </c>
      <c r="C8" s="130">
        <v>8398.963</v>
      </c>
      <c r="D8" s="130">
        <v>0</v>
      </c>
      <c r="E8" s="130">
        <v>0</v>
      </c>
      <c r="F8" s="130">
        <v>31</v>
      </c>
      <c r="G8" s="130">
        <v>174.37</v>
      </c>
      <c r="H8" s="130">
        <v>0</v>
      </c>
      <c r="I8" s="27">
        <v>0</v>
      </c>
      <c r="J8" s="130">
        <v>6516</v>
      </c>
      <c r="K8" s="130">
        <v>38138.17</v>
      </c>
      <c r="L8" s="130">
        <v>0</v>
      </c>
      <c r="M8" s="27">
        <v>0</v>
      </c>
      <c r="N8" s="130">
        <v>747</v>
      </c>
      <c r="O8" s="130">
        <v>7834.51</v>
      </c>
      <c r="P8" s="130">
        <v>0</v>
      </c>
      <c r="R8" s="130">
        <v>102935</v>
      </c>
      <c r="S8" s="130">
        <v>391650.208</v>
      </c>
      <c r="T8" s="130">
        <v>0</v>
      </c>
    </row>
    <row r="9" spans="1:20" ht="18" customHeight="1">
      <c r="A9" s="21" t="s">
        <v>30</v>
      </c>
      <c r="B9" s="130">
        <v>4075</v>
      </c>
      <c r="C9" s="130">
        <v>42355.302</v>
      </c>
      <c r="D9" s="130">
        <v>0</v>
      </c>
      <c r="E9" s="130">
        <v>0</v>
      </c>
      <c r="F9" s="130">
        <v>28</v>
      </c>
      <c r="G9" s="130">
        <v>283.53</v>
      </c>
      <c r="H9" s="130">
        <v>0</v>
      </c>
      <c r="I9" s="27">
        <v>0</v>
      </c>
      <c r="J9" s="130">
        <v>578</v>
      </c>
      <c r="K9" s="130">
        <v>4819.394</v>
      </c>
      <c r="L9" s="130">
        <v>0</v>
      </c>
      <c r="M9" s="27">
        <v>0</v>
      </c>
      <c r="N9" s="130">
        <v>597</v>
      </c>
      <c r="O9" s="130">
        <v>4895.372</v>
      </c>
      <c r="P9" s="130">
        <v>0</v>
      </c>
      <c r="R9" s="130">
        <v>10408</v>
      </c>
      <c r="S9" s="130">
        <v>71906.316</v>
      </c>
      <c r="T9" s="130">
        <v>0</v>
      </c>
    </row>
    <row r="10" spans="1:20" ht="24.75" customHeight="1">
      <c r="A10" s="21" t="s">
        <v>31</v>
      </c>
      <c r="B10" s="130">
        <v>0</v>
      </c>
      <c r="C10" s="130">
        <v>0</v>
      </c>
      <c r="D10" s="130">
        <v>0</v>
      </c>
      <c r="E10" s="130">
        <v>0</v>
      </c>
      <c r="F10" s="130">
        <v>0</v>
      </c>
      <c r="G10" s="130">
        <v>0</v>
      </c>
      <c r="H10" s="130">
        <v>0</v>
      </c>
      <c r="I10" s="27">
        <v>0</v>
      </c>
      <c r="J10" s="130">
        <v>0</v>
      </c>
      <c r="K10" s="130">
        <v>0</v>
      </c>
      <c r="L10" s="130">
        <v>0</v>
      </c>
      <c r="M10" s="27">
        <v>0</v>
      </c>
      <c r="N10" s="130">
        <v>0</v>
      </c>
      <c r="O10" s="130">
        <v>0</v>
      </c>
      <c r="P10" s="130">
        <v>0</v>
      </c>
      <c r="R10" s="130">
        <v>2</v>
      </c>
      <c r="S10" s="130">
        <v>17.79</v>
      </c>
      <c r="T10" s="130">
        <v>0</v>
      </c>
    </row>
    <row r="11" spans="1:20" ht="18" customHeight="1">
      <c r="A11" s="21" t="s">
        <v>32</v>
      </c>
      <c r="B11" s="130">
        <v>170</v>
      </c>
      <c r="C11" s="130">
        <v>2385.245</v>
      </c>
      <c r="D11" s="130">
        <v>0</v>
      </c>
      <c r="E11" s="130">
        <v>0</v>
      </c>
      <c r="F11" s="130">
        <v>6</v>
      </c>
      <c r="G11" s="130">
        <v>28.794</v>
      </c>
      <c r="H11" s="130">
        <v>0</v>
      </c>
      <c r="I11" s="27">
        <v>0</v>
      </c>
      <c r="J11" s="130">
        <v>251</v>
      </c>
      <c r="K11" s="130">
        <v>2028.247</v>
      </c>
      <c r="L11" s="130">
        <v>0</v>
      </c>
      <c r="M11" s="27">
        <v>0</v>
      </c>
      <c r="N11" s="130">
        <v>0</v>
      </c>
      <c r="O11" s="130">
        <v>0</v>
      </c>
      <c r="P11" s="130">
        <v>0</v>
      </c>
      <c r="R11" s="130">
        <v>1221</v>
      </c>
      <c r="S11" s="130">
        <v>10903.135</v>
      </c>
      <c r="T11" s="130">
        <v>0</v>
      </c>
    </row>
    <row r="12" spans="1:20" ht="22.5" customHeight="1">
      <c r="A12" s="84" t="s">
        <v>33</v>
      </c>
      <c r="B12" s="130">
        <v>5</v>
      </c>
      <c r="C12" s="130">
        <v>2.354</v>
      </c>
      <c r="D12" s="130">
        <v>0</v>
      </c>
      <c r="E12" s="130">
        <v>0</v>
      </c>
      <c r="F12" s="130">
        <v>0</v>
      </c>
      <c r="G12" s="130">
        <v>0</v>
      </c>
      <c r="H12" s="130">
        <v>0</v>
      </c>
      <c r="I12" s="27">
        <v>0</v>
      </c>
      <c r="J12" s="130">
        <v>55</v>
      </c>
      <c r="K12" s="130">
        <v>38.726</v>
      </c>
      <c r="L12" s="130">
        <v>0</v>
      </c>
      <c r="M12" s="27">
        <v>0</v>
      </c>
      <c r="N12" s="130">
        <v>0</v>
      </c>
      <c r="O12" s="130">
        <v>0</v>
      </c>
      <c r="P12" s="130">
        <v>0</v>
      </c>
      <c r="R12" s="130">
        <v>115</v>
      </c>
      <c r="S12" s="130">
        <v>41.366</v>
      </c>
      <c r="T12" s="130">
        <v>0</v>
      </c>
    </row>
    <row r="13" spans="1:20" ht="18" customHeight="1">
      <c r="A13" s="21" t="s">
        <v>34</v>
      </c>
      <c r="B13" s="130">
        <v>0</v>
      </c>
      <c r="C13" s="130">
        <v>0</v>
      </c>
      <c r="D13" s="130">
        <v>0</v>
      </c>
      <c r="E13" s="130">
        <v>0</v>
      </c>
      <c r="F13" s="130">
        <v>0</v>
      </c>
      <c r="G13" s="130">
        <v>0</v>
      </c>
      <c r="H13" s="130">
        <v>0</v>
      </c>
      <c r="I13" s="355">
        <v>0</v>
      </c>
      <c r="J13" s="130">
        <v>0</v>
      </c>
      <c r="K13" s="130">
        <v>0</v>
      </c>
      <c r="L13" s="130">
        <v>0</v>
      </c>
      <c r="M13" s="355">
        <v>0</v>
      </c>
      <c r="N13" s="130">
        <v>0</v>
      </c>
      <c r="O13" s="130">
        <v>0</v>
      </c>
      <c r="P13" s="130">
        <v>0</v>
      </c>
      <c r="Q13" s="355"/>
      <c r="R13" s="130">
        <v>0</v>
      </c>
      <c r="S13" s="130">
        <v>0</v>
      </c>
      <c r="T13" s="130">
        <v>0</v>
      </c>
    </row>
    <row r="14" spans="1:20" ht="18" customHeight="1">
      <c r="A14" s="21" t="s">
        <v>35</v>
      </c>
      <c r="B14" s="130">
        <v>0</v>
      </c>
      <c r="C14" s="130">
        <v>0</v>
      </c>
      <c r="D14" s="130">
        <v>0</v>
      </c>
      <c r="E14" s="130">
        <v>0</v>
      </c>
      <c r="F14" s="130">
        <v>10</v>
      </c>
      <c r="G14" s="130">
        <v>626.37</v>
      </c>
      <c r="H14" s="130">
        <v>121.874</v>
      </c>
      <c r="I14" s="355">
        <v>0</v>
      </c>
      <c r="J14" s="130">
        <v>4</v>
      </c>
      <c r="K14" s="130">
        <v>343.591</v>
      </c>
      <c r="L14" s="130">
        <v>0</v>
      </c>
      <c r="M14" s="355">
        <v>0</v>
      </c>
      <c r="N14" s="130">
        <v>6</v>
      </c>
      <c r="O14" s="130">
        <v>299.537</v>
      </c>
      <c r="P14" s="130">
        <v>76.544</v>
      </c>
      <c r="Q14" s="355"/>
      <c r="R14" s="130">
        <v>32</v>
      </c>
      <c r="S14" s="130">
        <v>2186.523</v>
      </c>
      <c r="T14" s="130">
        <v>256.331</v>
      </c>
    </row>
    <row r="15" spans="1:20" ht="18" customHeight="1">
      <c r="A15" s="21" t="s">
        <v>36</v>
      </c>
      <c r="B15" s="130">
        <v>379</v>
      </c>
      <c r="C15" s="130">
        <v>3657.195</v>
      </c>
      <c r="D15" s="130">
        <v>0</v>
      </c>
      <c r="E15" s="130">
        <v>0</v>
      </c>
      <c r="F15" s="130">
        <v>7</v>
      </c>
      <c r="G15" s="130">
        <v>135.847</v>
      </c>
      <c r="H15" s="130">
        <v>0</v>
      </c>
      <c r="I15" s="355">
        <v>0</v>
      </c>
      <c r="J15" s="130">
        <v>547</v>
      </c>
      <c r="K15" s="130">
        <v>4666.452</v>
      </c>
      <c r="L15" s="130">
        <v>5.858</v>
      </c>
      <c r="M15" s="355">
        <v>0</v>
      </c>
      <c r="N15" s="130">
        <v>432</v>
      </c>
      <c r="O15" s="130">
        <v>2490.616</v>
      </c>
      <c r="P15" s="130">
        <v>0</v>
      </c>
      <c r="Q15" s="355"/>
      <c r="R15" s="130">
        <v>2530</v>
      </c>
      <c r="S15" s="130">
        <v>20545.2</v>
      </c>
      <c r="T15" s="130">
        <v>0</v>
      </c>
    </row>
    <row r="16" spans="1:20" ht="18" customHeight="1">
      <c r="A16" s="21" t="s">
        <v>37</v>
      </c>
      <c r="B16" s="130">
        <v>1187</v>
      </c>
      <c r="C16" s="130">
        <v>8539.973</v>
      </c>
      <c r="D16" s="130">
        <v>76.903</v>
      </c>
      <c r="E16" s="130">
        <v>0</v>
      </c>
      <c r="F16" s="130">
        <v>7</v>
      </c>
      <c r="G16" s="130">
        <v>323.67</v>
      </c>
      <c r="H16" s="130">
        <v>148.475</v>
      </c>
      <c r="I16" s="355">
        <v>0</v>
      </c>
      <c r="J16" s="130">
        <v>390</v>
      </c>
      <c r="K16" s="130">
        <v>3361.069</v>
      </c>
      <c r="L16" s="130">
        <v>0</v>
      </c>
      <c r="M16" s="355">
        <v>0</v>
      </c>
      <c r="N16" s="130">
        <v>196</v>
      </c>
      <c r="O16" s="130">
        <v>1315.263</v>
      </c>
      <c r="P16" s="130">
        <v>0</v>
      </c>
      <c r="Q16" s="355"/>
      <c r="R16" s="130">
        <v>1822</v>
      </c>
      <c r="S16" s="130">
        <v>16792.613</v>
      </c>
      <c r="T16" s="130">
        <v>0</v>
      </c>
    </row>
    <row r="17" spans="1:20" ht="27" customHeight="1" thickBot="1">
      <c r="A17" s="132" t="s">
        <v>38</v>
      </c>
      <c r="B17" s="133">
        <v>7870</v>
      </c>
      <c r="C17" s="133">
        <v>65339.032</v>
      </c>
      <c r="D17" s="133">
        <v>76.903</v>
      </c>
      <c r="E17" s="133">
        <v>0</v>
      </c>
      <c r="F17" s="133">
        <v>89</v>
      </c>
      <c r="G17" s="133">
        <v>1572.581</v>
      </c>
      <c r="H17" s="133">
        <v>270.349</v>
      </c>
      <c r="I17" s="133">
        <v>0</v>
      </c>
      <c r="J17" s="133">
        <v>8342</v>
      </c>
      <c r="K17" s="133">
        <v>53417.564000000006</v>
      </c>
      <c r="L17" s="133">
        <v>5.858</v>
      </c>
      <c r="M17" s="133">
        <v>0</v>
      </c>
      <c r="N17" s="133">
        <v>1978</v>
      </c>
      <c r="O17" s="133">
        <v>16835.298000000003</v>
      </c>
      <c r="P17" s="133">
        <v>76.544</v>
      </c>
      <c r="Q17" s="133"/>
      <c r="R17" s="133">
        <v>119069</v>
      </c>
      <c r="S17" s="133">
        <v>514176.421</v>
      </c>
      <c r="T17" s="133">
        <v>256.331</v>
      </c>
    </row>
    <row r="18" ht="20.25" customHeight="1">
      <c r="A18" s="123" t="s">
        <v>412</v>
      </c>
    </row>
    <row r="19" spans="1:20" ht="17.25" customHeight="1">
      <c r="A19" s="123"/>
      <c r="B19" s="356"/>
      <c r="C19" s="356"/>
      <c r="D19" s="356"/>
      <c r="E19" s="356"/>
      <c r="F19" s="116"/>
      <c r="G19" s="116"/>
      <c r="H19" s="116"/>
      <c r="I19" s="116"/>
      <c r="J19" s="116"/>
      <c r="K19" s="116"/>
      <c r="L19" s="116"/>
      <c r="M19" s="116"/>
      <c r="N19" s="116"/>
      <c r="O19" s="116"/>
      <c r="P19" s="116"/>
      <c r="Q19" s="116"/>
      <c r="R19" s="116"/>
      <c r="S19" s="116"/>
      <c r="T19" s="116"/>
    </row>
    <row r="20" spans="2:20" ht="15">
      <c r="B20" s="357"/>
      <c r="C20" s="357"/>
      <c r="D20" s="357"/>
      <c r="E20" s="357"/>
      <c r="F20" s="357"/>
      <c r="G20" s="357"/>
      <c r="H20" s="357"/>
      <c r="I20" s="357"/>
      <c r="J20" s="357"/>
      <c r="K20" s="357"/>
      <c r="L20" s="357"/>
      <c r="M20" s="357"/>
      <c r="N20" s="357"/>
      <c r="O20" s="357"/>
      <c r="P20" s="357"/>
      <c r="Q20" s="357"/>
      <c r="R20" s="357"/>
      <c r="S20" s="357"/>
      <c r="T20" s="357"/>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699" customWidth="1"/>
    <col min="2" max="6" width="12.57421875" style="699" customWidth="1"/>
    <col min="7" max="7" width="14.421875" style="699" customWidth="1"/>
    <col min="8" max="8" width="15.421875" style="699" customWidth="1"/>
    <col min="9" max="10" width="12.57421875" style="699" customWidth="1"/>
    <col min="11" max="11" width="14.140625" style="699" customWidth="1"/>
    <col min="12" max="12" width="12.57421875" style="699" customWidth="1"/>
    <col min="13" max="13" width="11.421875" style="699" customWidth="1"/>
    <col min="14" max="14" width="12.00390625" style="699" customWidth="1"/>
    <col min="15" max="16384" width="11.421875" style="699" customWidth="1"/>
  </cols>
  <sheetData>
    <row r="1" spans="1:12" ht="15.75" customHeight="1">
      <c r="A1" s="1186" t="s">
        <v>1054</v>
      </c>
      <c r="B1" s="698"/>
      <c r="C1" s="698"/>
      <c r="D1" s="698"/>
      <c r="E1" s="698"/>
      <c r="F1" s="698"/>
      <c r="G1" s="698"/>
      <c r="H1" s="698"/>
      <c r="I1" s="698"/>
      <c r="J1" s="698"/>
      <c r="K1" s="698"/>
      <c r="L1" s="698"/>
    </row>
    <row r="2" spans="1:12" s="700" customFormat="1" ht="21.95" customHeight="1">
      <c r="A2" s="1286" t="s">
        <v>708</v>
      </c>
      <c r="B2" s="1286"/>
      <c r="C2" s="1286"/>
      <c r="D2" s="1286"/>
      <c r="E2" s="1286"/>
      <c r="F2" s="1286"/>
      <c r="G2" s="1286"/>
      <c r="H2" s="1286"/>
      <c r="I2" s="1286"/>
      <c r="J2" s="1286"/>
      <c r="K2" s="1286"/>
      <c r="L2" s="1286"/>
    </row>
    <row r="3" spans="1:12" s="701" customFormat="1" ht="18.75">
      <c r="A3" s="1287">
        <v>44681</v>
      </c>
      <c r="B3" s="1287"/>
      <c r="C3" s="1287"/>
      <c r="D3" s="1287"/>
      <c r="E3" s="1287"/>
      <c r="F3" s="1287"/>
      <c r="G3" s="1287"/>
      <c r="H3" s="1287"/>
      <c r="I3" s="1287"/>
      <c r="J3" s="1287"/>
      <c r="K3" s="1287"/>
      <c r="L3" s="1287"/>
    </row>
    <row r="4" spans="1:12" s="702" customFormat="1" ht="16.5">
      <c r="A4" s="1288" t="s">
        <v>709</v>
      </c>
      <c r="B4" s="1288"/>
      <c r="C4" s="1288"/>
      <c r="D4" s="1288"/>
      <c r="E4" s="1288"/>
      <c r="F4" s="1288"/>
      <c r="G4" s="1288"/>
      <c r="H4" s="1288"/>
      <c r="I4" s="1288"/>
      <c r="J4" s="1288"/>
      <c r="K4" s="1288"/>
      <c r="L4" s="1288"/>
    </row>
    <row r="5" spans="1:12" ht="13.5" thickBot="1">
      <c r="A5" s="703"/>
      <c r="B5" s="704"/>
      <c r="C5" s="704"/>
      <c r="D5" s="704"/>
      <c r="E5" s="704"/>
      <c r="F5" s="704"/>
      <c r="G5" s="704"/>
      <c r="H5" s="704"/>
      <c r="I5" s="704"/>
      <c r="J5" s="704"/>
      <c r="K5" s="704"/>
      <c r="L5" s="704"/>
    </row>
    <row r="6" spans="1:12" s="708" customFormat="1" ht="52.5" customHeight="1">
      <c r="A6" s="705"/>
      <c r="B6" s="706" t="s">
        <v>28</v>
      </c>
      <c r="C6" s="706" t="s">
        <v>710</v>
      </c>
      <c r="D6" s="706" t="s">
        <v>30</v>
      </c>
      <c r="E6" s="706" t="s">
        <v>31</v>
      </c>
      <c r="F6" s="706" t="s">
        <v>32</v>
      </c>
      <c r="G6" s="706" t="s">
        <v>33</v>
      </c>
      <c r="H6" s="706" t="s">
        <v>422</v>
      </c>
      <c r="I6" s="706" t="s">
        <v>35</v>
      </c>
      <c r="J6" s="706" t="s">
        <v>424</v>
      </c>
      <c r="K6" s="706" t="s">
        <v>37</v>
      </c>
      <c r="L6" s="707" t="s">
        <v>425</v>
      </c>
    </row>
    <row r="7" spans="1:12" s="712" customFormat="1" ht="26.1" customHeight="1">
      <c r="A7" s="709" t="s">
        <v>711</v>
      </c>
      <c r="B7" s="709"/>
      <c r="C7" s="710"/>
      <c r="D7" s="710"/>
      <c r="E7" s="710"/>
      <c r="F7" s="710"/>
      <c r="G7" s="710"/>
      <c r="H7" s="710"/>
      <c r="I7" s="710"/>
      <c r="J7" s="710"/>
      <c r="K7" s="710"/>
      <c r="L7" s="711"/>
    </row>
    <row r="8" spans="1:12" s="712" customFormat="1" ht="16.5" customHeight="1">
      <c r="A8" s="713" t="s">
        <v>712</v>
      </c>
      <c r="B8" s="714">
        <v>18.76</v>
      </c>
      <c r="C8" s="714">
        <v>18.61</v>
      </c>
      <c r="D8" s="714">
        <v>17.18</v>
      </c>
      <c r="E8" s="714">
        <v>17.67</v>
      </c>
      <c r="F8" s="714">
        <v>7.74</v>
      </c>
      <c r="G8" s="714">
        <v>15.08</v>
      </c>
      <c r="H8" s="714">
        <v>152.75</v>
      </c>
      <c r="I8" s="714">
        <v>15.18</v>
      </c>
      <c r="J8" s="714">
        <v>12.86</v>
      </c>
      <c r="K8" s="714">
        <v>9.15</v>
      </c>
      <c r="L8" s="714">
        <v>16.483756730452058</v>
      </c>
    </row>
    <row r="9" spans="1:14" s="712" customFormat="1" ht="13.5" customHeight="1">
      <c r="A9" s="715" t="s">
        <v>713</v>
      </c>
      <c r="B9" s="714">
        <v>3.24</v>
      </c>
      <c r="C9" s="714">
        <v>5.29</v>
      </c>
      <c r="D9" s="714">
        <v>6.29</v>
      </c>
      <c r="E9" s="714">
        <v>3.77</v>
      </c>
      <c r="F9" s="714">
        <v>3.55</v>
      </c>
      <c r="G9" s="714">
        <v>5.74</v>
      </c>
      <c r="H9" s="714">
        <v>0.19</v>
      </c>
      <c r="I9" s="714">
        <v>4.16</v>
      </c>
      <c r="J9" s="714">
        <v>7.89</v>
      </c>
      <c r="K9" s="714">
        <v>5.68</v>
      </c>
      <c r="L9" s="714">
        <v>4.75</v>
      </c>
      <c r="M9" s="714"/>
      <c r="N9" s="716"/>
    </row>
    <row r="10" spans="1:14" s="712" customFormat="1" ht="21.95" customHeight="1">
      <c r="A10" s="717" t="s">
        <v>714</v>
      </c>
      <c r="B10" s="718"/>
      <c r="C10" s="718"/>
      <c r="D10" s="718"/>
      <c r="E10" s="718"/>
      <c r="F10" s="718"/>
      <c r="G10" s="718"/>
      <c r="H10" s="718"/>
      <c r="I10" s="718"/>
      <c r="J10" s="718"/>
      <c r="K10" s="718"/>
      <c r="L10" s="718"/>
      <c r="M10" s="718"/>
      <c r="N10" s="716"/>
    </row>
    <row r="11" spans="1:14" s="712" customFormat="1" ht="13.5" customHeight="1">
      <c r="A11" s="719" t="s">
        <v>715</v>
      </c>
      <c r="B11" s="714">
        <v>3.42</v>
      </c>
      <c r="C11" s="714">
        <v>5.8</v>
      </c>
      <c r="D11" s="714">
        <v>5.07</v>
      </c>
      <c r="E11" s="714">
        <v>3.3</v>
      </c>
      <c r="F11" s="714">
        <v>5.27</v>
      </c>
      <c r="G11" s="714">
        <v>3.95</v>
      </c>
      <c r="H11" s="714">
        <v>0</v>
      </c>
      <c r="I11" s="714">
        <v>5.53</v>
      </c>
      <c r="J11" s="714">
        <v>7.95</v>
      </c>
      <c r="K11" s="714">
        <v>9.73</v>
      </c>
      <c r="L11" s="714">
        <v>5.1</v>
      </c>
      <c r="M11" s="714"/>
      <c r="N11" s="716"/>
    </row>
    <row r="12" spans="1:14" s="712" customFormat="1" ht="13.5" customHeight="1">
      <c r="A12" s="719" t="s">
        <v>716</v>
      </c>
      <c r="B12" s="714">
        <v>2.88</v>
      </c>
      <c r="C12" s="714">
        <v>2.97</v>
      </c>
      <c r="D12" s="714">
        <v>3.74</v>
      </c>
      <c r="E12" s="714">
        <v>2.55</v>
      </c>
      <c r="F12" s="714">
        <v>3.61</v>
      </c>
      <c r="G12" s="714">
        <v>3.48</v>
      </c>
      <c r="H12" s="720" t="s">
        <v>39</v>
      </c>
      <c r="I12" s="714">
        <v>4.13</v>
      </c>
      <c r="J12" s="714">
        <v>5.94</v>
      </c>
      <c r="K12" s="714">
        <v>7.46</v>
      </c>
      <c r="L12" s="714">
        <v>3.61</v>
      </c>
      <c r="M12" s="714"/>
      <c r="N12" s="716"/>
    </row>
    <row r="13" spans="1:14" s="712" customFormat="1" ht="13.5" customHeight="1">
      <c r="A13" s="719" t="s">
        <v>717</v>
      </c>
      <c r="B13" s="714">
        <v>14.63</v>
      </c>
      <c r="C13" s="714">
        <v>1.05</v>
      </c>
      <c r="D13" s="714">
        <v>2.61</v>
      </c>
      <c r="E13" s="714">
        <v>2.38</v>
      </c>
      <c r="F13" s="714">
        <v>0.96</v>
      </c>
      <c r="G13" s="714">
        <v>0.03</v>
      </c>
      <c r="H13" s="714">
        <v>0</v>
      </c>
      <c r="I13" s="714">
        <v>0.59</v>
      </c>
      <c r="J13" s="714">
        <v>3.91</v>
      </c>
      <c r="K13" s="714">
        <v>2.43</v>
      </c>
      <c r="L13" s="714">
        <v>3.86</v>
      </c>
      <c r="M13" s="714"/>
      <c r="N13" s="716"/>
    </row>
    <row r="14" spans="1:14" s="712" customFormat="1" ht="13.5" customHeight="1">
      <c r="A14" s="719" t="s">
        <v>718</v>
      </c>
      <c r="B14" s="714">
        <v>488.93</v>
      </c>
      <c r="C14" s="714">
        <v>158.72</v>
      </c>
      <c r="D14" s="714">
        <v>158.12</v>
      </c>
      <c r="E14" s="714">
        <v>392.74</v>
      </c>
      <c r="F14" s="714">
        <v>136.13</v>
      </c>
      <c r="G14" s="714">
        <v>253.31</v>
      </c>
      <c r="H14" s="714">
        <v>0</v>
      </c>
      <c r="I14" s="714">
        <v>151.9</v>
      </c>
      <c r="J14" s="714">
        <v>112.24</v>
      </c>
      <c r="K14" s="714">
        <v>107.3</v>
      </c>
      <c r="L14" s="714">
        <v>209.38</v>
      </c>
      <c r="M14" s="714"/>
      <c r="N14" s="716"/>
    </row>
    <row r="15" spans="1:14" s="712" customFormat="1" ht="21.95" customHeight="1">
      <c r="A15" s="709" t="s">
        <v>719</v>
      </c>
      <c r="B15" s="718"/>
      <c r="C15" s="718"/>
      <c r="D15" s="718"/>
      <c r="E15" s="718"/>
      <c r="F15" s="718"/>
      <c r="G15" s="718"/>
      <c r="H15" s="718"/>
      <c r="I15" s="718"/>
      <c r="J15" s="718"/>
      <c r="K15" s="718"/>
      <c r="L15" s="718"/>
      <c r="M15" s="718"/>
      <c r="N15" s="716"/>
    </row>
    <row r="16" spans="1:14" s="712" customFormat="1" ht="13.5" customHeight="1">
      <c r="A16" s="715" t="s">
        <v>720</v>
      </c>
      <c r="B16" s="714">
        <v>13.87</v>
      </c>
      <c r="C16" s="714">
        <v>12.48</v>
      </c>
      <c r="D16" s="714">
        <v>10.13</v>
      </c>
      <c r="E16" s="714">
        <v>12.29</v>
      </c>
      <c r="F16" s="714">
        <v>19.33</v>
      </c>
      <c r="G16" s="714">
        <v>19.9</v>
      </c>
      <c r="H16" s="714">
        <v>2.55</v>
      </c>
      <c r="I16" s="714">
        <v>10.96</v>
      </c>
      <c r="J16" s="714">
        <v>10.54</v>
      </c>
      <c r="K16" s="714">
        <v>9.68</v>
      </c>
      <c r="L16" s="714">
        <v>12.97</v>
      </c>
      <c r="M16" s="714"/>
      <c r="N16" s="716"/>
    </row>
    <row r="17" spans="1:14" s="712" customFormat="1" ht="13.5" customHeight="1">
      <c r="A17" s="715" t="s">
        <v>721</v>
      </c>
      <c r="B17" s="714">
        <v>47.2</v>
      </c>
      <c r="C17" s="714">
        <v>52.57</v>
      </c>
      <c r="D17" s="714">
        <v>55.31</v>
      </c>
      <c r="E17" s="714">
        <v>40.48</v>
      </c>
      <c r="F17" s="714">
        <v>82.66</v>
      </c>
      <c r="G17" s="714">
        <v>57.7</v>
      </c>
      <c r="H17" s="714">
        <v>227.61</v>
      </c>
      <c r="I17" s="714">
        <v>60.61</v>
      </c>
      <c r="J17" s="714">
        <v>69.23</v>
      </c>
      <c r="K17" s="714">
        <v>91.12</v>
      </c>
      <c r="L17" s="714">
        <v>54.11</v>
      </c>
      <c r="M17" s="714"/>
      <c r="N17" s="716"/>
    </row>
    <row r="18" spans="1:14" s="712" customFormat="1" ht="13.5" customHeight="1">
      <c r="A18" s="715" t="s">
        <v>722</v>
      </c>
      <c r="B18" s="714">
        <v>85.99</v>
      </c>
      <c r="C18" s="714">
        <v>92.09</v>
      </c>
      <c r="D18" s="714">
        <v>94.65</v>
      </c>
      <c r="E18" s="714">
        <v>89.75</v>
      </c>
      <c r="F18" s="714">
        <v>94.05</v>
      </c>
      <c r="G18" s="714">
        <v>71.56</v>
      </c>
      <c r="H18" s="714">
        <v>100</v>
      </c>
      <c r="I18" s="714">
        <v>85.72</v>
      </c>
      <c r="J18" s="714">
        <v>96.72</v>
      </c>
      <c r="K18" s="714">
        <v>95.02</v>
      </c>
      <c r="L18" s="714">
        <v>87.68</v>
      </c>
      <c r="M18" s="714"/>
      <c r="N18" s="716"/>
    </row>
    <row r="19" spans="1:14" s="712" customFormat="1" ht="13.5" customHeight="1">
      <c r="A19" s="715" t="s">
        <v>723</v>
      </c>
      <c r="B19" s="714">
        <v>25.47</v>
      </c>
      <c r="C19" s="714">
        <v>25.9</v>
      </c>
      <c r="D19" s="714">
        <v>21.13</v>
      </c>
      <c r="E19" s="714">
        <v>33.13</v>
      </c>
      <c r="F19" s="714">
        <v>23.48</v>
      </c>
      <c r="G19" s="714">
        <v>25.78</v>
      </c>
      <c r="H19" s="714">
        <v>1.11</v>
      </c>
      <c r="I19" s="714">
        <v>18.37</v>
      </c>
      <c r="J19" s="714">
        <v>21.13</v>
      </c>
      <c r="K19" s="714">
        <v>16.21</v>
      </c>
      <c r="L19" s="714">
        <v>24.17</v>
      </c>
      <c r="M19" s="714"/>
      <c r="N19" s="716"/>
    </row>
    <row r="20" spans="1:14" s="712" customFormat="1" ht="13.5" customHeight="1">
      <c r="A20" s="715" t="s">
        <v>724</v>
      </c>
      <c r="B20" s="721">
        <v>1709</v>
      </c>
      <c r="C20" s="721">
        <v>685</v>
      </c>
      <c r="D20" s="721">
        <v>876</v>
      </c>
      <c r="E20" s="722">
        <v>762</v>
      </c>
      <c r="F20" s="721">
        <v>379</v>
      </c>
      <c r="G20" s="721">
        <v>1127</v>
      </c>
      <c r="H20" s="721">
        <v>0</v>
      </c>
      <c r="I20" s="721">
        <v>4317</v>
      </c>
      <c r="J20" s="722">
        <v>733</v>
      </c>
      <c r="K20" s="722">
        <v>701</v>
      </c>
      <c r="L20" s="721">
        <v>919</v>
      </c>
      <c r="M20" s="721"/>
      <c r="N20" s="716"/>
    </row>
    <row r="21" spans="1:14" s="712" customFormat="1" ht="13.5" customHeight="1">
      <c r="A21" s="715" t="s">
        <v>725</v>
      </c>
      <c r="B21" s="721">
        <v>8662.738285714286</v>
      </c>
      <c r="C21" s="721">
        <v>20641.484435643564</v>
      </c>
      <c r="D21" s="721">
        <v>12419.057825</v>
      </c>
      <c r="E21" s="722">
        <v>2433.8829065934065</v>
      </c>
      <c r="F21" s="721">
        <v>7066.1959268292685</v>
      </c>
      <c r="G21" s="721">
        <v>5433.713126213593</v>
      </c>
      <c r="H21" s="721">
        <v>0</v>
      </c>
      <c r="I21" s="721">
        <v>0</v>
      </c>
      <c r="J21" s="721">
        <v>10558.644040816327</v>
      </c>
      <c r="K21" s="721">
        <v>9859.3959</v>
      </c>
      <c r="L21" s="721">
        <v>9024.388560292327</v>
      </c>
      <c r="M21" s="721"/>
      <c r="N21" s="716"/>
    </row>
    <row r="22" spans="1:14" s="712" customFormat="1" ht="21.95" customHeight="1">
      <c r="A22" s="709" t="s">
        <v>726</v>
      </c>
      <c r="B22" s="718"/>
      <c r="C22" s="718"/>
      <c r="D22" s="718"/>
      <c r="E22" s="718"/>
      <c r="F22" s="718"/>
      <c r="G22" s="718"/>
      <c r="H22" s="718"/>
      <c r="I22" s="718"/>
      <c r="J22" s="718"/>
      <c r="K22" s="718"/>
      <c r="L22" s="718"/>
      <c r="M22" s="718"/>
      <c r="N22" s="716"/>
    </row>
    <row r="23" spans="1:14" s="712" customFormat="1" ht="13.5" customHeight="1">
      <c r="A23" s="715" t="s">
        <v>727</v>
      </c>
      <c r="B23" s="714">
        <v>25.56</v>
      </c>
      <c r="C23" s="714">
        <v>10.01</v>
      </c>
      <c r="D23" s="714">
        <v>4.73</v>
      </c>
      <c r="E23" s="714">
        <v>28.43</v>
      </c>
      <c r="F23" s="714">
        <v>-53.355</v>
      </c>
      <c r="G23" s="714">
        <v>15.31</v>
      </c>
      <c r="H23" s="714">
        <v>-1.51</v>
      </c>
      <c r="I23" s="714">
        <v>24.76</v>
      </c>
      <c r="J23" s="714">
        <v>7.23</v>
      </c>
      <c r="K23" s="714">
        <v>-37.44</v>
      </c>
      <c r="L23" s="714">
        <v>13.72</v>
      </c>
      <c r="M23" s="714"/>
      <c r="N23" s="716"/>
    </row>
    <row r="24" spans="1:14" s="712" customFormat="1" ht="13.5" customHeight="1">
      <c r="A24" s="715" t="s">
        <v>728</v>
      </c>
      <c r="B24" s="714">
        <v>5.63</v>
      </c>
      <c r="C24" s="714">
        <v>1.66</v>
      </c>
      <c r="D24" s="714">
        <v>0.74</v>
      </c>
      <c r="E24" s="714">
        <v>6.4</v>
      </c>
      <c r="F24" s="714">
        <v>-5.272</v>
      </c>
      <c r="G24" s="714">
        <v>2.72</v>
      </c>
      <c r="H24" s="714">
        <v>-1.23</v>
      </c>
      <c r="I24" s="714">
        <v>5.85</v>
      </c>
      <c r="J24" s="714">
        <v>0.86</v>
      </c>
      <c r="K24" s="714">
        <v>-3.69</v>
      </c>
      <c r="L24" s="714">
        <v>2.44</v>
      </c>
      <c r="M24" s="714"/>
      <c r="N24" s="716"/>
    </row>
    <row r="25" spans="1:14" s="712" customFormat="1" ht="21.95" customHeight="1">
      <c r="A25" s="709" t="s">
        <v>729</v>
      </c>
      <c r="B25" s="718"/>
      <c r="C25" s="718"/>
      <c r="D25" s="718"/>
      <c r="E25" s="718"/>
      <c r="F25" s="718"/>
      <c r="G25" s="718"/>
      <c r="H25" s="718"/>
      <c r="I25" s="718"/>
      <c r="J25" s="718"/>
      <c r="K25" s="718"/>
      <c r="L25" s="718"/>
      <c r="M25" s="718"/>
      <c r="N25" s="716"/>
    </row>
    <row r="26" spans="1:14" s="712" customFormat="1" ht="13.5" customHeight="1">
      <c r="A26" s="719" t="s">
        <v>730</v>
      </c>
      <c r="B26" s="714">
        <v>26.51</v>
      </c>
      <c r="C26" s="714">
        <v>28.8</v>
      </c>
      <c r="D26" s="714">
        <v>24.67</v>
      </c>
      <c r="E26" s="714">
        <v>56.33</v>
      </c>
      <c r="F26" s="714">
        <v>20.03</v>
      </c>
      <c r="G26" s="720">
        <v>32.61</v>
      </c>
      <c r="H26" s="714" t="s">
        <v>39</v>
      </c>
      <c r="I26" s="714">
        <v>21.77</v>
      </c>
      <c r="J26" s="714">
        <v>35.16</v>
      </c>
      <c r="K26" s="714">
        <v>22.9</v>
      </c>
      <c r="L26" s="714">
        <v>28.96</v>
      </c>
      <c r="M26" s="714"/>
      <c r="N26" s="716"/>
    </row>
    <row r="27" spans="1:14" s="712" customFormat="1" ht="13.5" customHeight="1">
      <c r="A27" s="719" t="s">
        <v>731</v>
      </c>
      <c r="B27" s="714">
        <v>120.71</v>
      </c>
      <c r="C27" s="714">
        <v>104.91</v>
      </c>
      <c r="D27" s="714">
        <v>115.5</v>
      </c>
      <c r="E27" s="714">
        <v>40558.33</v>
      </c>
      <c r="F27" s="714">
        <v>53.17</v>
      </c>
      <c r="G27" s="720" t="s">
        <v>39</v>
      </c>
      <c r="H27" s="714" t="s">
        <v>39</v>
      </c>
      <c r="I27" s="714">
        <v>42.42</v>
      </c>
      <c r="J27" s="714">
        <v>40.71</v>
      </c>
      <c r="K27" s="714">
        <v>73.41</v>
      </c>
      <c r="L27" s="714">
        <v>81.02</v>
      </c>
      <c r="M27" s="714"/>
      <c r="N27" s="716"/>
    </row>
    <row r="28" spans="1:12" ht="6" customHeight="1" thickBot="1">
      <c r="A28" s="723"/>
      <c r="B28" s="723"/>
      <c r="C28" s="724"/>
      <c r="D28" s="724"/>
      <c r="E28" s="724"/>
      <c r="F28" s="724"/>
      <c r="G28" s="724"/>
      <c r="H28" s="724"/>
      <c r="I28" s="724"/>
      <c r="J28" s="724"/>
      <c r="K28" s="724"/>
      <c r="L28" s="725"/>
    </row>
    <row r="29" spans="1:12" s="729" customFormat="1" ht="15" customHeight="1">
      <c r="A29" s="726" t="s">
        <v>732</v>
      </c>
      <c r="B29" s="727"/>
      <c r="C29" s="728"/>
      <c r="D29" s="728"/>
      <c r="E29" s="728"/>
      <c r="F29" s="728"/>
      <c r="G29" s="728"/>
      <c r="H29" s="728"/>
      <c r="I29" s="728"/>
      <c r="J29" s="728"/>
      <c r="K29" s="728"/>
      <c r="L29" s="728"/>
    </row>
    <row r="30" spans="1:12" s="729" customFormat="1" ht="15">
      <c r="A30" s="730" t="s">
        <v>733</v>
      </c>
      <c r="B30" s="727"/>
      <c r="C30" s="728"/>
      <c r="D30" s="728"/>
      <c r="E30" s="728"/>
      <c r="F30" s="728"/>
      <c r="G30" s="728"/>
      <c r="H30" s="728"/>
      <c r="I30" s="728"/>
      <c r="J30" s="728"/>
      <c r="K30" s="728"/>
      <c r="L30" s="728"/>
    </row>
    <row r="31" spans="1:12" ht="15">
      <c r="A31" s="730" t="s">
        <v>734</v>
      </c>
      <c r="B31" s="731"/>
      <c r="C31" s="731"/>
      <c r="D31" s="731"/>
      <c r="E31" s="731"/>
      <c r="F31" s="731"/>
      <c r="G31" s="731"/>
      <c r="H31" s="731"/>
      <c r="I31" s="731"/>
      <c r="J31" s="731"/>
      <c r="K31" s="731"/>
      <c r="L31" s="731"/>
    </row>
    <row r="32" spans="1:12" ht="15">
      <c r="A32" s="732" t="s">
        <v>735</v>
      </c>
      <c r="B32" s="733"/>
      <c r="C32" s="733"/>
      <c r="D32" s="733"/>
      <c r="E32" s="733"/>
      <c r="F32" s="733"/>
      <c r="G32" s="733"/>
      <c r="H32" s="733"/>
      <c r="I32" s="733"/>
      <c r="J32" s="733"/>
      <c r="K32" s="733"/>
      <c r="L32" s="733"/>
    </row>
    <row r="33" spans="1:12" ht="15">
      <c r="A33" s="732" t="s">
        <v>736</v>
      </c>
      <c r="B33" s="733"/>
      <c r="C33" s="733"/>
      <c r="D33" s="733"/>
      <c r="E33" s="733"/>
      <c r="F33" s="733"/>
      <c r="G33" s="733"/>
      <c r="H33" s="733"/>
      <c r="I33" s="733"/>
      <c r="J33" s="733"/>
      <c r="K33" s="733"/>
      <c r="L33" s="733"/>
    </row>
    <row r="34" spans="1:12" ht="15">
      <c r="A34" s="734"/>
      <c r="B34" s="734"/>
      <c r="C34" s="734"/>
      <c r="D34" s="734"/>
      <c r="E34" s="734"/>
      <c r="F34" s="734"/>
      <c r="G34" s="734"/>
      <c r="H34" s="734"/>
      <c r="I34" s="734"/>
      <c r="J34" s="734"/>
      <c r="K34" s="734"/>
      <c r="L34" s="734"/>
    </row>
    <row r="35" spans="1:12" ht="15">
      <c r="A35" s="734"/>
      <c r="B35" s="734"/>
      <c r="C35" s="734"/>
      <c r="D35" s="734"/>
      <c r="E35" s="734"/>
      <c r="F35" s="734"/>
      <c r="G35" s="734"/>
      <c r="H35" s="734"/>
      <c r="I35" s="734"/>
      <c r="J35" s="734"/>
      <c r="K35" s="734"/>
      <c r="L35" s="734"/>
    </row>
    <row r="36" spans="1:12" ht="15">
      <c r="A36" s="734"/>
      <c r="B36" s="734"/>
      <c r="C36" s="734"/>
      <c r="D36" s="734"/>
      <c r="E36" s="734"/>
      <c r="F36" s="734"/>
      <c r="G36" s="734"/>
      <c r="H36" s="734"/>
      <c r="I36" s="734"/>
      <c r="J36" s="734"/>
      <c r="K36" s="734"/>
      <c r="L36" s="734"/>
    </row>
    <row r="37" spans="1:12" ht="15">
      <c r="A37" s="734"/>
      <c r="B37" s="734"/>
      <c r="C37" s="734"/>
      <c r="D37" s="734"/>
      <c r="E37" s="734"/>
      <c r="F37" s="734"/>
      <c r="G37" s="734"/>
      <c r="H37" s="734"/>
      <c r="I37" s="734"/>
      <c r="J37" s="734"/>
      <c r="K37" s="734"/>
      <c r="L37" s="734"/>
    </row>
    <row r="38" spans="1:12" ht="15">
      <c r="A38" s="734"/>
      <c r="B38" s="734"/>
      <c r="C38" s="734"/>
      <c r="D38" s="734"/>
      <c r="E38" s="734"/>
      <c r="F38" s="734"/>
      <c r="G38" s="734"/>
      <c r="H38" s="734"/>
      <c r="I38" s="734"/>
      <c r="J38" s="734"/>
      <c r="K38" s="734"/>
      <c r="L38" s="734"/>
    </row>
    <row r="39" spans="1:12" ht="15">
      <c r="A39" s="734"/>
      <c r="B39" s="734"/>
      <c r="C39" s="734"/>
      <c r="D39" s="734"/>
      <c r="E39" s="734"/>
      <c r="F39" s="734"/>
      <c r="G39" s="734"/>
      <c r="H39" s="734"/>
      <c r="I39" s="734"/>
      <c r="J39" s="734"/>
      <c r="K39" s="734"/>
      <c r="L39" s="734"/>
    </row>
    <row r="40" spans="1:12" ht="15">
      <c r="A40" s="734"/>
      <c r="B40" s="734"/>
      <c r="C40" s="734"/>
      <c r="D40" s="734"/>
      <c r="E40" s="734"/>
      <c r="F40" s="734"/>
      <c r="G40" s="734"/>
      <c r="H40" s="734"/>
      <c r="I40" s="734"/>
      <c r="J40" s="734"/>
      <c r="K40" s="734"/>
      <c r="L40" s="734"/>
    </row>
    <row r="41" spans="1:12" ht="15">
      <c r="A41" s="734"/>
      <c r="B41" s="734"/>
      <c r="C41" s="734"/>
      <c r="D41" s="734"/>
      <c r="E41" s="734"/>
      <c r="F41" s="734"/>
      <c r="G41" s="734"/>
      <c r="H41" s="734"/>
      <c r="I41" s="734"/>
      <c r="J41" s="734"/>
      <c r="K41" s="734"/>
      <c r="L41" s="734"/>
    </row>
    <row r="42" spans="1:12" ht="15">
      <c r="A42" s="734"/>
      <c r="B42" s="734"/>
      <c r="C42" s="734"/>
      <c r="D42" s="734"/>
      <c r="E42" s="734"/>
      <c r="F42" s="734"/>
      <c r="G42" s="734"/>
      <c r="H42" s="734"/>
      <c r="I42" s="734"/>
      <c r="J42" s="734"/>
      <c r="K42" s="734"/>
      <c r="L42" s="734"/>
    </row>
    <row r="43" spans="1:12" ht="15">
      <c r="A43" s="734"/>
      <c r="B43" s="734"/>
      <c r="C43" s="734"/>
      <c r="D43" s="734"/>
      <c r="E43" s="734"/>
      <c r="F43" s="734"/>
      <c r="G43" s="734"/>
      <c r="H43" s="734"/>
      <c r="I43" s="734"/>
      <c r="J43" s="734"/>
      <c r="K43" s="734"/>
      <c r="L43" s="734"/>
    </row>
    <row r="44" spans="1:12" ht="15">
      <c r="A44" s="734"/>
      <c r="B44" s="734"/>
      <c r="C44" s="734"/>
      <c r="D44" s="734"/>
      <c r="E44" s="734"/>
      <c r="F44" s="734"/>
      <c r="G44" s="734"/>
      <c r="H44" s="734"/>
      <c r="I44" s="734"/>
      <c r="J44" s="734"/>
      <c r="K44" s="734"/>
      <c r="L44" s="734"/>
    </row>
    <row r="45" spans="1:12" ht="15">
      <c r="A45" s="734"/>
      <c r="B45" s="734"/>
      <c r="C45" s="734"/>
      <c r="D45" s="734"/>
      <c r="E45" s="734"/>
      <c r="F45" s="734"/>
      <c r="G45" s="734"/>
      <c r="H45" s="734"/>
      <c r="I45" s="734"/>
      <c r="J45" s="734"/>
      <c r="K45" s="734"/>
      <c r="L45" s="734"/>
    </row>
    <row r="46" spans="1:12" ht="15">
      <c r="A46" s="734"/>
      <c r="B46" s="734"/>
      <c r="C46" s="734"/>
      <c r="D46" s="734"/>
      <c r="E46" s="734"/>
      <c r="F46" s="734"/>
      <c r="G46" s="734"/>
      <c r="H46" s="734"/>
      <c r="I46" s="734"/>
      <c r="J46" s="734"/>
      <c r="K46" s="734"/>
      <c r="L46" s="734"/>
    </row>
    <row r="47" spans="1:12" ht="15">
      <c r="A47" s="734"/>
      <c r="B47" s="734"/>
      <c r="C47" s="734"/>
      <c r="D47" s="734"/>
      <c r="E47" s="734"/>
      <c r="F47" s="734"/>
      <c r="G47" s="734"/>
      <c r="H47" s="734"/>
      <c r="I47" s="734"/>
      <c r="J47" s="734"/>
      <c r="K47" s="734"/>
      <c r="L47" s="734"/>
    </row>
    <row r="48" spans="1:12" ht="15">
      <c r="A48" s="734"/>
      <c r="B48" s="734"/>
      <c r="C48" s="734"/>
      <c r="D48" s="734"/>
      <c r="E48" s="734"/>
      <c r="F48" s="734"/>
      <c r="G48" s="734"/>
      <c r="H48" s="734"/>
      <c r="I48" s="734"/>
      <c r="J48" s="734"/>
      <c r="K48" s="734"/>
      <c r="L48" s="734"/>
    </row>
    <row r="49" spans="1:12" ht="15">
      <c r="A49" s="734"/>
      <c r="B49" s="734"/>
      <c r="C49" s="734"/>
      <c r="D49" s="734"/>
      <c r="E49" s="734"/>
      <c r="F49" s="734"/>
      <c r="G49" s="734"/>
      <c r="H49" s="734"/>
      <c r="I49" s="734"/>
      <c r="J49" s="734"/>
      <c r="K49" s="734"/>
      <c r="L49" s="734"/>
    </row>
    <row r="50" spans="1:12" ht="15">
      <c r="A50" s="734"/>
      <c r="B50" s="734"/>
      <c r="C50" s="734"/>
      <c r="D50" s="734"/>
      <c r="E50" s="734"/>
      <c r="F50" s="734"/>
      <c r="G50" s="734"/>
      <c r="H50" s="734"/>
      <c r="I50" s="734"/>
      <c r="J50" s="734"/>
      <c r="K50" s="734"/>
      <c r="L50" s="734"/>
    </row>
    <row r="51" spans="1:12" ht="15">
      <c r="A51" s="734"/>
      <c r="B51" s="734"/>
      <c r="C51" s="734"/>
      <c r="D51" s="734"/>
      <c r="E51" s="734"/>
      <c r="F51" s="734"/>
      <c r="G51" s="734"/>
      <c r="H51" s="734"/>
      <c r="I51" s="734"/>
      <c r="J51" s="734"/>
      <c r="K51" s="734"/>
      <c r="L51" s="734"/>
    </row>
    <row r="52" spans="1:12" ht="15">
      <c r="A52" s="734"/>
      <c r="B52" s="734"/>
      <c r="C52" s="734"/>
      <c r="D52" s="734"/>
      <c r="E52" s="734"/>
      <c r="F52" s="734"/>
      <c r="G52" s="734"/>
      <c r="H52" s="734"/>
      <c r="I52" s="734"/>
      <c r="J52" s="734"/>
      <c r="K52" s="734"/>
      <c r="L52" s="734"/>
    </row>
    <row r="53" spans="1:12" ht="15">
      <c r="A53" s="734"/>
      <c r="B53" s="734"/>
      <c r="C53" s="734"/>
      <c r="D53" s="734"/>
      <c r="E53" s="734"/>
      <c r="F53" s="734"/>
      <c r="G53" s="734"/>
      <c r="H53" s="734"/>
      <c r="I53" s="734"/>
      <c r="J53" s="734"/>
      <c r="K53" s="734"/>
      <c r="L53" s="734"/>
    </row>
    <row r="54" spans="1:12" ht="15">
      <c r="A54" s="734"/>
      <c r="B54" s="734"/>
      <c r="C54" s="734"/>
      <c r="D54" s="734"/>
      <c r="E54" s="734"/>
      <c r="F54" s="734"/>
      <c r="G54" s="734"/>
      <c r="H54" s="734"/>
      <c r="I54" s="734"/>
      <c r="J54" s="734"/>
      <c r="K54" s="734"/>
      <c r="L54" s="734"/>
    </row>
    <row r="55" spans="1:12" ht="15">
      <c r="A55" s="734"/>
      <c r="B55" s="734"/>
      <c r="C55" s="734"/>
      <c r="D55" s="734"/>
      <c r="E55" s="734"/>
      <c r="F55" s="734"/>
      <c r="G55" s="734"/>
      <c r="H55" s="734"/>
      <c r="I55" s="734"/>
      <c r="J55" s="734"/>
      <c r="K55" s="734"/>
      <c r="L55" s="734"/>
    </row>
    <row r="56" spans="1:12" ht="15">
      <c r="A56" s="734"/>
      <c r="B56" s="734"/>
      <c r="C56" s="734"/>
      <c r="D56" s="734"/>
      <c r="E56" s="734"/>
      <c r="F56" s="734"/>
      <c r="G56" s="734"/>
      <c r="H56" s="734"/>
      <c r="I56" s="734"/>
      <c r="J56" s="734"/>
      <c r="K56" s="734"/>
      <c r="L56" s="734"/>
    </row>
    <row r="57" spans="1:12" ht="15">
      <c r="A57" s="734"/>
      <c r="B57" s="734"/>
      <c r="C57" s="734"/>
      <c r="D57" s="734"/>
      <c r="E57" s="734"/>
      <c r="F57" s="734"/>
      <c r="G57" s="734"/>
      <c r="H57" s="734"/>
      <c r="I57" s="734"/>
      <c r="J57" s="734"/>
      <c r="K57" s="734"/>
      <c r="L57" s="734"/>
    </row>
    <row r="58" spans="1:12" ht="15">
      <c r="A58" s="734"/>
      <c r="B58" s="734"/>
      <c r="C58" s="734"/>
      <c r="D58" s="734"/>
      <c r="E58" s="734"/>
      <c r="F58" s="734"/>
      <c r="G58" s="734"/>
      <c r="H58" s="734"/>
      <c r="I58" s="734"/>
      <c r="J58" s="734"/>
      <c r="K58" s="734"/>
      <c r="L58" s="734"/>
    </row>
    <row r="59" spans="1:12" ht="15">
      <c r="A59" s="734"/>
      <c r="B59" s="734"/>
      <c r="C59" s="734"/>
      <c r="D59" s="734"/>
      <c r="E59" s="734"/>
      <c r="F59" s="734"/>
      <c r="G59" s="734"/>
      <c r="H59" s="734"/>
      <c r="I59" s="734"/>
      <c r="J59" s="734"/>
      <c r="K59" s="734"/>
      <c r="L59" s="734"/>
    </row>
    <row r="60" spans="1:12" ht="15">
      <c r="A60" s="734"/>
      <c r="B60" s="734"/>
      <c r="C60" s="734"/>
      <c r="D60" s="734"/>
      <c r="E60" s="734"/>
      <c r="F60" s="734"/>
      <c r="G60" s="734"/>
      <c r="H60" s="734"/>
      <c r="I60" s="734"/>
      <c r="J60" s="734"/>
      <c r="K60" s="734"/>
      <c r="L60" s="734"/>
    </row>
    <row r="61" spans="1:12" ht="15">
      <c r="A61" s="734"/>
      <c r="B61" s="734"/>
      <c r="C61" s="734"/>
      <c r="D61" s="734"/>
      <c r="E61" s="734"/>
      <c r="F61" s="734"/>
      <c r="G61" s="734"/>
      <c r="H61" s="734"/>
      <c r="I61" s="734"/>
      <c r="J61" s="734"/>
      <c r="K61" s="734"/>
      <c r="L61" s="734"/>
    </row>
    <row r="62" spans="1:12" ht="15">
      <c r="A62" s="734"/>
      <c r="B62" s="734"/>
      <c r="C62" s="734"/>
      <c r="D62" s="734"/>
      <c r="E62" s="734"/>
      <c r="F62" s="734"/>
      <c r="G62" s="734"/>
      <c r="H62" s="734"/>
      <c r="I62" s="734"/>
      <c r="J62" s="734"/>
      <c r="K62" s="734"/>
      <c r="L62" s="734"/>
    </row>
    <row r="63" spans="1:12" ht="15">
      <c r="A63" s="734"/>
      <c r="B63" s="734"/>
      <c r="C63" s="734"/>
      <c r="D63" s="734"/>
      <c r="E63" s="734"/>
      <c r="F63" s="734"/>
      <c r="G63" s="734"/>
      <c r="H63" s="734"/>
      <c r="I63" s="734"/>
      <c r="J63" s="734"/>
      <c r="K63" s="734"/>
      <c r="L63" s="734"/>
    </row>
    <row r="64" spans="1:12" ht="15">
      <c r="A64" s="734"/>
      <c r="B64" s="734"/>
      <c r="C64" s="734"/>
      <c r="D64" s="734"/>
      <c r="E64" s="734"/>
      <c r="F64" s="734"/>
      <c r="G64" s="734"/>
      <c r="H64" s="734"/>
      <c r="I64" s="734"/>
      <c r="J64" s="734"/>
      <c r="K64" s="734"/>
      <c r="L64" s="734"/>
    </row>
    <row r="65" spans="1:12" ht="15">
      <c r="A65" s="734"/>
      <c r="B65" s="734"/>
      <c r="C65" s="734"/>
      <c r="D65" s="734"/>
      <c r="E65" s="734"/>
      <c r="F65" s="734"/>
      <c r="G65" s="734"/>
      <c r="H65" s="734"/>
      <c r="I65" s="734"/>
      <c r="J65" s="734"/>
      <c r="K65" s="734"/>
      <c r="L65" s="734"/>
    </row>
    <row r="66" spans="1:12" ht="15">
      <c r="A66" s="734"/>
      <c r="B66" s="734"/>
      <c r="C66" s="734"/>
      <c r="D66" s="734"/>
      <c r="E66" s="734"/>
      <c r="F66" s="734"/>
      <c r="G66" s="734"/>
      <c r="H66" s="734"/>
      <c r="I66" s="734"/>
      <c r="J66" s="734"/>
      <c r="K66" s="734"/>
      <c r="L66" s="734"/>
    </row>
    <row r="67" spans="1:12" ht="15">
      <c r="A67" s="734"/>
      <c r="B67" s="734"/>
      <c r="C67" s="734"/>
      <c r="D67" s="734"/>
      <c r="E67" s="734"/>
      <c r="F67" s="734"/>
      <c r="G67" s="734"/>
      <c r="H67" s="734"/>
      <c r="I67" s="734"/>
      <c r="J67" s="734"/>
      <c r="K67" s="734"/>
      <c r="L67" s="734"/>
    </row>
    <row r="68" spans="1:12" ht="15">
      <c r="A68" s="734"/>
      <c r="B68" s="734"/>
      <c r="C68" s="734"/>
      <c r="D68" s="734"/>
      <c r="E68" s="734"/>
      <c r="F68" s="734"/>
      <c r="G68" s="734"/>
      <c r="H68" s="734"/>
      <c r="I68" s="734"/>
      <c r="J68" s="734"/>
      <c r="K68" s="734"/>
      <c r="L68" s="734"/>
    </row>
    <row r="69" spans="1:12" ht="15">
      <c r="A69" s="734"/>
      <c r="B69" s="734"/>
      <c r="C69" s="734"/>
      <c r="D69" s="734"/>
      <c r="E69" s="734"/>
      <c r="F69" s="734"/>
      <c r="G69" s="734"/>
      <c r="H69" s="734"/>
      <c r="I69" s="734"/>
      <c r="J69" s="734"/>
      <c r="K69" s="734"/>
      <c r="L69" s="734"/>
    </row>
    <row r="72" ht="13.5" thickBot="1"/>
    <row r="73" spans="2:45" s="385" customFormat="1" ht="29.25" customHeight="1" thickTop="1">
      <c r="B73" s="699"/>
      <c r="C73" s="735"/>
      <c r="D73" s="736"/>
      <c r="E73" s="1285" t="s">
        <v>737</v>
      </c>
      <c r="F73" s="1285"/>
      <c r="G73" s="1285"/>
      <c r="H73" s="736"/>
      <c r="I73" s="1285" t="s">
        <v>738</v>
      </c>
      <c r="J73" s="1285"/>
      <c r="K73" s="1285"/>
      <c r="L73" s="1285"/>
      <c r="M73" s="735"/>
      <c r="N73" s="737"/>
      <c r="O73" s="1285" t="s">
        <v>30</v>
      </c>
      <c r="P73" s="1285"/>
      <c r="Q73" s="1285"/>
      <c r="R73" s="737"/>
      <c r="S73" s="1285" t="s">
        <v>421</v>
      </c>
      <c r="T73" s="1285"/>
      <c r="U73" s="1285"/>
      <c r="V73" s="699"/>
      <c r="W73" s="1285" t="s">
        <v>739</v>
      </c>
      <c r="X73" s="1285"/>
      <c r="Y73" s="1285"/>
      <c r="Z73" s="738"/>
      <c r="AA73" s="1285" t="s">
        <v>740</v>
      </c>
      <c r="AB73" s="1285"/>
      <c r="AC73" s="1285"/>
      <c r="AD73" s="738"/>
      <c r="AE73" s="1285" t="s">
        <v>422</v>
      </c>
      <c r="AF73" s="1285"/>
      <c r="AG73" s="1285"/>
      <c r="AH73" s="699"/>
      <c r="AI73" s="1285" t="s">
        <v>423</v>
      </c>
      <c r="AJ73" s="1285"/>
      <c r="AK73" s="1285"/>
      <c r="AL73" s="738"/>
      <c r="AM73" s="1285" t="s">
        <v>424</v>
      </c>
      <c r="AN73" s="1285"/>
      <c r="AO73" s="1285"/>
      <c r="AP73" s="738"/>
      <c r="AQ73" s="1284" t="s">
        <v>425</v>
      </c>
      <c r="AR73" s="1284"/>
      <c r="AS73" s="1284"/>
    </row>
    <row r="200" ht="15">
      <c r="C200" s="699" t="s">
        <v>58</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90" customWidth="1"/>
    <col min="2" max="2" width="12.57421875" style="90" customWidth="1"/>
    <col min="3" max="6" width="15.57421875" style="90" customWidth="1"/>
    <col min="7" max="7" width="11.421875" style="90" hidden="1" customWidth="1"/>
    <col min="8" max="256" width="11.421875" style="385" customWidth="1"/>
    <col min="257" max="257" width="46.421875" style="385" customWidth="1"/>
    <col min="258" max="258" width="12.57421875" style="385" customWidth="1"/>
    <col min="259" max="262" width="15.57421875" style="385" customWidth="1"/>
    <col min="263" max="263" width="11.421875" style="385" hidden="1" customWidth="1"/>
    <col min="264" max="512" width="11.421875" style="385" customWidth="1"/>
    <col min="513" max="513" width="46.421875" style="385" customWidth="1"/>
    <col min="514" max="514" width="12.57421875" style="385" customWidth="1"/>
    <col min="515" max="518" width="15.57421875" style="385" customWidth="1"/>
    <col min="519" max="519" width="11.421875" style="385" hidden="1" customWidth="1"/>
    <col min="520" max="768" width="11.421875" style="385" customWidth="1"/>
    <col min="769" max="769" width="46.421875" style="385" customWidth="1"/>
    <col min="770" max="770" width="12.57421875" style="385" customWidth="1"/>
    <col min="771" max="774" width="15.57421875" style="385" customWidth="1"/>
    <col min="775" max="775" width="11.421875" style="385" hidden="1" customWidth="1"/>
    <col min="776" max="1024" width="11.421875" style="385" customWidth="1"/>
    <col min="1025" max="1025" width="46.421875" style="385" customWidth="1"/>
    <col min="1026" max="1026" width="12.57421875" style="385" customWidth="1"/>
    <col min="1027" max="1030" width="15.57421875" style="385" customWidth="1"/>
    <col min="1031" max="1031" width="11.421875" style="385" hidden="1" customWidth="1"/>
    <col min="1032" max="1280" width="11.421875" style="385" customWidth="1"/>
    <col min="1281" max="1281" width="46.421875" style="385" customWidth="1"/>
    <col min="1282" max="1282" width="12.57421875" style="385" customWidth="1"/>
    <col min="1283" max="1286" width="15.57421875" style="385" customWidth="1"/>
    <col min="1287" max="1287" width="11.421875" style="385" hidden="1" customWidth="1"/>
    <col min="1288" max="1536" width="11.421875" style="385" customWidth="1"/>
    <col min="1537" max="1537" width="46.421875" style="385" customWidth="1"/>
    <col min="1538" max="1538" width="12.57421875" style="385" customWidth="1"/>
    <col min="1539" max="1542" width="15.57421875" style="385" customWidth="1"/>
    <col min="1543" max="1543" width="11.421875" style="385" hidden="1" customWidth="1"/>
    <col min="1544" max="1792" width="11.421875" style="385" customWidth="1"/>
    <col min="1793" max="1793" width="46.421875" style="385" customWidth="1"/>
    <col min="1794" max="1794" width="12.57421875" style="385" customWidth="1"/>
    <col min="1795" max="1798" width="15.57421875" style="385" customWidth="1"/>
    <col min="1799" max="1799" width="11.421875" style="385" hidden="1" customWidth="1"/>
    <col min="1800" max="2048" width="11.421875" style="385" customWidth="1"/>
    <col min="2049" max="2049" width="46.421875" style="385" customWidth="1"/>
    <col min="2050" max="2050" width="12.57421875" style="385" customWidth="1"/>
    <col min="2051" max="2054" width="15.57421875" style="385" customWidth="1"/>
    <col min="2055" max="2055" width="11.421875" style="385" hidden="1" customWidth="1"/>
    <col min="2056" max="2304" width="11.421875" style="385" customWidth="1"/>
    <col min="2305" max="2305" width="46.421875" style="385" customWidth="1"/>
    <col min="2306" max="2306" width="12.57421875" style="385" customWidth="1"/>
    <col min="2307" max="2310" width="15.57421875" style="385" customWidth="1"/>
    <col min="2311" max="2311" width="11.421875" style="385" hidden="1" customWidth="1"/>
    <col min="2312" max="2560" width="11.421875" style="385" customWidth="1"/>
    <col min="2561" max="2561" width="46.421875" style="385" customWidth="1"/>
    <col min="2562" max="2562" width="12.57421875" style="385" customWidth="1"/>
    <col min="2563" max="2566" width="15.57421875" style="385" customWidth="1"/>
    <col min="2567" max="2567" width="11.421875" style="385" hidden="1" customWidth="1"/>
    <col min="2568" max="2816" width="11.421875" style="385" customWidth="1"/>
    <col min="2817" max="2817" width="46.421875" style="385" customWidth="1"/>
    <col min="2818" max="2818" width="12.57421875" style="385" customWidth="1"/>
    <col min="2819" max="2822" width="15.57421875" style="385" customWidth="1"/>
    <col min="2823" max="2823" width="11.421875" style="385" hidden="1" customWidth="1"/>
    <col min="2824" max="3072" width="11.421875" style="385" customWidth="1"/>
    <col min="3073" max="3073" width="46.421875" style="385" customWidth="1"/>
    <col min="3074" max="3074" width="12.57421875" style="385" customWidth="1"/>
    <col min="3075" max="3078" width="15.57421875" style="385" customWidth="1"/>
    <col min="3079" max="3079" width="11.421875" style="385" hidden="1" customWidth="1"/>
    <col min="3080" max="3328" width="11.421875" style="385" customWidth="1"/>
    <col min="3329" max="3329" width="46.421875" style="385" customWidth="1"/>
    <col min="3330" max="3330" width="12.57421875" style="385" customWidth="1"/>
    <col min="3331" max="3334" width="15.57421875" style="385" customWidth="1"/>
    <col min="3335" max="3335" width="11.421875" style="385" hidden="1" customWidth="1"/>
    <col min="3336" max="3584" width="11.421875" style="385" customWidth="1"/>
    <col min="3585" max="3585" width="46.421875" style="385" customWidth="1"/>
    <col min="3586" max="3586" width="12.57421875" style="385" customWidth="1"/>
    <col min="3587" max="3590" width="15.57421875" style="385" customWidth="1"/>
    <col min="3591" max="3591" width="11.421875" style="385" hidden="1" customWidth="1"/>
    <col min="3592" max="3840" width="11.421875" style="385" customWidth="1"/>
    <col min="3841" max="3841" width="46.421875" style="385" customWidth="1"/>
    <col min="3842" max="3842" width="12.57421875" style="385" customWidth="1"/>
    <col min="3843" max="3846" width="15.57421875" style="385" customWidth="1"/>
    <col min="3847" max="3847" width="11.421875" style="385" hidden="1" customWidth="1"/>
    <col min="3848" max="4096" width="11.421875" style="385" customWidth="1"/>
    <col min="4097" max="4097" width="46.421875" style="385" customWidth="1"/>
    <col min="4098" max="4098" width="12.57421875" style="385" customWidth="1"/>
    <col min="4099" max="4102" width="15.57421875" style="385" customWidth="1"/>
    <col min="4103" max="4103" width="11.421875" style="385" hidden="1" customWidth="1"/>
    <col min="4104" max="4352" width="11.421875" style="385" customWidth="1"/>
    <col min="4353" max="4353" width="46.421875" style="385" customWidth="1"/>
    <col min="4354" max="4354" width="12.57421875" style="385" customWidth="1"/>
    <col min="4355" max="4358" width="15.57421875" style="385" customWidth="1"/>
    <col min="4359" max="4359" width="11.421875" style="385" hidden="1" customWidth="1"/>
    <col min="4360" max="4608" width="11.421875" style="385" customWidth="1"/>
    <col min="4609" max="4609" width="46.421875" style="385" customWidth="1"/>
    <col min="4610" max="4610" width="12.57421875" style="385" customWidth="1"/>
    <col min="4611" max="4614" width="15.57421875" style="385" customWidth="1"/>
    <col min="4615" max="4615" width="11.421875" style="385" hidden="1" customWidth="1"/>
    <col min="4616" max="4864" width="11.421875" style="385" customWidth="1"/>
    <col min="4865" max="4865" width="46.421875" style="385" customWidth="1"/>
    <col min="4866" max="4866" width="12.57421875" style="385" customWidth="1"/>
    <col min="4867" max="4870" width="15.57421875" style="385" customWidth="1"/>
    <col min="4871" max="4871" width="11.421875" style="385" hidden="1" customWidth="1"/>
    <col min="4872" max="5120" width="11.421875" style="385" customWidth="1"/>
    <col min="5121" max="5121" width="46.421875" style="385" customWidth="1"/>
    <col min="5122" max="5122" width="12.57421875" style="385" customWidth="1"/>
    <col min="5123" max="5126" width="15.57421875" style="385" customWidth="1"/>
    <col min="5127" max="5127" width="11.421875" style="385" hidden="1" customWidth="1"/>
    <col min="5128" max="5376" width="11.421875" style="385" customWidth="1"/>
    <col min="5377" max="5377" width="46.421875" style="385" customWidth="1"/>
    <col min="5378" max="5378" width="12.57421875" style="385" customWidth="1"/>
    <col min="5379" max="5382" width="15.57421875" style="385" customWidth="1"/>
    <col min="5383" max="5383" width="11.421875" style="385" hidden="1" customWidth="1"/>
    <col min="5384" max="5632" width="11.421875" style="385" customWidth="1"/>
    <col min="5633" max="5633" width="46.421875" style="385" customWidth="1"/>
    <col min="5634" max="5634" width="12.57421875" style="385" customWidth="1"/>
    <col min="5635" max="5638" width="15.57421875" style="385" customWidth="1"/>
    <col min="5639" max="5639" width="11.421875" style="385" hidden="1" customWidth="1"/>
    <col min="5640" max="5888" width="11.421875" style="385" customWidth="1"/>
    <col min="5889" max="5889" width="46.421875" style="385" customWidth="1"/>
    <col min="5890" max="5890" width="12.57421875" style="385" customWidth="1"/>
    <col min="5891" max="5894" width="15.57421875" style="385" customWidth="1"/>
    <col min="5895" max="5895" width="11.421875" style="385" hidden="1" customWidth="1"/>
    <col min="5896" max="6144" width="11.421875" style="385" customWidth="1"/>
    <col min="6145" max="6145" width="46.421875" style="385" customWidth="1"/>
    <col min="6146" max="6146" width="12.57421875" style="385" customWidth="1"/>
    <col min="6147" max="6150" width="15.57421875" style="385" customWidth="1"/>
    <col min="6151" max="6151" width="11.421875" style="385" hidden="1" customWidth="1"/>
    <col min="6152" max="6400" width="11.421875" style="385" customWidth="1"/>
    <col min="6401" max="6401" width="46.421875" style="385" customWidth="1"/>
    <col min="6402" max="6402" width="12.57421875" style="385" customWidth="1"/>
    <col min="6403" max="6406" width="15.57421875" style="385" customWidth="1"/>
    <col min="6407" max="6407" width="11.421875" style="385" hidden="1" customWidth="1"/>
    <col min="6408" max="6656" width="11.421875" style="385" customWidth="1"/>
    <col min="6657" max="6657" width="46.421875" style="385" customWidth="1"/>
    <col min="6658" max="6658" width="12.57421875" style="385" customWidth="1"/>
    <col min="6659" max="6662" width="15.57421875" style="385" customWidth="1"/>
    <col min="6663" max="6663" width="11.421875" style="385" hidden="1" customWidth="1"/>
    <col min="6664" max="6912" width="11.421875" style="385" customWidth="1"/>
    <col min="6913" max="6913" width="46.421875" style="385" customWidth="1"/>
    <col min="6914" max="6914" width="12.57421875" style="385" customWidth="1"/>
    <col min="6915" max="6918" width="15.57421875" style="385" customWidth="1"/>
    <col min="6919" max="6919" width="11.421875" style="385" hidden="1" customWidth="1"/>
    <col min="6920" max="7168" width="11.421875" style="385" customWidth="1"/>
    <col min="7169" max="7169" width="46.421875" style="385" customWidth="1"/>
    <col min="7170" max="7170" width="12.57421875" style="385" customWidth="1"/>
    <col min="7171" max="7174" width="15.57421875" style="385" customWidth="1"/>
    <col min="7175" max="7175" width="11.421875" style="385" hidden="1" customWidth="1"/>
    <col min="7176" max="7424" width="11.421875" style="385" customWidth="1"/>
    <col min="7425" max="7425" width="46.421875" style="385" customWidth="1"/>
    <col min="7426" max="7426" width="12.57421875" style="385" customWidth="1"/>
    <col min="7427" max="7430" width="15.57421875" style="385" customWidth="1"/>
    <col min="7431" max="7431" width="11.421875" style="385" hidden="1" customWidth="1"/>
    <col min="7432" max="7680" width="11.421875" style="385" customWidth="1"/>
    <col min="7681" max="7681" width="46.421875" style="385" customWidth="1"/>
    <col min="7682" max="7682" width="12.57421875" style="385" customWidth="1"/>
    <col min="7683" max="7686" width="15.57421875" style="385" customWidth="1"/>
    <col min="7687" max="7687" width="11.421875" style="385" hidden="1" customWidth="1"/>
    <col min="7688" max="7936" width="11.421875" style="385" customWidth="1"/>
    <col min="7937" max="7937" width="46.421875" style="385" customWidth="1"/>
    <col min="7938" max="7938" width="12.57421875" style="385" customWidth="1"/>
    <col min="7939" max="7942" width="15.57421875" style="385" customWidth="1"/>
    <col min="7943" max="7943" width="11.421875" style="385" hidden="1" customWidth="1"/>
    <col min="7944" max="8192" width="11.421875" style="385" customWidth="1"/>
    <col min="8193" max="8193" width="46.421875" style="385" customWidth="1"/>
    <col min="8194" max="8194" width="12.57421875" style="385" customWidth="1"/>
    <col min="8195" max="8198" width="15.57421875" style="385" customWidth="1"/>
    <col min="8199" max="8199" width="11.421875" style="385" hidden="1" customWidth="1"/>
    <col min="8200" max="8448" width="11.421875" style="385" customWidth="1"/>
    <col min="8449" max="8449" width="46.421875" style="385" customWidth="1"/>
    <col min="8450" max="8450" width="12.57421875" style="385" customWidth="1"/>
    <col min="8451" max="8454" width="15.57421875" style="385" customWidth="1"/>
    <col min="8455" max="8455" width="11.421875" style="385" hidden="1" customWidth="1"/>
    <col min="8456" max="8704" width="11.421875" style="385" customWidth="1"/>
    <col min="8705" max="8705" width="46.421875" style="385" customWidth="1"/>
    <col min="8706" max="8706" width="12.57421875" style="385" customWidth="1"/>
    <col min="8707" max="8710" width="15.57421875" style="385" customWidth="1"/>
    <col min="8711" max="8711" width="11.421875" style="385" hidden="1" customWidth="1"/>
    <col min="8712" max="8960" width="11.421875" style="385" customWidth="1"/>
    <col min="8961" max="8961" width="46.421875" style="385" customWidth="1"/>
    <col min="8962" max="8962" width="12.57421875" style="385" customWidth="1"/>
    <col min="8963" max="8966" width="15.57421875" style="385" customWidth="1"/>
    <col min="8967" max="8967" width="11.421875" style="385" hidden="1" customWidth="1"/>
    <col min="8968" max="9216" width="11.421875" style="385" customWidth="1"/>
    <col min="9217" max="9217" width="46.421875" style="385" customWidth="1"/>
    <col min="9218" max="9218" width="12.57421875" style="385" customWidth="1"/>
    <col min="9219" max="9222" width="15.57421875" style="385" customWidth="1"/>
    <col min="9223" max="9223" width="11.421875" style="385" hidden="1" customWidth="1"/>
    <col min="9224" max="9472" width="11.421875" style="385" customWidth="1"/>
    <col min="9473" max="9473" width="46.421875" style="385" customWidth="1"/>
    <col min="9474" max="9474" width="12.57421875" style="385" customWidth="1"/>
    <col min="9475" max="9478" width="15.57421875" style="385" customWidth="1"/>
    <col min="9479" max="9479" width="11.421875" style="385" hidden="1" customWidth="1"/>
    <col min="9480" max="9728" width="11.421875" style="385" customWidth="1"/>
    <col min="9729" max="9729" width="46.421875" style="385" customWidth="1"/>
    <col min="9730" max="9730" width="12.57421875" style="385" customWidth="1"/>
    <col min="9731" max="9734" width="15.57421875" style="385" customWidth="1"/>
    <col min="9735" max="9735" width="11.421875" style="385" hidden="1" customWidth="1"/>
    <col min="9736" max="9984" width="11.421875" style="385" customWidth="1"/>
    <col min="9985" max="9985" width="46.421875" style="385" customWidth="1"/>
    <col min="9986" max="9986" width="12.57421875" style="385" customWidth="1"/>
    <col min="9987" max="9990" width="15.57421875" style="385" customWidth="1"/>
    <col min="9991" max="9991" width="11.421875" style="385" hidden="1" customWidth="1"/>
    <col min="9992" max="10240" width="11.421875" style="385" customWidth="1"/>
    <col min="10241" max="10241" width="46.421875" style="385" customWidth="1"/>
    <col min="10242" max="10242" width="12.57421875" style="385" customWidth="1"/>
    <col min="10243" max="10246" width="15.57421875" style="385" customWidth="1"/>
    <col min="10247" max="10247" width="11.421875" style="385" hidden="1" customWidth="1"/>
    <col min="10248" max="10496" width="11.421875" style="385" customWidth="1"/>
    <col min="10497" max="10497" width="46.421875" style="385" customWidth="1"/>
    <col min="10498" max="10498" width="12.57421875" style="385" customWidth="1"/>
    <col min="10499" max="10502" width="15.57421875" style="385" customWidth="1"/>
    <col min="10503" max="10503" width="11.421875" style="385" hidden="1" customWidth="1"/>
    <col min="10504" max="10752" width="11.421875" style="385" customWidth="1"/>
    <col min="10753" max="10753" width="46.421875" style="385" customWidth="1"/>
    <col min="10754" max="10754" width="12.57421875" style="385" customWidth="1"/>
    <col min="10755" max="10758" width="15.57421875" style="385" customWidth="1"/>
    <col min="10759" max="10759" width="11.421875" style="385" hidden="1" customWidth="1"/>
    <col min="10760" max="11008" width="11.421875" style="385" customWidth="1"/>
    <col min="11009" max="11009" width="46.421875" style="385" customWidth="1"/>
    <col min="11010" max="11010" width="12.57421875" style="385" customWidth="1"/>
    <col min="11011" max="11014" width="15.57421875" style="385" customWidth="1"/>
    <col min="11015" max="11015" width="11.421875" style="385" hidden="1" customWidth="1"/>
    <col min="11016" max="11264" width="11.421875" style="385" customWidth="1"/>
    <col min="11265" max="11265" width="46.421875" style="385" customWidth="1"/>
    <col min="11266" max="11266" width="12.57421875" style="385" customWidth="1"/>
    <col min="11267" max="11270" width="15.57421875" style="385" customWidth="1"/>
    <col min="11271" max="11271" width="11.421875" style="385" hidden="1" customWidth="1"/>
    <col min="11272" max="11520" width="11.421875" style="385" customWidth="1"/>
    <col min="11521" max="11521" width="46.421875" style="385" customWidth="1"/>
    <col min="11522" max="11522" width="12.57421875" style="385" customWidth="1"/>
    <col min="11523" max="11526" width="15.57421875" style="385" customWidth="1"/>
    <col min="11527" max="11527" width="11.421875" style="385" hidden="1" customWidth="1"/>
    <col min="11528" max="11776" width="11.421875" style="385" customWidth="1"/>
    <col min="11777" max="11777" width="46.421875" style="385" customWidth="1"/>
    <col min="11778" max="11778" width="12.57421875" style="385" customWidth="1"/>
    <col min="11779" max="11782" width="15.57421875" style="385" customWidth="1"/>
    <col min="11783" max="11783" width="11.421875" style="385" hidden="1" customWidth="1"/>
    <col min="11784" max="12032" width="11.421875" style="385" customWidth="1"/>
    <col min="12033" max="12033" width="46.421875" style="385" customWidth="1"/>
    <col min="12034" max="12034" width="12.57421875" style="385" customWidth="1"/>
    <col min="12035" max="12038" width="15.57421875" style="385" customWidth="1"/>
    <col min="12039" max="12039" width="11.421875" style="385" hidden="1" customWidth="1"/>
    <col min="12040" max="12288" width="11.421875" style="385" customWidth="1"/>
    <col min="12289" max="12289" width="46.421875" style="385" customWidth="1"/>
    <col min="12290" max="12290" width="12.57421875" style="385" customWidth="1"/>
    <col min="12291" max="12294" width="15.57421875" style="385" customWidth="1"/>
    <col min="12295" max="12295" width="11.421875" style="385" hidden="1" customWidth="1"/>
    <col min="12296" max="12544" width="11.421875" style="385" customWidth="1"/>
    <col min="12545" max="12545" width="46.421875" style="385" customWidth="1"/>
    <col min="12546" max="12546" width="12.57421875" style="385" customWidth="1"/>
    <col min="12547" max="12550" width="15.57421875" style="385" customWidth="1"/>
    <col min="12551" max="12551" width="11.421875" style="385" hidden="1" customWidth="1"/>
    <col min="12552" max="12800" width="11.421875" style="385" customWidth="1"/>
    <col min="12801" max="12801" width="46.421875" style="385" customWidth="1"/>
    <col min="12802" max="12802" width="12.57421875" style="385" customWidth="1"/>
    <col min="12803" max="12806" width="15.57421875" style="385" customWidth="1"/>
    <col min="12807" max="12807" width="11.421875" style="385" hidden="1" customWidth="1"/>
    <col min="12808" max="13056" width="11.421875" style="385" customWidth="1"/>
    <col min="13057" max="13057" width="46.421875" style="385" customWidth="1"/>
    <col min="13058" max="13058" width="12.57421875" style="385" customWidth="1"/>
    <col min="13059" max="13062" width="15.57421875" style="385" customWidth="1"/>
    <col min="13063" max="13063" width="11.421875" style="385" hidden="1" customWidth="1"/>
    <col min="13064" max="13312" width="11.421875" style="385" customWidth="1"/>
    <col min="13313" max="13313" width="46.421875" style="385" customWidth="1"/>
    <col min="13314" max="13314" width="12.57421875" style="385" customWidth="1"/>
    <col min="13315" max="13318" width="15.57421875" style="385" customWidth="1"/>
    <col min="13319" max="13319" width="11.421875" style="385" hidden="1" customWidth="1"/>
    <col min="13320" max="13568" width="11.421875" style="385" customWidth="1"/>
    <col min="13569" max="13569" width="46.421875" style="385" customWidth="1"/>
    <col min="13570" max="13570" width="12.57421875" style="385" customWidth="1"/>
    <col min="13571" max="13574" width="15.57421875" style="385" customWidth="1"/>
    <col min="13575" max="13575" width="11.421875" style="385" hidden="1" customWidth="1"/>
    <col min="13576" max="13824" width="11.421875" style="385" customWidth="1"/>
    <col min="13825" max="13825" width="46.421875" style="385" customWidth="1"/>
    <col min="13826" max="13826" width="12.57421875" style="385" customWidth="1"/>
    <col min="13827" max="13830" width="15.57421875" style="385" customWidth="1"/>
    <col min="13831" max="13831" width="11.421875" style="385" hidden="1" customWidth="1"/>
    <col min="13832" max="14080" width="11.421875" style="385" customWidth="1"/>
    <col min="14081" max="14081" width="46.421875" style="385" customWidth="1"/>
    <col min="14082" max="14082" width="12.57421875" style="385" customWidth="1"/>
    <col min="14083" max="14086" width="15.57421875" style="385" customWidth="1"/>
    <col min="14087" max="14087" width="11.421875" style="385" hidden="1" customWidth="1"/>
    <col min="14088" max="14336" width="11.421875" style="385" customWidth="1"/>
    <col min="14337" max="14337" width="46.421875" style="385" customWidth="1"/>
    <col min="14338" max="14338" width="12.57421875" style="385" customWidth="1"/>
    <col min="14339" max="14342" width="15.57421875" style="385" customWidth="1"/>
    <col min="14343" max="14343" width="11.421875" style="385" hidden="1" customWidth="1"/>
    <col min="14344" max="14592" width="11.421875" style="385" customWidth="1"/>
    <col min="14593" max="14593" width="46.421875" style="385" customWidth="1"/>
    <col min="14594" max="14594" width="12.57421875" style="385" customWidth="1"/>
    <col min="14595" max="14598" width="15.57421875" style="385" customWidth="1"/>
    <col min="14599" max="14599" width="11.421875" style="385" hidden="1" customWidth="1"/>
    <col min="14600" max="14848" width="11.421875" style="385" customWidth="1"/>
    <col min="14849" max="14849" width="46.421875" style="385" customWidth="1"/>
    <col min="14850" max="14850" width="12.57421875" style="385" customWidth="1"/>
    <col min="14851" max="14854" width="15.57421875" style="385" customWidth="1"/>
    <col min="14855" max="14855" width="11.421875" style="385" hidden="1" customWidth="1"/>
    <col min="14856" max="15104" width="11.421875" style="385" customWidth="1"/>
    <col min="15105" max="15105" width="46.421875" style="385" customWidth="1"/>
    <col min="15106" max="15106" width="12.57421875" style="385" customWidth="1"/>
    <col min="15107" max="15110" width="15.57421875" style="385" customWidth="1"/>
    <col min="15111" max="15111" width="11.421875" style="385" hidden="1" customWidth="1"/>
    <col min="15112" max="15360" width="11.421875" style="385" customWidth="1"/>
    <col min="15361" max="15361" width="46.421875" style="385" customWidth="1"/>
    <col min="15362" max="15362" width="12.57421875" style="385" customWidth="1"/>
    <col min="15363" max="15366" width="15.57421875" style="385" customWidth="1"/>
    <col min="15367" max="15367" width="11.421875" style="385" hidden="1" customWidth="1"/>
    <col min="15368" max="15616" width="11.421875" style="385" customWidth="1"/>
    <col min="15617" max="15617" width="46.421875" style="385" customWidth="1"/>
    <col min="15618" max="15618" width="12.57421875" style="385" customWidth="1"/>
    <col min="15619" max="15622" width="15.57421875" style="385" customWidth="1"/>
    <col min="15623" max="15623" width="11.421875" style="385" hidden="1" customWidth="1"/>
    <col min="15624" max="15872" width="11.421875" style="385" customWidth="1"/>
    <col min="15873" max="15873" width="46.421875" style="385" customWidth="1"/>
    <col min="15874" max="15874" width="12.57421875" style="385" customWidth="1"/>
    <col min="15875" max="15878" width="15.57421875" style="385" customWidth="1"/>
    <col min="15879" max="15879" width="11.421875" style="385" hidden="1" customWidth="1"/>
    <col min="15880" max="16128" width="11.421875" style="385" customWidth="1"/>
    <col min="16129" max="16129" width="46.421875" style="385" customWidth="1"/>
    <col min="16130" max="16130" width="12.57421875" style="385" customWidth="1"/>
    <col min="16131" max="16134" width="15.57421875" style="385" customWidth="1"/>
    <col min="16135" max="16135" width="11.421875" style="385" hidden="1" customWidth="1"/>
    <col min="16136" max="16384" width="11.421875" style="385" customWidth="1"/>
  </cols>
  <sheetData>
    <row r="1" spans="1:7" ht="24" customHeight="1">
      <c r="A1" s="1183" t="s">
        <v>1054</v>
      </c>
      <c r="B1" s="65"/>
      <c r="C1" s="65"/>
      <c r="D1" s="65"/>
      <c r="E1" s="65"/>
      <c r="F1" s="65"/>
      <c r="G1" s="774"/>
    </row>
    <row r="2" spans="1:7" ht="54.75" customHeight="1">
      <c r="A2" s="1289" t="s">
        <v>770</v>
      </c>
      <c r="B2" s="1289"/>
      <c r="C2" s="1289"/>
      <c r="D2" s="1289"/>
      <c r="E2" s="1289"/>
      <c r="F2" s="1289"/>
      <c r="G2" s="774"/>
    </row>
    <row r="3" spans="1:7" ht="19.5" customHeight="1">
      <c r="A3" s="95">
        <v>44681</v>
      </c>
      <c r="B3" s="775"/>
      <c r="C3" s="775"/>
      <c r="D3" s="775"/>
      <c r="E3" s="775"/>
      <c r="F3" s="775"/>
      <c r="G3" s="94"/>
    </row>
    <row r="4" spans="1:7" ht="21" customHeight="1">
      <c r="A4" s="185" t="s">
        <v>70</v>
      </c>
      <c r="B4" s="776"/>
      <c r="C4" s="776"/>
      <c r="D4" s="776"/>
      <c r="E4" s="776"/>
      <c r="F4" s="776"/>
      <c r="G4" s="94"/>
    </row>
    <row r="5" spans="1:7" ht="9" customHeight="1" thickBot="1">
      <c r="A5" s="777"/>
      <c r="B5" s="778"/>
      <c r="C5" s="778"/>
      <c r="D5" s="778"/>
      <c r="E5" s="778"/>
      <c r="F5" s="778"/>
      <c r="G5" s="777"/>
    </row>
    <row r="6" spans="1:7" s="782" customFormat="1" ht="54.95" customHeight="1">
      <c r="A6" s="779"/>
      <c r="B6" s="550" t="s">
        <v>771</v>
      </c>
      <c r="C6" s="550" t="s">
        <v>772</v>
      </c>
      <c r="D6" s="550" t="s">
        <v>773</v>
      </c>
      <c r="E6" s="162" t="s">
        <v>774</v>
      </c>
      <c r="F6" s="780" t="s">
        <v>775</v>
      </c>
      <c r="G6" s="781"/>
    </row>
    <row r="7" spans="1:7" ht="8.25" customHeight="1">
      <c r="A7" s="783"/>
      <c r="B7" s="784"/>
      <c r="C7" s="784"/>
      <c r="D7" s="784"/>
      <c r="E7" s="784"/>
      <c r="F7" s="101"/>
      <c r="G7" s="785"/>
    </row>
    <row r="8" spans="1:7" s="415" customFormat="1" ht="23.25" customHeight="1">
      <c r="A8" s="786" t="s">
        <v>776</v>
      </c>
      <c r="B8" s="787">
        <v>1028178</v>
      </c>
      <c r="C8" s="788">
        <v>6326412.925000001</v>
      </c>
      <c r="D8" s="788">
        <v>166609.345</v>
      </c>
      <c r="E8" s="788">
        <v>6493022.27</v>
      </c>
      <c r="F8" s="789">
        <v>49.48746324125871</v>
      </c>
      <c r="G8" s="790"/>
    </row>
    <row r="9" spans="1:7" s="415" customFormat="1" ht="15.95" customHeight="1">
      <c r="A9" s="84" t="s">
        <v>777</v>
      </c>
      <c r="B9" s="791">
        <v>81306</v>
      </c>
      <c r="C9" s="792">
        <v>671292.71</v>
      </c>
      <c r="D9" s="792">
        <v>2326.065</v>
      </c>
      <c r="E9" s="792">
        <v>673618.775</v>
      </c>
      <c r="F9" s="789">
        <v>5.134078242801749</v>
      </c>
      <c r="G9" s="793"/>
    </row>
    <row r="10" spans="1:7" s="415" customFormat="1" ht="15.95" customHeight="1">
      <c r="A10" s="84" t="s">
        <v>778</v>
      </c>
      <c r="B10" s="791">
        <v>1522</v>
      </c>
      <c r="C10" s="792">
        <v>12555.764</v>
      </c>
      <c r="D10" s="792">
        <v>143.473</v>
      </c>
      <c r="E10" s="792">
        <v>12699.237</v>
      </c>
      <c r="F10" s="789">
        <v>0.09678898332648604</v>
      </c>
      <c r="G10" s="793"/>
    </row>
    <row r="11" spans="1:7" s="415" customFormat="1" ht="15.95" customHeight="1">
      <c r="A11" s="84" t="s">
        <v>779</v>
      </c>
      <c r="B11" s="791">
        <v>782</v>
      </c>
      <c r="C11" s="792">
        <v>12135.22</v>
      </c>
      <c r="D11" s="792">
        <v>6704.662</v>
      </c>
      <c r="E11" s="792">
        <v>18839.882</v>
      </c>
      <c r="F11" s="789">
        <v>0.14359075468636145</v>
      </c>
      <c r="G11" s="794"/>
    </row>
    <row r="12" spans="1:11" s="415" customFormat="1" ht="15.95" customHeight="1">
      <c r="A12" s="84" t="s">
        <v>780</v>
      </c>
      <c r="B12" s="791">
        <v>50142</v>
      </c>
      <c r="C12" s="792">
        <v>386802.511</v>
      </c>
      <c r="D12" s="792">
        <v>5947.701</v>
      </c>
      <c r="E12" s="792">
        <v>392750.212</v>
      </c>
      <c r="F12" s="789">
        <v>2.9933998177010053</v>
      </c>
      <c r="G12" s="793"/>
      <c r="H12" s="795"/>
      <c r="I12" s="795"/>
      <c r="J12" s="795"/>
      <c r="K12" s="795"/>
    </row>
    <row r="13" spans="1:7" s="415" customFormat="1" ht="15.95" customHeight="1">
      <c r="A13" s="84" t="s">
        <v>781</v>
      </c>
      <c r="B13" s="791">
        <v>10555</v>
      </c>
      <c r="C13" s="792">
        <v>81645.418</v>
      </c>
      <c r="D13" s="792">
        <v>1197.272</v>
      </c>
      <c r="E13" s="792">
        <v>82842.69</v>
      </c>
      <c r="F13" s="789">
        <v>0.6313969682691372</v>
      </c>
      <c r="G13" s="793"/>
    </row>
    <row r="14" spans="1:7" s="415" customFormat="1" ht="15.95" customHeight="1">
      <c r="A14" s="84" t="s">
        <v>782</v>
      </c>
      <c r="B14" s="791">
        <v>22924</v>
      </c>
      <c r="C14" s="792">
        <v>145708.09</v>
      </c>
      <c r="D14" s="792">
        <v>555.206</v>
      </c>
      <c r="E14" s="792">
        <v>146263.296</v>
      </c>
      <c r="F14" s="789">
        <v>1.1147658491467554</v>
      </c>
      <c r="G14" s="793"/>
    </row>
    <row r="15" spans="1:7" s="415" customFormat="1" ht="15.95" customHeight="1">
      <c r="A15" s="84" t="s">
        <v>783</v>
      </c>
      <c r="B15" s="791">
        <v>5056</v>
      </c>
      <c r="C15" s="792">
        <v>45130.669</v>
      </c>
      <c r="D15" s="792">
        <v>714.334</v>
      </c>
      <c r="E15" s="792">
        <v>45845.003</v>
      </c>
      <c r="F15" s="789">
        <v>0.34941400266564854</v>
      </c>
      <c r="G15" s="793"/>
    </row>
    <row r="16" spans="1:7" s="415" customFormat="1" ht="15.95" customHeight="1">
      <c r="A16" s="84" t="s">
        <v>784</v>
      </c>
      <c r="B16" s="791">
        <v>1005</v>
      </c>
      <c r="C16" s="792">
        <v>6665.076</v>
      </c>
      <c r="D16" s="792">
        <v>777.08</v>
      </c>
      <c r="E16" s="792">
        <v>7442.156</v>
      </c>
      <c r="F16" s="789">
        <v>0.05672141664866229</v>
      </c>
      <c r="G16" s="793"/>
    </row>
    <row r="17" spans="1:7" s="415" customFormat="1" ht="15.95" customHeight="1">
      <c r="A17" s="84" t="s">
        <v>785</v>
      </c>
      <c r="B17" s="791">
        <v>461</v>
      </c>
      <c r="C17" s="792">
        <v>6240.103</v>
      </c>
      <c r="D17" s="792">
        <v>103.59</v>
      </c>
      <c r="E17" s="792">
        <v>6343.693</v>
      </c>
      <c r="F17" s="789">
        <v>0.04834932964912351</v>
      </c>
      <c r="G17" s="793"/>
    </row>
    <row r="18" spans="1:7" s="415" customFormat="1" ht="15.95" customHeight="1">
      <c r="A18" s="84" t="s">
        <v>786</v>
      </c>
      <c r="B18" s="791">
        <v>2109</v>
      </c>
      <c r="C18" s="792">
        <v>23456.075</v>
      </c>
      <c r="D18" s="792">
        <v>328.745</v>
      </c>
      <c r="E18" s="792">
        <v>23784.82</v>
      </c>
      <c r="F18" s="789">
        <v>0.18127928051137812</v>
      </c>
      <c r="G18" s="793"/>
    </row>
    <row r="19" spans="1:7" s="415" customFormat="1" ht="15.95" customHeight="1">
      <c r="A19" s="84" t="s">
        <v>787</v>
      </c>
      <c r="B19" s="791">
        <v>3925</v>
      </c>
      <c r="C19" s="792">
        <v>39683.233</v>
      </c>
      <c r="D19" s="792">
        <v>1088.772</v>
      </c>
      <c r="E19" s="792">
        <v>40772.005</v>
      </c>
      <c r="F19" s="789">
        <v>0.3107494499183223</v>
      </c>
      <c r="G19" s="793"/>
    </row>
    <row r="20" spans="1:7" s="415" customFormat="1" ht="15.95" customHeight="1">
      <c r="A20" s="84" t="s">
        <v>788</v>
      </c>
      <c r="B20" s="791">
        <v>1330</v>
      </c>
      <c r="C20" s="792">
        <v>12489.01</v>
      </c>
      <c r="D20" s="792">
        <v>97.134</v>
      </c>
      <c r="E20" s="792">
        <v>12586.144</v>
      </c>
      <c r="F20" s="789">
        <v>0.09592702945545094</v>
      </c>
      <c r="G20" s="793"/>
    </row>
    <row r="21" spans="1:7" s="415" customFormat="1" ht="15.95" customHeight="1">
      <c r="A21" s="84" t="s">
        <v>789</v>
      </c>
      <c r="B21" s="791">
        <v>374</v>
      </c>
      <c r="C21" s="792">
        <v>4254.308</v>
      </c>
      <c r="D21" s="792">
        <v>297.456</v>
      </c>
      <c r="E21" s="792">
        <v>4551.764</v>
      </c>
      <c r="F21" s="789">
        <v>0.0346918960487232</v>
      </c>
      <c r="G21" s="793"/>
    </row>
    <row r="22" spans="1:7" s="415" customFormat="1" ht="15.95" customHeight="1">
      <c r="A22" s="84" t="s">
        <v>790</v>
      </c>
      <c r="B22" s="791">
        <v>2403</v>
      </c>
      <c r="C22" s="792">
        <v>21530.529</v>
      </c>
      <c r="D22" s="792">
        <v>788.112</v>
      </c>
      <c r="E22" s="792">
        <v>22318.641</v>
      </c>
      <c r="F22" s="789">
        <v>0.17010459538780384</v>
      </c>
      <c r="G22" s="793"/>
    </row>
    <row r="23" spans="1:7" s="415" customFormat="1" ht="15.95" customHeight="1">
      <c r="A23" s="84" t="s">
        <v>791</v>
      </c>
      <c r="B23" s="791">
        <v>1235</v>
      </c>
      <c r="C23" s="792">
        <v>9471.238</v>
      </c>
      <c r="D23" s="792">
        <v>33.016</v>
      </c>
      <c r="E23" s="792">
        <v>9504.254</v>
      </c>
      <c r="F23" s="789">
        <v>0.07243798048155872</v>
      </c>
      <c r="G23" s="793"/>
    </row>
    <row r="24" spans="1:7" s="415" customFormat="1" ht="15.95" customHeight="1">
      <c r="A24" s="84" t="s">
        <v>792</v>
      </c>
      <c r="B24" s="791">
        <v>20530</v>
      </c>
      <c r="C24" s="792">
        <v>164135.865</v>
      </c>
      <c r="D24" s="792">
        <v>14010.093</v>
      </c>
      <c r="E24" s="792">
        <v>178145.958</v>
      </c>
      <c r="F24" s="789">
        <v>1.3577639474358094</v>
      </c>
      <c r="G24" s="794"/>
    </row>
    <row r="25" spans="1:11" s="415" customFormat="1" ht="15.95" customHeight="1">
      <c r="A25" s="84" t="s">
        <v>793</v>
      </c>
      <c r="B25" s="791">
        <v>536331</v>
      </c>
      <c r="C25" s="792">
        <v>2875821.512</v>
      </c>
      <c r="D25" s="792">
        <v>20771.482</v>
      </c>
      <c r="E25" s="792">
        <v>2896592.994</v>
      </c>
      <c r="F25" s="789">
        <v>22.076782329511786</v>
      </c>
      <c r="G25" s="793"/>
      <c r="H25" s="795"/>
      <c r="I25" s="795"/>
      <c r="J25" s="795"/>
      <c r="K25" s="795"/>
    </row>
    <row r="26" spans="1:7" s="415" customFormat="1" ht="15.95" customHeight="1">
      <c r="A26" s="84" t="s">
        <v>794</v>
      </c>
      <c r="B26" s="791">
        <v>11597</v>
      </c>
      <c r="C26" s="792">
        <v>146544.946</v>
      </c>
      <c r="D26" s="792">
        <v>4899.948</v>
      </c>
      <c r="E26" s="792">
        <v>151444.894</v>
      </c>
      <c r="F26" s="789">
        <v>1.1542581117469852</v>
      </c>
      <c r="G26" s="793"/>
    </row>
    <row r="27" spans="1:7" s="415" customFormat="1" ht="15.95" customHeight="1">
      <c r="A27" s="84" t="s">
        <v>795</v>
      </c>
      <c r="B27" s="791">
        <v>93501</v>
      </c>
      <c r="C27" s="792">
        <v>698758.215</v>
      </c>
      <c r="D27" s="792">
        <v>11704.409</v>
      </c>
      <c r="E27" s="792">
        <v>710462.624</v>
      </c>
      <c r="F27" s="789">
        <v>5.4148887109066095</v>
      </c>
      <c r="G27" s="793"/>
    </row>
    <row r="28" spans="1:7" s="415" customFormat="1" ht="15.95" customHeight="1">
      <c r="A28" s="84" t="s">
        <v>796</v>
      </c>
      <c r="B28" s="791">
        <v>431233</v>
      </c>
      <c r="C28" s="792">
        <v>2030518.351</v>
      </c>
      <c r="D28" s="792">
        <v>4167.125</v>
      </c>
      <c r="E28" s="792">
        <v>2034685.476</v>
      </c>
      <c r="F28" s="789">
        <v>15.507635506858195</v>
      </c>
      <c r="G28" s="793"/>
    </row>
    <row r="29" spans="1:7" s="415" customFormat="1" ht="15.95" customHeight="1">
      <c r="A29" s="84" t="s">
        <v>797</v>
      </c>
      <c r="B29" s="791">
        <v>42199</v>
      </c>
      <c r="C29" s="792">
        <v>245634.245</v>
      </c>
      <c r="D29" s="792">
        <v>1179.635</v>
      </c>
      <c r="E29" s="792">
        <v>246813.88</v>
      </c>
      <c r="F29" s="789">
        <v>1.881125969699229</v>
      </c>
      <c r="G29" s="793"/>
    </row>
    <row r="30" spans="1:7" s="415" customFormat="1" ht="15.95" customHeight="1">
      <c r="A30" s="84" t="s">
        <v>798</v>
      </c>
      <c r="B30" s="791">
        <v>32560</v>
      </c>
      <c r="C30" s="792">
        <v>441613.321</v>
      </c>
      <c r="D30" s="792">
        <v>38692.425</v>
      </c>
      <c r="E30" s="792">
        <v>480305.746</v>
      </c>
      <c r="F30" s="789">
        <v>3.660716375417629</v>
      </c>
      <c r="G30" s="794"/>
    </row>
    <row r="31" spans="1:7" s="415" customFormat="1" ht="15.95" customHeight="1">
      <c r="A31" s="84" t="s">
        <v>799</v>
      </c>
      <c r="B31" s="791">
        <v>845</v>
      </c>
      <c r="C31" s="792">
        <v>10078.74</v>
      </c>
      <c r="D31" s="792">
        <v>98.917</v>
      </c>
      <c r="E31" s="792">
        <v>10177.657</v>
      </c>
      <c r="F31" s="789">
        <v>0.07757041416548836</v>
      </c>
      <c r="G31" s="793"/>
    </row>
    <row r="32" spans="1:7" s="415" customFormat="1" ht="15.95" customHeight="1">
      <c r="A32" s="84" t="s">
        <v>800</v>
      </c>
      <c r="B32" s="791">
        <v>21385</v>
      </c>
      <c r="C32" s="792">
        <v>336200.36</v>
      </c>
      <c r="D32" s="792">
        <v>41757.862</v>
      </c>
      <c r="E32" s="792">
        <v>377958.222</v>
      </c>
      <c r="F32" s="789">
        <v>2.880660629238301</v>
      </c>
      <c r="G32" s="793"/>
    </row>
    <row r="33" spans="1:7" s="415" customFormat="1" ht="15.95" customHeight="1">
      <c r="A33" s="84" t="s">
        <v>801</v>
      </c>
      <c r="B33" s="791">
        <v>12268</v>
      </c>
      <c r="C33" s="792">
        <v>230637.904</v>
      </c>
      <c r="D33" s="792">
        <v>30000.499</v>
      </c>
      <c r="E33" s="792">
        <v>260638.403</v>
      </c>
      <c r="F33" s="789">
        <v>1.9864914752129557</v>
      </c>
      <c r="G33" s="793"/>
    </row>
    <row r="34" spans="1:7" s="415" customFormat="1" ht="15.95" customHeight="1">
      <c r="A34" s="84" t="s">
        <v>802</v>
      </c>
      <c r="B34" s="791">
        <v>9117</v>
      </c>
      <c r="C34" s="792">
        <v>105562.456</v>
      </c>
      <c r="D34" s="792">
        <v>11757.363</v>
      </c>
      <c r="E34" s="792">
        <v>117319.819</v>
      </c>
      <c r="F34" s="789">
        <v>0.8941691540253451</v>
      </c>
      <c r="G34" s="793"/>
    </row>
    <row r="35" spans="1:7" s="415" customFormat="1" ht="15.95" customHeight="1">
      <c r="A35" s="84" t="s">
        <v>803</v>
      </c>
      <c r="B35" s="791">
        <v>1925</v>
      </c>
      <c r="C35" s="792">
        <v>19406.367</v>
      </c>
      <c r="D35" s="792">
        <v>0</v>
      </c>
      <c r="E35" s="792">
        <v>19406.367</v>
      </c>
      <c r="F35" s="789">
        <v>0.14790829811197861</v>
      </c>
      <c r="G35" s="794"/>
    </row>
    <row r="36" spans="1:7" s="415" customFormat="1" ht="15.95" customHeight="1">
      <c r="A36" s="84" t="s">
        <v>804</v>
      </c>
      <c r="B36" s="791">
        <v>2880</v>
      </c>
      <c r="C36" s="792">
        <v>21283.978</v>
      </c>
      <c r="D36" s="792">
        <v>53.05</v>
      </c>
      <c r="E36" s="792">
        <v>21337.028</v>
      </c>
      <c r="F36" s="789">
        <v>0.16262309675209352</v>
      </c>
      <c r="G36" s="793"/>
    </row>
    <row r="37" spans="1:7" s="415" customFormat="1" ht="15.95" customHeight="1">
      <c r="A37" s="84" t="s">
        <v>805</v>
      </c>
      <c r="B37" s="791">
        <v>5204</v>
      </c>
      <c r="C37" s="792">
        <v>41781.733</v>
      </c>
      <c r="D37" s="792">
        <v>629.911</v>
      </c>
      <c r="E37" s="792">
        <v>42411.644</v>
      </c>
      <c r="F37" s="789">
        <v>0.32324618431523583</v>
      </c>
      <c r="G37" s="793"/>
    </row>
    <row r="38" spans="1:7" s="415" customFormat="1" ht="15.95" customHeight="1">
      <c r="A38" s="84" t="s">
        <v>806</v>
      </c>
      <c r="B38" s="791">
        <v>22496</v>
      </c>
      <c r="C38" s="792">
        <v>188409.28</v>
      </c>
      <c r="D38" s="792">
        <v>17275.985</v>
      </c>
      <c r="E38" s="792">
        <v>205685.265</v>
      </c>
      <c r="F38" s="789">
        <v>1.567658567565033</v>
      </c>
      <c r="G38" s="794"/>
    </row>
    <row r="39" spans="1:7" s="415" customFormat="1" ht="15.95" customHeight="1">
      <c r="A39" s="84" t="s">
        <v>807</v>
      </c>
      <c r="B39" s="791">
        <v>206836</v>
      </c>
      <c r="C39" s="792">
        <v>889790.081</v>
      </c>
      <c r="D39" s="792">
        <v>16985.068</v>
      </c>
      <c r="E39" s="792">
        <v>906775.149</v>
      </c>
      <c r="F39" s="789">
        <v>6.9111116500489675</v>
      </c>
      <c r="G39" s="793"/>
    </row>
    <row r="40" spans="1:7" s="415" customFormat="1" ht="15.95" customHeight="1">
      <c r="A40" s="796" t="s">
        <v>808</v>
      </c>
      <c r="B40" s="787">
        <v>3440</v>
      </c>
      <c r="C40" s="788">
        <v>246825.912</v>
      </c>
      <c r="D40" s="788">
        <v>1100.668</v>
      </c>
      <c r="E40" s="788">
        <v>247926.58</v>
      </c>
      <c r="F40" s="789">
        <v>1.88960656595453</v>
      </c>
      <c r="G40" s="793"/>
    </row>
    <row r="41" spans="1:7" s="798" customFormat="1" ht="15.95" customHeight="1">
      <c r="A41" s="796" t="s">
        <v>809</v>
      </c>
      <c r="B41" s="787">
        <v>1436094</v>
      </c>
      <c r="C41" s="788">
        <v>6209911.729</v>
      </c>
      <c r="D41" s="788">
        <v>169679.139</v>
      </c>
      <c r="E41" s="788">
        <v>6379590.868</v>
      </c>
      <c r="F41" s="789">
        <v>48.622930192786754</v>
      </c>
      <c r="G41" s="797"/>
    </row>
    <row r="42" spans="1:8" s="798" customFormat="1" ht="18.75" customHeight="1">
      <c r="A42" s="796" t="s">
        <v>810</v>
      </c>
      <c r="B42" s="787">
        <v>2467712</v>
      </c>
      <c r="C42" s="788">
        <v>12783150.566</v>
      </c>
      <c r="D42" s="788">
        <v>337389.152</v>
      </c>
      <c r="E42" s="788">
        <v>13120539.718</v>
      </c>
      <c r="F42" s="789">
        <v>100</v>
      </c>
      <c r="G42" s="799"/>
      <c r="H42" s="800"/>
    </row>
    <row r="43" spans="1:7" ht="8.25" customHeight="1" thickBot="1">
      <c r="A43" s="801"/>
      <c r="B43" s="802"/>
      <c r="C43" s="802"/>
      <c r="D43" s="802"/>
      <c r="E43" s="802"/>
      <c r="F43" s="802"/>
      <c r="G43" s="803"/>
    </row>
    <row r="44" spans="1:7" ht="6" customHeight="1">
      <c r="A44" s="34"/>
      <c r="B44" s="797"/>
      <c r="C44" s="797"/>
      <c r="D44" s="797"/>
      <c r="E44" s="797"/>
      <c r="F44" s="797"/>
      <c r="G44" s="804"/>
    </row>
    <row r="45" spans="1:7" ht="9" customHeight="1">
      <c r="A45" s="134" t="s">
        <v>412</v>
      </c>
      <c r="B45" s="134"/>
      <c r="C45" s="134"/>
      <c r="D45" s="134"/>
      <c r="E45" s="805"/>
      <c r="F45" s="134"/>
      <c r="G45" s="806"/>
    </row>
    <row r="46" spans="1:7" ht="9" customHeight="1">
      <c r="A46" s="134" t="s">
        <v>811</v>
      </c>
      <c r="B46" s="134"/>
      <c r="C46" s="134"/>
      <c r="D46" s="134"/>
      <c r="E46" s="134"/>
      <c r="F46" s="134"/>
      <c r="G46" s="806"/>
    </row>
    <row r="47" spans="1:7" ht="9" customHeight="1">
      <c r="A47" s="134" t="s">
        <v>812</v>
      </c>
      <c r="B47" s="134"/>
      <c r="C47" s="134"/>
      <c r="D47" s="134"/>
      <c r="E47" s="134"/>
      <c r="F47" s="134"/>
      <c r="G47" s="806"/>
    </row>
    <row r="48" spans="1:7" ht="15">
      <c r="A48" s="123"/>
      <c r="B48" s="123"/>
      <c r="C48" s="123"/>
      <c r="D48" s="123"/>
      <c r="E48" s="123"/>
      <c r="F48" s="123"/>
      <c r="G48" s="778"/>
    </row>
    <row r="49" spans="1:7" ht="15">
      <c r="A49" s="777"/>
      <c r="B49" s="777"/>
      <c r="C49" s="777"/>
      <c r="D49" s="777"/>
      <c r="E49" s="777"/>
      <c r="F49" s="777"/>
      <c r="G49" s="778"/>
    </row>
    <row r="50" spans="1:7" ht="15">
      <c r="A50" s="777"/>
      <c r="B50" s="777"/>
      <c r="C50" s="777"/>
      <c r="D50" s="777"/>
      <c r="E50" s="777"/>
      <c r="F50" s="777"/>
      <c r="G50" s="778"/>
    </row>
    <row r="51" spans="1:7" ht="15">
      <c r="A51" s="777"/>
      <c r="B51" s="777"/>
      <c r="C51" s="777"/>
      <c r="D51" s="777"/>
      <c r="E51" s="777"/>
      <c r="F51" s="777"/>
      <c r="G51" s="778"/>
    </row>
    <row r="52" spans="1:7" ht="15">
      <c r="A52" s="777"/>
      <c r="B52" s="777"/>
      <c r="C52" s="777"/>
      <c r="D52" s="777"/>
      <c r="E52" s="777"/>
      <c r="F52" s="777"/>
      <c r="G52" s="778"/>
    </row>
    <row r="53" spans="1:7" ht="15">
      <c r="A53" s="777"/>
      <c r="B53" s="777"/>
      <c r="C53" s="777"/>
      <c r="D53" s="777"/>
      <c r="E53" s="777"/>
      <c r="F53" s="777"/>
      <c r="G53" s="778"/>
    </row>
    <row r="54" spans="1:7" ht="15">
      <c r="A54" s="777"/>
      <c r="B54" s="777"/>
      <c r="C54" s="777"/>
      <c r="D54" s="777"/>
      <c r="E54" s="777"/>
      <c r="F54" s="777"/>
      <c r="G54" s="778"/>
    </row>
    <row r="55" spans="1:7" ht="15">
      <c r="A55" s="777"/>
      <c r="B55" s="777"/>
      <c r="C55" s="777"/>
      <c r="D55" s="777"/>
      <c r="E55" s="777"/>
      <c r="F55" s="777"/>
      <c r="G55" s="778"/>
    </row>
    <row r="56" spans="1:7" ht="15">
      <c r="A56" s="777"/>
      <c r="B56" s="777"/>
      <c r="C56" s="777"/>
      <c r="D56" s="777"/>
      <c r="E56" s="777"/>
      <c r="F56" s="777"/>
      <c r="G56" s="778"/>
    </row>
    <row r="57" spans="1:7" ht="15">
      <c r="A57" s="777"/>
      <c r="B57" s="777"/>
      <c r="C57" s="777"/>
      <c r="D57" s="777"/>
      <c r="E57" s="777"/>
      <c r="F57" s="777"/>
      <c r="G57" s="778"/>
    </row>
    <row r="58" spans="1:7" ht="15">
      <c r="A58" s="777"/>
      <c r="B58" s="777"/>
      <c r="C58" s="777"/>
      <c r="D58" s="777"/>
      <c r="E58" s="777"/>
      <c r="F58" s="777"/>
      <c r="G58" s="778"/>
    </row>
    <row r="59" spans="1:7" ht="15">
      <c r="A59" s="777"/>
      <c r="B59" s="777"/>
      <c r="C59" s="777"/>
      <c r="D59" s="777"/>
      <c r="E59" s="777"/>
      <c r="F59" s="777"/>
      <c r="G59" s="778"/>
    </row>
    <row r="60" spans="1:7" ht="15">
      <c r="A60" s="777"/>
      <c r="B60" s="777"/>
      <c r="C60" s="777"/>
      <c r="D60" s="777"/>
      <c r="E60" s="777"/>
      <c r="F60" s="777"/>
      <c r="G60" s="778"/>
    </row>
    <row r="61" spans="1:7" ht="15">
      <c r="A61" s="777"/>
      <c r="B61" s="777"/>
      <c r="C61" s="777"/>
      <c r="D61" s="777"/>
      <c r="E61" s="777"/>
      <c r="F61" s="777"/>
      <c r="G61" s="777"/>
    </row>
    <row r="62" spans="1:7" ht="15">
      <c r="A62" s="777"/>
      <c r="B62" s="777"/>
      <c r="C62" s="777"/>
      <c r="D62" s="777"/>
      <c r="E62" s="777"/>
      <c r="F62" s="777"/>
      <c r="G62" s="777"/>
    </row>
    <row r="63" spans="1:7" ht="15">
      <c r="A63" s="777"/>
      <c r="B63" s="777"/>
      <c r="C63" s="777"/>
      <c r="D63" s="777"/>
      <c r="E63" s="777"/>
      <c r="F63" s="777"/>
      <c r="G63" s="777"/>
    </row>
    <row r="64" spans="1:7" ht="15">
      <c r="A64" s="777"/>
      <c r="B64" s="777"/>
      <c r="C64" s="777"/>
      <c r="D64" s="777"/>
      <c r="E64" s="777"/>
      <c r="F64" s="777"/>
      <c r="G64" s="777"/>
    </row>
    <row r="65" spans="1:7" ht="15">
      <c r="A65" s="777"/>
      <c r="B65" s="777"/>
      <c r="C65" s="777"/>
      <c r="D65" s="777"/>
      <c r="E65" s="777"/>
      <c r="F65" s="777"/>
      <c r="G65" s="777"/>
    </row>
    <row r="200" ht="15">
      <c r="C200" s="90"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816" customWidth="1"/>
    <col min="2" max="2" width="19.421875" style="816" bestFit="1" customWidth="1"/>
    <col min="3" max="3" width="25.8515625" style="816" bestFit="1" customWidth="1"/>
    <col min="4" max="4" width="14.421875" style="816" bestFit="1" customWidth="1"/>
    <col min="5" max="5" width="12.57421875" style="816" bestFit="1" customWidth="1"/>
    <col min="6" max="6" width="14.421875" style="816" bestFit="1" customWidth="1"/>
    <col min="7" max="12" width="12.57421875" style="816" bestFit="1" customWidth="1"/>
    <col min="13" max="13" width="13.421875" style="816" bestFit="1" customWidth="1"/>
    <col min="14" max="14" width="12.57421875" style="816" bestFit="1" customWidth="1"/>
    <col min="15" max="15" width="13.421875" style="816" bestFit="1" customWidth="1"/>
    <col min="16" max="16" width="14.421875" style="816" bestFit="1" customWidth="1"/>
    <col min="17" max="17" width="13.28125" style="816" bestFit="1" customWidth="1"/>
    <col min="18" max="18" width="13.57421875" style="816" bestFit="1" customWidth="1"/>
    <col min="19" max="258" width="11.57421875" style="816" customWidth="1"/>
    <col min="259" max="259" width="19.8515625" style="816" bestFit="1" customWidth="1"/>
    <col min="260" max="260" width="14.421875" style="816" bestFit="1" customWidth="1"/>
    <col min="261" max="261" width="12.57421875" style="816" bestFit="1" customWidth="1"/>
    <col min="262" max="262" width="14.421875" style="816" bestFit="1" customWidth="1"/>
    <col min="263" max="268" width="12.57421875" style="816" bestFit="1" customWidth="1"/>
    <col min="269" max="269" width="13.421875" style="816" bestFit="1" customWidth="1"/>
    <col min="270" max="270" width="12.57421875" style="816" bestFit="1" customWidth="1"/>
    <col min="271" max="271" width="13.421875" style="816" bestFit="1" customWidth="1"/>
    <col min="272" max="272" width="14.421875" style="816" bestFit="1" customWidth="1"/>
    <col min="273" max="273" width="13.28125" style="816" bestFit="1" customWidth="1"/>
    <col min="274" max="274" width="13.57421875" style="816" bestFit="1" customWidth="1"/>
    <col min="275" max="514" width="11.57421875" style="816" customWidth="1"/>
    <col min="515" max="515" width="19.8515625" style="816" bestFit="1" customWidth="1"/>
    <col min="516" max="516" width="14.421875" style="816" bestFit="1" customWidth="1"/>
    <col min="517" max="517" width="12.57421875" style="816" bestFit="1" customWidth="1"/>
    <col min="518" max="518" width="14.421875" style="816" bestFit="1" customWidth="1"/>
    <col min="519" max="524" width="12.57421875" style="816" bestFit="1" customWidth="1"/>
    <col min="525" max="525" width="13.421875" style="816" bestFit="1" customWidth="1"/>
    <col min="526" max="526" width="12.57421875" style="816" bestFit="1" customWidth="1"/>
    <col min="527" max="527" width="13.421875" style="816" bestFit="1" customWidth="1"/>
    <col min="528" max="528" width="14.421875" style="816" bestFit="1" customWidth="1"/>
    <col min="529" max="529" width="13.28125" style="816" bestFit="1" customWidth="1"/>
    <col min="530" max="530" width="13.57421875" style="816" bestFit="1" customWidth="1"/>
    <col min="531" max="770" width="11.57421875" style="816" customWidth="1"/>
    <col min="771" max="771" width="19.8515625" style="816" bestFit="1" customWidth="1"/>
    <col min="772" max="772" width="14.421875" style="816" bestFit="1" customWidth="1"/>
    <col min="773" max="773" width="12.57421875" style="816" bestFit="1" customWidth="1"/>
    <col min="774" max="774" width="14.421875" style="816" bestFit="1" customWidth="1"/>
    <col min="775" max="780" width="12.57421875" style="816" bestFit="1" customWidth="1"/>
    <col min="781" max="781" width="13.421875" style="816" bestFit="1" customWidth="1"/>
    <col min="782" max="782" width="12.57421875" style="816" bestFit="1" customWidth="1"/>
    <col min="783" max="783" width="13.421875" style="816" bestFit="1" customWidth="1"/>
    <col min="784" max="784" width="14.421875" style="816" bestFit="1" customWidth="1"/>
    <col min="785" max="785" width="13.28125" style="816" bestFit="1" customWidth="1"/>
    <col min="786" max="786" width="13.57421875" style="816" bestFit="1" customWidth="1"/>
    <col min="787" max="1026" width="11.57421875" style="816" customWidth="1"/>
    <col min="1027" max="1027" width="19.8515625" style="816" bestFit="1" customWidth="1"/>
    <col min="1028" max="1028" width="14.421875" style="816" bestFit="1" customWidth="1"/>
    <col min="1029" max="1029" width="12.57421875" style="816" bestFit="1" customWidth="1"/>
    <col min="1030" max="1030" width="14.421875" style="816" bestFit="1" customWidth="1"/>
    <col min="1031" max="1036" width="12.57421875" style="816" bestFit="1" customWidth="1"/>
    <col min="1037" max="1037" width="13.421875" style="816" bestFit="1" customWidth="1"/>
    <col min="1038" max="1038" width="12.57421875" style="816" bestFit="1" customWidth="1"/>
    <col min="1039" max="1039" width="13.421875" style="816" bestFit="1" customWidth="1"/>
    <col min="1040" max="1040" width="14.421875" style="816" bestFit="1" customWidth="1"/>
    <col min="1041" max="1041" width="13.28125" style="816" bestFit="1" customWidth="1"/>
    <col min="1042" max="1042" width="13.57421875" style="816" bestFit="1" customWidth="1"/>
    <col min="1043" max="1282" width="11.57421875" style="816" customWidth="1"/>
    <col min="1283" max="1283" width="19.8515625" style="816" bestFit="1" customWidth="1"/>
    <col min="1284" max="1284" width="14.421875" style="816" bestFit="1" customWidth="1"/>
    <col min="1285" max="1285" width="12.57421875" style="816" bestFit="1" customWidth="1"/>
    <col min="1286" max="1286" width="14.421875" style="816" bestFit="1" customWidth="1"/>
    <col min="1287" max="1292" width="12.57421875" style="816" bestFit="1" customWidth="1"/>
    <col min="1293" max="1293" width="13.421875" style="816" bestFit="1" customWidth="1"/>
    <col min="1294" max="1294" width="12.57421875" style="816" bestFit="1" customWidth="1"/>
    <col min="1295" max="1295" width="13.421875" style="816" bestFit="1" customWidth="1"/>
    <col min="1296" max="1296" width="14.421875" style="816" bestFit="1" customWidth="1"/>
    <col min="1297" max="1297" width="13.28125" style="816" bestFit="1" customWidth="1"/>
    <col min="1298" max="1298" width="13.57421875" style="816" bestFit="1" customWidth="1"/>
    <col min="1299" max="1538" width="11.57421875" style="816" customWidth="1"/>
    <col min="1539" max="1539" width="19.8515625" style="816" bestFit="1" customWidth="1"/>
    <col min="1540" max="1540" width="14.421875" style="816" bestFit="1" customWidth="1"/>
    <col min="1541" max="1541" width="12.57421875" style="816" bestFit="1" customWidth="1"/>
    <col min="1542" max="1542" width="14.421875" style="816" bestFit="1" customWidth="1"/>
    <col min="1543" max="1548" width="12.57421875" style="816" bestFit="1" customWidth="1"/>
    <col min="1549" max="1549" width="13.421875" style="816" bestFit="1" customWidth="1"/>
    <col min="1550" max="1550" width="12.57421875" style="816" bestFit="1" customWidth="1"/>
    <col min="1551" max="1551" width="13.421875" style="816" bestFit="1" customWidth="1"/>
    <col min="1552" max="1552" width="14.421875" style="816" bestFit="1" customWidth="1"/>
    <col min="1553" max="1553" width="13.28125" style="816" bestFit="1" customWidth="1"/>
    <col min="1554" max="1554" width="13.57421875" style="816" bestFit="1" customWidth="1"/>
    <col min="1555" max="1794" width="11.57421875" style="816" customWidth="1"/>
    <col min="1795" max="1795" width="19.8515625" style="816" bestFit="1" customWidth="1"/>
    <col min="1796" max="1796" width="14.421875" style="816" bestFit="1" customWidth="1"/>
    <col min="1797" max="1797" width="12.57421875" style="816" bestFit="1" customWidth="1"/>
    <col min="1798" max="1798" width="14.421875" style="816" bestFit="1" customWidth="1"/>
    <col min="1799" max="1804" width="12.57421875" style="816" bestFit="1" customWidth="1"/>
    <col min="1805" max="1805" width="13.421875" style="816" bestFit="1" customWidth="1"/>
    <col min="1806" max="1806" width="12.57421875" style="816" bestFit="1" customWidth="1"/>
    <col min="1807" max="1807" width="13.421875" style="816" bestFit="1" customWidth="1"/>
    <col min="1808" max="1808" width="14.421875" style="816" bestFit="1" customWidth="1"/>
    <col min="1809" max="1809" width="13.28125" style="816" bestFit="1" customWidth="1"/>
    <col min="1810" max="1810" width="13.57421875" style="816" bestFit="1" customWidth="1"/>
    <col min="1811" max="2050" width="11.57421875" style="816" customWidth="1"/>
    <col min="2051" max="2051" width="19.8515625" style="816" bestFit="1" customWidth="1"/>
    <col min="2052" max="2052" width="14.421875" style="816" bestFit="1" customWidth="1"/>
    <col min="2053" max="2053" width="12.57421875" style="816" bestFit="1" customWidth="1"/>
    <col min="2054" max="2054" width="14.421875" style="816" bestFit="1" customWidth="1"/>
    <col min="2055" max="2060" width="12.57421875" style="816" bestFit="1" customWidth="1"/>
    <col min="2061" max="2061" width="13.421875" style="816" bestFit="1" customWidth="1"/>
    <col min="2062" max="2062" width="12.57421875" style="816" bestFit="1" customWidth="1"/>
    <col min="2063" max="2063" width="13.421875" style="816" bestFit="1" customWidth="1"/>
    <col min="2064" max="2064" width="14.421875" style="816" bestFit="1" customWidth="1"/>
    <col min="2065" max="2065" width="13.28125" style="816" bestFit="1" customWidth="1"/>
    <col min="2066" max="2066" width="13.57421875" style="816" bestFit="1" customWidth="1"/>
    <col min="2067" max="2306" width="11.57421875" style="816" customWidth="1"/>
    <col min="2307" max="2307" width="19.8515625" style="816" bestFit="1" customWidth="1"/>
    <col min="2308" max="2308" width="14.421875" style="816" bestFit="1" customWidth="1"/>
    <col min="2309" max="2309" width="12.57421875" style="816" bestFit="1" customWidth="1"/>
    <col min="2310" max="2310" width="14.421875" style="816" bestFit="1" customWidth="1"/>
    <col min="2311" max="2316" width="12.57421875" style="816" bestFit="1" customWidth="1"/>
    <col min="2317" max="2317" width="13.421875" style="816" bestFit="1" customWidth="1"/>
    <col min="2318" max="2318" width="12.57421875" style="816" bestFit="1" customWidth="1"/>
    <col min="2319" max="2319" width="13.421875" style="816" bestFit="1" customWidth="1"/>
    <col min="2320" max="2320" width="14.421875" style="816" bestFit="1" customWidth="1"/>
    <col min="2321" max="2321" width="13.28125" style="816" bestFit="1" customWidth="1"/>
    <col min="2322" max="2322" width="13.57421875" style="816" bestFit="1" customWidth="1"/>
    <col min="2323" max="2562" width="11.57421875" style="816" customWidth="1"/>
    <col min="2563" max="2563" width="19.8515625" style="816" bestFit="1" customWidth="1"/>
    <col min="2564" max="2564" width="14.421875" style="816" bestFit="1" customWidth="1"/>
    <col min="2565" max="2565" width="12.57421875" style="816" bestFit="1" customWidth="1"/>
    <col min="2566" max="2566" width="14.421875" style="816" bestFit="1" customWidth="1"/>
    <col min="2567" max="2572" width="12.57421875" style="816" bestFit="1" customWidth="1"/>
    <col min="2573" max="2573" width="13.421875" style="816" bestFit="1" customWidth="1"/>
    <col min="2574" max="2574" width="12.57421875" style="816" bestFit="1" customWidth="1"/>
    <col min="2575" max="2575" width="13.421875" style="816" bestFit="1" customWidth="1"/>
    <col min="2576" max="2576" width="14.421875" style="816" bestFit="1" customWidth="1"/>
    <col min="2577" max="2577" width="13.28125" style="816" bestFit="1" customWidth="1"/>
    <col min="2578" max="2578" width="13.57421875" style="816" bestFit="1" customWidth="1"/>
    <col min="2579" max="2818" width="11.57421875" style="816" customWidth="1"/>
    <col min="2819" max="2819" width="19.8515625" style="816" bestFit="1" customWidth="1"/>
    <col min="2820" max="2820" width="14.421875" style="816" bestFit="1" customWidth="1"/>
    <col min="2821" max="2821" width="12.57421875" style="816" bestFit="1" customWidth="1"/>
    <col min="2822" max="2822" width="14.421875" style="816" bestFit="1" customWidth="1"/>
    <col min="2823" max="2828" width="12.57421875" style="816" bestFit="1" customWidth="1"/>
    <col min="2829" max="2829" width="13.421875" style="816" bestFit="1" customWidth="1"/>
    <col min="2830" max="2830" width="12.57421875" style="816" bestFit="1" customWidth="1"/>
    <col min="2831" max="2831" width="13.421875" style="816" bestFit="1" customWidth="1"/>
    <col min="2832" max="2832" width="14.421875" style="816" bestFit="1" customWidth="1"/>
    <col min="2833" max="2833" width="13.28125" style="816" bestFit="1" customWidth="1"/>
    <col min="2834" max="2834" width="13.57421875" style="816" bestFit="1" customWidth="1"/>
    <col min="2835" max="3074" width="11.57421875" style="816" customWidth="1"/>
    <col min="3075" max="3075" width="19.8515625" style="816" bestFit="1" customWidth="1"/>
    <col min="3076" max="3076" width="14.421875" style="816" bestFit="1" customWidth="1"/>
    <col min="3077" max="3077" width="12.57421875" style="816" bestFit="1" customWidth="1"/>
    <col min="3078" max="3078" width="14.421875" style="816" bestFit="1" customWidth="1"/>
    <col min="3079" max="3084" width="12.57421875" style="816" bestFit="1" customWidth="1"/>
    <col min="3085" max="3085" width="13.421875" style="816" bestFit="1" customWidth="1"/>
    <col min="3086" max="3086" width="12.57421875" style="816" bestFit="1" customWidth="1"/>
    <col min="3087" max="3087" width="13.421875" style="816" bestFit="1" customWidth="1"/>
    <col min="3088" max="3088" width="14.421875" style="816" bestFit="1" customWidth="1"/>
    <col min="3089" max="3089" width="13.28125" style="816" bestFit="1" customWidth="1"/>
    <col min="3090" max="3090" width="13.57421875" style="816" bestFit="1" customWidth="1"/>
    <col min="3091" max="3330" width="11.57421875" style="816" customWidth="1"/>
    <col min="3331" max="3331" width="19.8515625" style="816" bestFit="1" customWidth="1"/>
    <col min="3332" max="3332" width="14.421875" style="816" bestFit="1" customWidth="1"/>
    <col min="3333" max="3333" width="12.57421875" style="816" bestFit="1" customWidth="1"/>
    <col min="3334" max="3334" width="14.421875" style="816" bestFit="1" customWidth="1"/>
    <col min="3335" max="3340" width="12.57421875" style="816" bestFit="1" customWidth="1"/>
    <col min="3341" max="3341" width="13.421875" style="816" bestFit="1" customWidth="1"/>
    <col min="3342" max="3342" width="12.57421875" style="816" bestFit="1" customWidth="1"/>
    <col min="3343" max="3343" width="13.421875" style="816" bestFit="1" customWidth="1"/>
    <col min="3344" max="3344" width="14.421875" style="816" bestFit="1" customWidth="1"/>
    <col min="3345" max="3345" width="13.28125" style="816" bestFit="1" customWidth="1"/>
    <col min="3346" max="3346" width="13.57421875" style="816" bestFit="1" customWidth="1"/>
    <col min="3347" max="3586" width="11.57421875" style="816" customWidth="1"/>
    <col min="3587" max="3587" width="19.8515625" style="816" bestFit="1" customWidth="1"/>
    <col min="3588" max="3588" width="14.421875" style="816" bestFit="1" customWidth="1"/>
    <col min="3589" max="3589" width="12.57421875" style="816" bestFit="1" customWidth="1"/>
    <col min="3590" max="3590" width="14.421875" style="816" bestFit="1" customWidth="1"/>
    <col min="3591" max="3596" width="12.57421875" style="816" bestFit="1" customWidth="1"/>
    <col min="3597" max="3597" width="13.421875" style="816" bestFit="1" customWidth="1"/>
    <col min="3598" max="3598" width="12.57421875" style="816" bestFit="1" customWidth="1"/>
    <col min="3599" max="3599" width="13.421875" style="816" bestFit="1" customWidth="1"/>
    <col min="3600" max="3600" width="14.421875" style="816" bestFit="1" customWidth="1"/>
    <col min="3601" max="3601" width="13.28125" style="816" bestFit="1" customWidth="1"/>
    <col min="3602" max="3602" width="13.57421875" style="816" bestFit="1" customWidth="1"/>
    <col min="3603" max="3842" width="11.57421875" style="816" customWidth="1"/>
    <col min="3843" max="3843" width="19.8515625" style="816" bestFit="1" customWidth="1"/>
    <col min="3844" max="3844" width="14.421875" style="816" bestFit="1" customWidth="1"/>
    <col min="3845" max="3845" width="12.57421875" style="816" bestFit="1" customWidth="1"/>
    <col min="3846" max="3846" width="14.421875" style="816" bestFit="1" customWidth="1"/>
    <col min="3847" max="3852" width="12.57421875" style="816" bestFit="1" customWidth="1"/>
    <col min="3853" max="3853" width="13.421875" style="816" bestFit="1" customWidth="1"/>
    <col min="3854" max="3854" width="12.57421875" style="816" bestFit="1" customWidth="1"/>
    <col min="3855" max="3855" width="13.421875" style="816" bestFit="1" customWidth="1"/>
    <col min="3856" max="3856" width="14.421875" style="816" bestFit="1" customWidth="1"/>
    <col min="3857" max="3857" width="13.28125" style="816" bestFit="1" customWidth="1"/>
    <col min="3858" max="3858" width="13.57421875" style="816" bestFit="1" customWidth="1"/>
    <col min="3859" max="4098" width="11.57421875" style="816" customWidth="1"/>
    <col min="4099" max="4099" width="19.8515625" style="816" bestFit="1" customWidth="1"/>
    <col min="4100" max="4100" width="14.421875" style="816" bestFit="1" customWidth="1"/>
    <col min="4101" max="4101" width="12.57421875" style="816" bestFit="1" customWidth="1"/>
    <col min="4102" max="4102" width="14.421875" style="816" bestFit="1" customWidth="1"/>
    <col min="4103" max="4108" width="12.57421875" style="816" bestFit="1" customWidth="1"/>
    <col min="4109" max="4109" width="13.421875" style="816" bestFit="1" customWidth="1"/>
    <col min="4110" max="4110" width="12.57421875" style="816" bestFit="1" customWidth="1"/>
    <col min="4111" max="4111" width="13.421875" style="816" bestFit="1" customWidth="1"/>
    <col min="4112" max="4112" width="14.421875" style="816" bestFit="1" customWidth="1"/>
    <col min="4113" max="4113" width="13.28125" style="816" bestFit="1" customWidth="1"/>
    <col min="4114" max="4114" width="13.57421875" style="816" bestFit="1" customWidth="1"/>
    <col min="4115" max="4354" width="11.57421875" style="816" customWidth="1"/>
    <col min="4355" max="4355" width="19.8515625" style="816" bestFit="1" customWidth="1"/>
    <col min="4356" max="4356" width="14.421875" style="816" bestFit="1" customWidth="1"/>
    <col min="4357" max="4357" width="12.57421875" style="816" bestFit="1" customWidth="1"/>
    <col min="4358" max="4358" width="14.421875" style="816" bestFit="1" customWidth="1"/>
    <col min="4359" max="4364" width="12.57421875" style="816" bestFit="1" customWidth="1"/>
    <col min="4365" max="4365" width="13.421875" style="816" bestFit="1" customWidth="1"/>
    <col min="4366" max="4366" width="12.57421875" style="816" bestFit="1" customWidth="1"/>
    <col min="4367" max="4367" width="13.421875" style="816" bestFit="1" customWidth="1"/>
    <col min="4368" max="4368" width="14.421875" style="816" bestFit="1" customWidth="1"/>
    <col min="4369" max="4369" width="13.28125" style="816" bestFit="1" customWidth="1"/>
    <col min="4370" max="4370" width="13.57421875" style="816" bestFit="1" customWidth="1"/>
    <col min="4371" max="4610" width="11.57421875" style="816" customWidth="1"/>
    <col min="4611" max="4611" width="19.8515625" style="816" bestFit="1" customWidth="1"/>
    <col min="4612" max="4612" width="14.421875" style="816" bestFit="1" customWidth="1"/>
    <col min="4613" max="4613" width="12.57421875" style="816" bestFit="1" customWidth="1"/>
    <col min="4614" max="4614" width="14.421875" style="816" bestFit="1" customWidth="1"/>
    <col min="4615" max="4620" width="12.57421875" style="816" bestFit="1" customWidth="1"/>
    <col min="4621" max="4621" width="13.421875" style="816" bestFit="1" customWidth="1"/>
    <col min="4622" max="4622" width="12.57421875" style="816" bestFit="1" customWidth="1"/>
    <col min="4623" max="4623" width="13.421875" style="816" bestFit="1" customWidth="1"/>
    <col min="4624" max="4624" width="14.421875" style="816" bestFit="1" customWidth="1"/>
    <col min="4625" max="4625" width="13.28125" style="816" bestFit="1" customWidth="1"/>
    <col min="4626" max="4626" width="13.57421875" style="816" bestFit="1" customWidth="1"/>
    <col min="4627" max="4866" width="11.57421875" style="816" customWidth="1"/>
    <col min="4867" max="4867" width="19.8515625" style="816" bestFit="1" customWidth="1"/>
    <col min="4868" max="4868" width="14.421875" style="816" bestFit="1" customWidth="1"/>
    <col min="4869" max="4869" width="12.57421875" style="816" bestFit="1" customWidth="1"/>
    <col min="4870" max="4870" width="14.421875" style="816" bestFit="1" customWidth="1"/>
    <col min="4871" max="4876" width="12.57421875" style="816" bestFit="1" customWidth="1"/>
    <col min="4877" max="4877" width="13.421875" style="816" bestFit="1" customWidth="1"/>
    <col min="4878" max="4878" width="12.57421875" style="816" bestFit="1" customWidth="1"/>
    <col min="4879" max="4879" width="13.421875" style="816" bestFit="1" customWidth="1"/>
    <col min="4880" max="4880" width="14.421875" style="816" bestFit="1" customWidth="1"/>
    <col min="4881" max="4881" width="13.28125" style="816" bestFit="1" customWidth="1"/>
    <col min="4882" max="4882" width="13.57421875" style="816" bestFit="1" customWidth="1"/>
    <col min="4883" max="5122" width="11.57421875" style="816" customWidth="1"/>
    <col min="5123" max="5123" width="19.8515625" style="816" bestFit="1" customWidth="1"/>
    <col min="5124" max="5124" width="14.421875" style="816" bestFit="1" customWidth="1"/>
    <col min="5125" max="5125" width="12.57421875" style="816" bestFit="1" customWidth="1"/>
    <col min="5126" max="5126" width="14.421875" style="816" bestFit="1" customWidth="1"/>
    <col min="5127" max="5132" width="12.57421875" style="816" bestFit="1" customWidth="1"/>
    <col min="5133" max="5133" width="13.421875" style="816" bestFit="1" customWidth="1"/>
    <col min="5134" max="5134" width="12.57421875" style="816" bestFit="1" customWidth="1"/>
    <col min="5135" max="5135" width="13.421875" style="816" bestFit="1" customWidth="1"/>
    <col min="5136" max="5136" width="14.421875" style="816" bestFit="1" customWidth="1"/>
    <col min="5137" max="5137" width="13.28125" style="816" bestFit="1" customWidth="1"/>
    <col min="5138" max="5138" width="13.57421875" style="816" bestFit="1" customWidth="1"/>
    <col min="5139" max="5378" width="11.57421875" style="816" customWidth="1"/>
    <col min="5379" max="5379" width="19.8515625" style="816" bestFit="1" customWidth="1"/>
    <col min="5380" max="5380" width="14.421875" style="816" bestFit="1" customWidth="1"/>
    <col min="5381" max="5381" width="12.57421875" style="816" bestFit="1" customWidth="1"/>
    <col min="5382" max="5382" width="14.421875" style="816" bestFit="1" customWidth="1"/>
    <col min="5383" max="5388" width="12.57421875" style="816" bestFit="1" customWidth="1"/>
    <col min="5389" max="5389" width="13.421875" style="816" bestFit="1" customWidth="1"/>
    <col min="5390" max="5390" width="12.57421875" style="816" bestFit="1" customWidth="1"/>
    <col min="5391" max="5391" width="13.421875" style="816" bestFit="1" customWidth="1"/>
    <col min="5392" max="5392" width="14.421875" style="816" bestFit="1" customWidth="1"/>
    <col min="5393" max="5393" width="13.28125" style="816" bestFit="1" customWidth="1"/>
    <col min="5394" max="5394" width="13.57421875" style="816" bestFit="1" customWidth="1"/>
    <col min="5395" max="5634" width="11.57421875" style="816" customWidth="1"/>
    <col min="5635" max="5635" width="19.8515625" style="816" bestFit="1" customWidth="1"/>
    <col min="5636" max="5636" width="14.421875" style="816" bestFit="1" customWidth="1"/>
    <col min="5637" max="5637" width="12.57421875" style="816" bestFit="1" customWidth="1"/>
    <col min="5638" max="5638" width="14.421875" style="816" bestFit="1" customWidth="1"/>
    <col min="5639" max="5644" width="12.57421875" style="816" bestFit="1" customWidth="1"/>
    <col min="5645" max="5645" width="13.421875" style="816" bestFit="1" customWidth="1"/>
    <col min="5646" max="5646" width="12.57421875" style="816" bestFit="1" customWidth="1"/>
    <col min="5647" max="5647" width="13.421875" style="816" bestFit="1" customWidth="1"/>
    <col min="5648" max="5648" width="14.421875" style="816" bestFit="1" customWidth="1"/>
    <col min="5649" max="5649" width="13.28125" style="816" bestFit="1" customWidth="1"/>
    <col min="5650" max="5650" width="13.57421875" style="816" bestFit="1" customWidth="1"/>
    <col min="5651" max="5890" width="11.57421875" style="816" customWidth="1"/>
    <col min="5891" max="5891" width="19.8515625" style="816" bestFit="1" customWidth="1"/>
    <col min="5892" max="5892" width="14.421875" style="816" bestFit="1" customWidth="1"/>
    <col min="5893" max="5893" width="12.57421875" style="816" bestFit="1" customWidth="1"/>
    <col min="5894" max="5894" width="14.421875" style="816" bestFit="1" customWidth="1"/>
    <col min="5895" max="5900" width="12.57421875" style="816" bestFit="1" customWidth="1"/>
    <col min="5901" max="5901" width="13.421875" style="816" bestFit="1" customWidth="1"/>
    <col min="5902" max="5902" width="12.57421875" style="816" bestFit="1" customWidth="1"/>
    <col min="5903" max="5903" width="13.421875" style="816" bestFit="1" customWidth="1"/>
    <col min="5904" max="5904" width="14.421875" style="816" bestFit="1" customWidth="1"/>
    <col min="5905" max="5905" width="13.28125" style="816" bestFit="1" customWidth="1"/>
    <col min="5906" max="5906" width="13.57421875" style="816" bestFit="1" customWidth="1"/>
    <col min="5907" max="6146" width="11.57421875" style="816" customWidth="1"/>
    <col min="6147" max="6147" width="19.8515625" style="816" bestFit="1" customWidth="1"/>
    <col min="6148" max="6148" width="14.421875" style="816" bestFit="1" customWidth="1"/>
    <col min="6149" max="6149" width="12.57421875" style="816" bestFit="1" customWidth="1"/>
    <col min="6150" max="6150" width="14.421875" style="816" bestFit="1" customWidth="1"/>
    <col min="6151" max="6156" width="12.57421875" style="816" bestFit="1" customWidth="1"/>
    <col min="6157" max="6157" width="13.421875" style="816" bestFit="1" customWidth="1"/>
    <col min="6158" max="6158" width="12.57421875" style="816" bestFit="1" customWidth="1"/>
    <col min="6159" max="6159" width="13.421875" style="816" bestFit="1" customWidth="1"/>
    <col min="6160" max="6160" width="14.421875" style="816" bestFit="1" customWidth="1"/>
    <col min="6161" max="6161" width="13.28125" style="816" bestFit="1" customWidth="1"/>
    <col min="6162" max="6162" width="13.57421875" style="816" bestFit="1" customWidth="1"/>
    <col min="6163" max="6402" width="11.57421875" style="816" customWidth="1"/>
    <col min="6403" max="6403" width="19.8515625" style="816" bestFit="1" customWidth="1"/>
    <col min="6404" max="6404" width="14.421875" style="816" bestFit="1" customWidth="1"/>
    <col min="6405" max="6405" width="12.57421875" style="816" bestFit="1" customWidth="1"/>
    <col min="6406" max="6406" width="14.421875" style="816" bestFit="1" customWidth="1"/>
    <col min="6407" max="6412" width="12.57421875" style="816" bestFit="1" customWidth="1"/>
    <col min="6413" max="6413" width="13.421875" style="816" bestFit="1" customWidth="1"/>
    <col min="6414" max="6414" width="12.57421875" style="816" bestFit="1" customWidth="1"/>
    <col min="6415" max="6415" width="13.421875" style="816" bestFit="1" customWidth="1"/>
    <col min="6416" max="6416" width="14.421875" style="816" bestFit="1" customWidth="1"/>
    <col min="6417" max="6417" width="13.28125" style="816" bestFit="1" customWidth="1"/>
    <col min="6418" max="6418" width="13.57421875" style="816" bestFit="1" customWidth="1"/>
    <col min="6419" max="6658" width="11.57421875" style="816" customWidth="1"/>
    <col min="6659" max="6659" width="19.8515625" style="816" bestFit="1" customWidth="1"/>
    <col min="6660" max="6660" width="14.421875" style="816" bestFit="1" customWidth="1"/>
    <col min="6661" max="6661" width="12.57421875" style="816" bestFit="1" customWidth="1"/>
    <col min="6662" max="6662" width="14.421875" style="816" bestFit="1" customWidth="1"/>
    <col min="6663" max="6668" width="12.57421875" style="816" bestFit="1" customWidth="1"/>
    <col min="6669" max="6669" width="13.421875" style="816" bestFit="1" customWidth="1"/>
    <col min="6670" max="6670" width="12.57421875" style="816" bestFit="1" customWidth="1"/>
    <col min="6671" max="6671" width="13.421875" style="816" bestFit="1" customWidth="1"/>
    <col min="6672" max="6672" width="14.421875" style="816" bestFit="1" customWidth="1"/>
    <col min="6673" max="6673" width="13.28125" style="816" bestFit="1" customWidth="1"/>
    <col min="6674" max="6674" width="13.57421875" style="816" bestFit="1" customWidth="1"/>
    <col min="6675" max="6914" width="11.57421875" style="816" customWidth="1"/>
    <col min="6915" max="6915" width="19.8515625" style="816" bestFit="1" customWidth="1"/>
    <col min="6916" max="6916" width="14.421875" style="816" bestFit="1" customWidth="1"/>
    <col min="6917" max="6917" width="12.57421875" style="816" bestFit="1" customWidth="1"/>
    <col min="6918" max="6918" width="14.421875" style="816" bestFit="1" customWidth="1"/>
    <col min="6919" max="6924" width="12.57421875" style="816" bestFit="1" customWidth="1"/>
    <col min="6925" max="6925" width="13.421875" style="816" bestFit="1" customWidth="1"/>
    <col min="6926" max="6926" width="12.57421875" style="816" bestFit="1" customWidth="1"/>
    <col min="6927" max="6927" width="13.421875" style="816" bestFit="1" customWidth="1"/>
    <col min="6928" max="6928" width="14.421875" style="816" bestFit="1" customWidth="1"/>
    <col min="6929" max="6929" width="13.28125" style="816" bestFit="1" customWidth="1"/>
    <col min="6930" max="6930" width="13.57421875" style="816" bestFit="1" customWidth="1"/>
    <col min="6931" max="7170" width="11.57421875" style="816" customWidth="1"/>
    <col min="7171" max="7171" width="19.8515625" style="816" bestFit="1" customWidth="1"/>
    <col min="7172" max="7172" width="14.421875" style="816" bestFit="1" customWidth="1"/>
    <col min="7173" max="7173" width="12.57421875" style="816" bestFit="1" customWidth="1"/>
    <col min="7174" max="7174" width="14.421875" style="816" bestFit="1" customWidth="1"/>
    <col min="7175" max="7180" width="12.57421875" style="816" bestFit="1" customWidth="1"/>
    <col min="7181" max="7181" width="13.421875" style="816" bestFit="1" customWidth="1"/>
    <col min="7182" max="7182" width="12.57421875" style="816" bestFit="1" customWidth="1"/>
    <col min="7183" max="7183" width="13.421875" style="816" bestFit="1" customWidth="1"/>
    <col min="7184" max="7184" width="14.421875" style="816" bestFit="1" customWidth="1"/>
    <col min="7185" max="7185" width="13.28125" style="816" bestFit="1" customWidth="1"/>
    <col min="7186" max="7186" width="13.57421875" style="816" bestFit="1" customWidth="1"/>
    <col min="7187" max="7426" width="11.57421875" style="816" customWidth="1"/>
    <col min="7427" max="7427" width="19.8515625" style="816" bestFit="1" customWidth="1"/>
    <col min="7428" max="7428" width="14.421875" style="816" bestFit="1" customWidth="1"/>
    <col min="7429" max="7429" width="12.57421875" style="816" bestFit="1" customWidth="1"/>
    <col min="7430" max="7430" width="14.421875" style="816" bestFit="1" customWidth="1"/>
    <col min="7431" max="7436" width="12.57421875" style="816" bestFit="1" customWidth="1"/>
    <col min="7437" max="7437" width="13.421875" style="816" bestFit="1" customWidth="1"/>
    <col min="7438" max="7438" width="12.57421875" style="816" bestFit="1" customWidth="1"/>
    <col min="7439" max="7439" width="13.421875" style="816" bestFit="1" customWidth="1"/>
    <col min="7440" max="7440" width="14.421875" style="816" bestFit="1" customWidth="1"/>
    <col min="7441" max="7441" width="13.28125" style="816" bestFit="1" customWidth="1"/>
    <col min="7442" max="7442" width="13.57421875" style="816" bestFit="1" customWidth="1"/>
    <col min="7443" max="7682" width="11.57421875" style="816" customWidth="1"/>
    <col min="7683" max="7683" width="19.8515625" style="816" bestFit="1" customWidth="1"/>
    <col min="7684" max="7684" width="14.421875" style="816" bestFit="1" customWidth="1"/>
    <col min="7685" max="7685" width="12.57421875" style="816" bestFit="1" customWidth="1"/>
    <col min="7686" max="7686" width="14.421875" style="816" bestFit="1" customWidth="1"/>
    <col min="7687" max="7692" width="12.57421875" style="816" bestFit="1" customWidth="1"/>
    <col min="7693" max="7693" width="13.421875" style="816" bestFit="1" customWidth="1"/>
    <col min="7694" max="7694" width="12.57421875" style="816" bestFit="1" customWidth="1"/>
    <col min="7695" max="7695" width="13.421875" style="816" bestFit="1" customWidth="1"/>
    <col min="7696" max="7696" width="14.421875" style="816" bestFit="1" customWidth="1"/>
    <col min="7697" max="7697" width="13.28125" style="816" bestFit="1" customWidth="1"/>
    <col min="7698" max="7698" width="13.57421875" style="816" bestFit="1" customWidth="1"/>
    <col min="7699" max="7938" width="11.57421875" style="816" customWidth="1"/>
    <col min="7939" max="7939" width="19.8515625" style="816" bestFit="1" customWidth="1"/>
    <col min="7940" max="7940" width="14.421875" style="816" bestFit="1" customWidth="1"/>
    <col min="7941" max="7941" width="12.57421875" style="816" bestFit="1" customWidth="1"/>
    <col min="7942" max="7942" width="14.421875" style="816" bestFit="1" customWidth="1"/>
    <col min="7943" max="7948" width="12.57421875" style="816" bestFit="1" customWidth="1"/>
    <col min="7949" max="7949" width="13.421875" style="816" bestFit="1" customWidth="1"/>
    <col min="7950" max="7950" width="12.57421875" style="816" bestFit="1" customWidth="1"/>
    <col min="7951" max="7951" width="13.421875" style="816" bestFit="1" customWidth="1"/>
    <col min="7952" max="7952" width="14.421875" style="816" bestFit="1" customWidth="1"/>
    <col min="7953" max="7953" width="13.28125" style="816" bestFit="1" customWidth="1"/>
    <col min="7954" max="7954" width="13.57421875" style="816" bestFit="1" customWidth="1"/>
    <col min="7955" max="8194" width="11.57421875" style="816" customWidth="1"/>
    <col min="8195" max="8195" width="19.8515625" style="816" bestFit="1" customWidth="1"/>
    <col min="8196" max="8196" width="14.421875" style="816" bestFit="1" customWidth="1"/>
    <col min="8197" max="8197" width="12.57421875" style="816" bestFit="1" customWidth="1"/>
    <col min="8198" max="8198" width="14.421875" style="816" bestFit="1" customWidth="1"/>
    <col min="8199" max="8204" width="12.57421875" style="816" bestFit="1" customWidth="1"/>
    <col min="8205" max="8205" width="13.421875" style="816" bestFit="1" customWidth="1"/>
    <col min="8206" max="8206" width="12.57421875" style="816" bestFit="1" customWidth="1"/>
    <col min="8207" max="8207" width="13.421875" style="816" bestFit="1" customWidth="1"/>
    <col min="8208" max="8208" width="14.421875" style="816" bestFit="1" customWidth="1"/>
    <col min="8209" max="8209" width="13.28125" style="816" bestFit="1" customWidth="1"/>
    <col min="8210" max="8210" width="13.57421875" style="816" bestFit="1" customWidth="1"/>
    <col min="8211" max="8450" width="11.57421875" style="816" customWidth="1"/>
    <col min="8451" max="8451" width="19.8515625" style="816" bestFit="1" customWidth="1"/>
    <col min="8452" max="8452" width="14.421875" style="816" bestFit="1" customWidth="1"/>
    <col min="8453" max="8453" width="12.57421875" style="816" bestFit="1" customWidth="1"/>
    <col min="8454" max="8454" width="14.421875" style="816" bestFit="1" customWidth="1"/>
    <col min="8455" max="8460" width="12.57421875" style="816" bestFit="1" customWidth="1"/>
    <col min="8461" max="8461" width="13.421875" style="816" bestFit="1" customWidth="1"/>
    <col min="8462" max="8462" width="12.57421875" style="816" bestFit="1" customWidth="1"/>
    <col min="8463" max="8463" width="13.421875" style="816" bestFit="1" customWidth="1"/>
    <col min="8464" max="8464" width="14.421875" style="816" bestFit="1" customWidth="1"/>
    <col min="8465" max="8465" width="13.28125" style="816" bestFit="1" customWidth="1"/>
    <col min="8466" max="8466" width="13.57421875" style="816" bestFit="1" customWidth="1"/>
    <col min="8467" max="8706" width="11.57421875" style="816" customWidth="1"/>
    <col min="8707" max="8707" width="19.8515625" style="816" bestFit="1" customWidth="1"/>
    <col min="8708" max="8708" width="14.421875" style="816" bestFit="1" customWidth="1"/>
    <col min="8709" max="8709" width="12.57421875" style="816" bestFit="1" customWidth="1"/>
    <col min="8710" max="8710" width="14.421875" style="816" bestFit="1" customWidth="1"/>
    <col min="8711" max="8716" width="12.57421875" style="816" bestFit="1" customWidth="1"/>
    <col min="8717" max="8717" width="13.421875" style="816" bestFit="1" customWidth="1"/>
    <col min="8718" max="8718" width="12.57421875" style="816" bestFit="1" customWidth="1"/>
    <col min="8719" max="8719" width="13.421875" style="816" bestFit="1" customWidth="1"/>
    <col min="8720" max="8720" width="14.421875" style="816" bestFit="1" customWidth="1"/>
    <col min="8721" max="8721" width="13.28125" style="816" bestFit="1" customWidth="1"/>
    <col min="8722" max="8722" width="13.57421875" style="816" bestFit="1" customWidth="1"/>
    <col min="8723" max="8962" width="11.57421875" style="816" customWidth="1"/>
    <col min="8963" max="8963" width="19.8515625" style="816" bestFit="1" customWidth="1"/>
    <col min="8964" max="8964" width="14.421875" style="816" bestFit="1" customWidth="1"/>
    <col min="8965" max="8965" width="12.57421875" style="816" bestFit="1" customWidth="1"/>
    <col min="8966" max="8966" width="14.421875" style="816" bestFit="1" customWidth="1"/>
    <col min="8967" max="8972" width="12.57421875" style="816" bestFit="1" customWidth="1"/>
    <col min="8973" max="8973" width="13.421875" style="816" bestFit="1" customWidth="1"/>
    <col min="8974" max="8974" width="12.57421875" style="816" bestFit="1" customWidth="1"/>
    <col min="8975" max="8975" width="13.421875" style="816" bestFit="1" customWidth="1"/>
    <col min="8976" max="8976" width="14.421875" style="816" bestFit="1" customWidth="1"/>
    <col min="8977" max="8977" width="13.28125" style="816" bestFit="1" customWidth="1"/>
    <col min="8978" max="8978" width="13.57421875" style="816" bestFit="1" customWidth="1"/>
    <col min="8979" max="9218" width="11.57421875" style="816" customWidth="1"/>
    <col min="9219" max="9219" width="19.8515625" style="816" bestFit="1" customWidth="1"/>
    <col min="9220" max="9220" width="14.421875" style="816" bestFit="1" customWidth="1"/>
    <col min="9221" max="9221" width="12.57421875" style="816" bestFit="1" customWidth="1"/>
    <col min="9222" max="9222" width="14.421875" style="816" bestFit="1" customWidth="1"/>
    <col min="9223" max="9228" width="12.57421875" style="816" bestFit="1" customWidth="1"/>
    <col min="9229" max="9229" width="13.421875" style="816" bestFit="1" customWidth="1"/>
    <col min="9230" max="9230" width="12.57421875" style="816" bestFit="1" customWidth="1"/>
    <col min="9231" max="9231" width="13.421875" style="816" bestFit="1" customWidth="1"/>
    <col min="9232" max="9232" width="14.421875" style="816" bestFit="1" customWidth="1"/>
    <col min="9233" max="9233" width="13.28125" style="816" bestFit="1" customWidth="1"/>
    <col min="9234" max="9234" width="13.57421875" style="816" bestFit="1" customWidth="1"/>
    <col min="9235" max="9474" width="11.57421875" style="816" customWidth="1"/>
    <col min="9475" max="9475" width="19.8515625" style="816" bestFit="1" customWidth="1"/>
    <col min="9476" max="9476" width="14.421875" style="816" bestFit="1" customWidth="1"/>
    <col min="9477" max="9477" width="12.57421875" style="816" bestFit="1" customWidth="1"/>
    <col min="9478" max="9478" width="14.421875" style="816" bestFit="1" customWidth="1"/>
    <col min="9479" max="9484" width="12.57421875" style="816" bestFit="1" customWidth="1"/>
    <col min="9485" max="9485" width="13.421875" style="816" bestFit="1" customWidth="1"/>
    <col min="9486" max="9486" width="12.57421875" style="816" bestFit="1" customWidth="1"/>
    <col min="9487" max="9487" width="13.421875" style="816" bestFit="1" customWidth="1"/>
    <col min="9488" max="9488" width="14.421875" style="816" bestFit="1" customWidth="1"/>
    <col min="9489" max="9489" width="13.28125" style="816" bestFit="1" customWidth="1"/>
    <col min="9490" max="9490" width="13.57421875" style="816" bestFit="1" customWidth="1"/>
    <col min="9491" max="9730" width="11.57421875" style="816" customWidth="1"/>
    <col min="9731" max="9731" width="19.8515625" style="816" bestFit="1" customWidth="1"/>
    <col min="9732" max="9732" width="14.421875" style="816" bestFit="1" customWidth="1"/>
    <col min="9733" max="9733" width="12.57421875" style="816" bestFit="1" customWidth="1"/>
    <col min="9734" max="9734" width="14.421875" style="816" bestFit="1" customWidth="1"/>
    <col min="9735" max="9740" width="12.57421875" style="816" bestFit="1" customWidth="1"/>
    <col min="9741" max="9741" width="13.421875" style="816" bestFit="1" customWidth="1"/>
    <col min="9742" max="9742" width="12.57421875" style="816" bestFit="1" customWidth="1"/>
    <col min="9743" max="9743" width="13.421875" style="816" bestFit="1" customWidth="1"/>
    <col min="9744" max="9744" width="14.421875" style="816" bestFit="1" customWidth="1"/>
    <col min="9745" max="9745" width="13.28125" style="816" bestFit="1" customWidth="1"/>
    <col min="9746" max="9746" width="13.57421875" style="816" bestFit="1" customWidth="1"/>
    <col min="9747" max="9986" width="11.57421875" style="816" customWidth="1"/>
    <col min="9987" max="9987" width="19.8515625" style="816" bestFit="1" customWidth="1"/>
    <col min="9988" max="9988" width="14.421875" style="816" bestFit="1" customWidth="1"/>
    <col min="9989" max="9989" width="12.57421875" style="816" bestFit="1" customWidth="1"/>
    <col min="9990" max="9990" width="14.421875" style="816" bestFit="1" customWidth="1"/>
    <col min="9991" max="9996" width="12.57421875" style="816" bestFit="1" customWidth="1"/>
    <col min="9997" max="9997" width="13.421875" style="816" bestFit="1" customWidth="1"/>
    <col min="9998" max="9998" width="12.57421875" style="816" bestFit="1" customWidth="1"/>
    <col min="9999" max="9999" width="13.421875" style="816" bestFit="1" customWidth="1"/>
    <col min="10000" max="10000" width="14.421875" style="816" bestFit="1" customWidth="1"/>
    <col min="10001" max="10001" width="13.28125" style="816" bestFit="1" customWidth="1"/>
    <col min="10002" max="10002" width="13.57421875" style="816" bestFit="1" customWidth="1"/>
    <col min="10003" max="10242" width="11.57421875" style="816" customWidth="1"/>
    <col min="10243" max="10243" width="19.8515625" style="816" bestFit="1" customWidth="1"/>
    <col min="10244" max="10244" width="14.421875" style="816" bestFit="1" customWidth="1"/>
    <col min="10245" max="10245" width="12.57421875" style="816" bestFit="1" customWidth="1"/>
    <col min="10246" max="10246" width="14.421875" style="816" bestFit="1" customWidth="1"/>
    <col min="10247" max="10252" width="12.57421875" style="816" bestFit="1" customWidth="1"/>
    <col min="10253" max="10253" width="13.421875" style="816" bestFit="1" customWidth="1"/>
    <col min="10254" max="10254" width="12.57421875" style="816" bestFit="1" customWidth="1"/>
    <col min="10255" max="10255" width="13.421875" style="816" bestFit="1" customWidth="1"/>
    <col min="10256" max="10256" width="14.421875" style="816" bestFit="1" customWidth="1"/>
    <col min="10257" max="10257" width="13.28125" style="816" bestFit="1" customWidth="1"/>
    <col min="10258" max="10258" width="13.57421875" style="816" bestFit="1" customWidth="1"/>
    <col min="10259" max="10498" width="11.57421875" style="816" customWidth="1"/>
    <col min="10499" max="10499" width="19.8515625" style="816" bestFit="1" customWidth="1"/>
    <col min="10500" max="10500" width="14.421875" style="816" bestFit="1" customWidth="1"/>
    <col min="10501" max="10501" width="12.57421875" style="816" bestFit="1" customWidth="1"/>
    <col min="10502" max="10502" width="14.421875" style="816" bestFit="1" customWidth="1"/>
    <col min="10503" max="10508" width="12.57421875" style="816" bestFit="1" customWidth="1"/>
    <col min="10509" max="10509" width="13.421875" style="816" bestFit="1" customWidth="1"/>
    <col min="10510" max="10510" width="12.57421875" style="816" bestFit="1" customWidth="1"/>
    <col min="10511" max="10511" width="13.421875" style="816" bestFit="1" customWidth="1"/>
    <col min="10512" max="10512" width="14.421875" style="816" bestFit="1" customWidth="1"/>
    <col min="10513" max="10513" width="13.28125" style="816" bestFit="1" customWidth="1"/>
    <col min="10514" max="10514" width="13.57421875" style="816" bestFit="1" customWidth="1"/>
    <col min="10515" max="10754" width="11.57421875" style="816" customWidth="1"/>
    <col min="10755" max="10755" width="19.8515625" style="816" bestFit="1" customWidth="1"/>
    <col min="10756" max="10756" width="14.421875" style="816" bestFit="1" customWidth="1"/>
    <col min="10757" max="10757" width="12.57421875" style="816" bestFit="1" customWidth="1"/>
    <col min="10758" max="10758" width="14.421875" style="816" bestFit="1" customWidth="1"/>
    <col min="10759" max="10764" width="12.57421875" style="816" bestFit="1" customWidth="1"/>
    <col min="10765" max="10765" width="13.421875" style="816" bestFit="1" customWidth="1"/>
    <col min="10766" max="10766" width="12.57421875" style="816" bestFit="1" customWidth="1"/>
    <col min="10767" max="10767" width="13.421875" style="816" bestFit="1" customWidth="1"/>
    <col min="10768" max="10768" width="14.421875" style="816" bestFit="1" customWidth="1"/>
    <col min="10769" max="10769" width="13.28125" style="816" bestFit="1" customWidth="1"/>
    <col min="10770" max="10770" width="13.57421875" style="816" bestFit="1" customWidth="1"/>
    <col min="10771" max="11010" width="11.57421875" style="816" customWidth="1"/>
    <col min="11011" max="11011" width="19.8515625" style="816" bestFit="1" customWidth="1"/>
    <col min="11012" max="11012" width="14.421875" style="816" bestFit="1" customWidth="1"/>
    <col min="11013" max="11013" width="12.57421875" style="816" bestFit="1" customWidth="1"/>
    <col min="11014" max="11014" width="14.421875" style="816" bestFit="1" customWidth="1"/>
    <col min="11015" max="11020" width="12.57421875" style="816" bestFit="1" customWidth="1"/>
    <col min="11021" max="11021" width="13.421875" style="816" bestFit="1" customWidth="1"/>
    <col min="11022" max="11022" width="12.57421875" style="816" bestFit="1" customWidth="1"/>
    <col min="11023" max="11023" width="13.421875" style="816" bestFit="1" customWidth="1"/>
    <col min="11024" max="11024" width="14.421875" style="816" bestFit="1" customWidth="1"/>
    <col min="11025" max="11025" width="13.28125" style="816" bestFit="1" customWidth="1"/>
    <col min="11026" max="11026" width="13.57421875" style="816" bestFit="1" customWidth="1"/>
    <col min="11027" max="11266" width="11.57421875" style="816" customWidth="1"/>
    <col min="11267" max="11267" width="19.8515625" style="816" bestFit="1" customWidth="1"/>
    <col min="11268" max="11268" width="14.421875" style="816" bestFit="1" customWidth="1"/>
    <col min="11269" max="11269" width="12.57421875" style="816" bestFit="1" customWidth="1"/>
    <col min="11270" max="11270" width="14.421875" style="816" bestFit="1" customWidth="1"/>
    <col min="11271" max="11276" width="12.57421875" style="816" bestFit="1" customWidth="1"/>
    <col min="11277" max="11277" width="13.421875" style="816" bestFit="1" customWidth="1"/>
    <col min="11278" max="11278" width="12.57421875" style="816" bestFit="1" customWidth="1"/>
    <col min="11279" max="11279" width="13.421875" style="816" bestFit="1" customWidth="1"/>
    <col min="11280" max="11280" width="14.421875" style="816" bestFit="1" customWidth="1"/>
    <col min="11281" max="11281" width="13.28125" style="816" bestFit="1" customWidth="1"/>
    <col min="11282" max="11282" width="13.57421875" style="816" bestFit="1" customWidth="1"/>
    <col min="11283" max="11522" width="11.57421875" style="816" customWidth="1"/>
    <col min="11523" max="11523" width="19.8515625" style="816" bestFit="1" customWidth="1"/>
    <col min="11524" max="11524" width="14.421875" style="816" bestFit="1" customWidth="1"/>
    <col min="11525" max="11525" width="12.57421875" style="816" bestFit="1" customWidth="1"/>
    <col min="11526" max="11526" width="14.421875" style="816" bestFit="1" customWidth="1"/>
    <col min="11527" max="11532" width="12.57421875" style="816" bestFit="1" customWidth="1"/>
    <col min="11533" max="11533" width="13.421875" style="816" bestFit="1" customWidth="1"/>
    <col min="11534" max="11534" width="12.57421875" style="816" bestFit="1" customWidth="1"/>
    <col min="11535" max="11535" width="13.421875" style="816" bestFit="1" customWidth="1"/>
    <col min="11536" max="11536" width="14.421875" style="816" bestFit="1" customWidth="1"/>
    <col min="11537" max="11537" width="13.28125" style="816" bestFit="1" customWidth="1"/>
    <col min="11538" max="11538" width="13.57421875" style="816" bestFit="1" customWidth="1"/>
    <col min="11539" max="11778" width="11.57421875" style="816" customWidth="1"/>
    <col min="11779" max="11779" width="19.8515625" style="816" bestFit="1" customWidth="1"/>
    <col min="11780" max="11780" width="14.421875" style="816" bestFit="1" customWidth="1"/>
    <col min="11781" max="11781" width="12.57421875" style="816" bestFit="1" customWidth="1"/>
    <col min="11782" max="11782" width="14.421875" style="816" bestFit="1" customWidth="1"/>
    <col min="11783" max="11788" width="12.57421875" style="816" bestFit="1" customWidth="1"/>
    <col min="11789" max="11789" width="13.421875" style="816" bestFit="1" customWidth="1"/>
    <col min="11790" max="11790" width="12.57421875" style="816" bestFit="1" customWidth="1"/>
    <col min="11791" max="11791" width="13.421875" style="816" bestFit="1" customWidth="1"/>
    <col min="11792" max="11792" width="14.421875" style="816" bestFit="1" customWidth="1"/>
    <col min="11793" max="11793" width="13.28125" style="816" bestFit="1" customWidth="1"/>
    <col min="11794" max="11794" width="13.57421875" style="816" bestFit="1" customWidth="1"/>
    <col min="11795" max="12034" width="11.57421875" style="816" customWidth="1"/>
    <col min="12035" max="12035" width="19.8515625" style="816" bestFit="1" customWidth="1"/>
    <col min="12036" max="12036" width="14.421875" style="816" bestFit="1" customWidth="1"/>
    <col min="12037" max="12037" width="12.57421875" style="816" bestFit="1" customWidth="1"/>
    <col min="12038" max="12038" width="14.421875" style="816" bestFit="1" customWidth="1"/>
    <col min="12039" max="12044" width="12.57421875" style="816" bestFit="1" customWidth="1"/>
    <col min="12045" max="12045" width="13.421875" style="816" bestFit="1" customWidth="1"/>
    <col min="12046" max="12046" width="12.57421875" style="816" bestFit="1" customWidth="1"/>
    <col min="12047" max="12047" width="13.421875" style="816" bestFit="1" customWidth="1"/>
    <col min="12048" max="12048" width="14.421875" style="816" bestFit="1" customWidth="1"/>
    <col min="12049" max="12049" width="13.28125" style="816" bestFit="1" customWidth="1"/>
    <col min="12050" max="12050" width="13.57421875" style="816" bestFit="1" customWidth="1"/>
    <col min="12051" max="12290" width="11.57421875" style="816" customWidth="1"/>
    <col min="12291" max="12291" width="19.8515625" style="816" bestFit="1" customWidth="1"/>
    <col min="12292" max="12292" width="14.421875" style="816" bestFit="1" customWidth="1"/>
    <col min="12293" max="12293" width="12.57421875" style="816" bestFit="1" customWidth="1"/>
    <col min="12294" max="12294" width="14.421875" style="816" bestFit="1" customWidth="1"/>
    <col min="12295" max="12300" width="12.57421875" style="816" bestFit="1" customWidth="1"/>
    <col min="12301" max="12301" width="13.421875" style="816" bestFit="1" customWidth="1"/>
    <col min="12302" max="12302" width="12.57421875" style="816" bestFit="1" customWidth="1"/>
    <col min="12303" max="12303" width="13.421875" style="816" bestFit="1" customWidth="1"/>
    <col min="12304" max="12304" width="14.421875" style="816" bestFit="1" customWidth="1"/>
    <col min="12305" max="12305" width="13.28125" style="816" bestFit="1" customWidth="1"/>
    <col min="12306" max="12306" width="13.57421875" style="816" bestFit="1" customWidth="1"/>
    <col min="12307" max="12546" width="11.57421875" style="816" customWidth="1"/>
    <col min="12547" max="12547" width="19.8515625" style="816" bestFit="1" customWidth="1"/>
    <col min="12548" max="12548" width="14.421875" style="816" bestFit="1" customWidth="1"/>
    <col min="12549" max="12549" width="12.57421875" style="816" bestFit="1" customWidth="1"/>
    <col min="12550" max="12550" width="14.421875" style="816" bestFit="1" customWidth="1"/>
    <col min="12551" max="12556" width="12.57421875" style="816" bestFit="1" customWidth="1"/>
    <col min="12557" max="12557" width="13.421875" style="816" bestFit="1" customWidth="1"/>
    <col min="12558" max="12558" width="12.57421875" style="816" bestFit="1" customWidth="1"/>
    <col min="12559" max="12559" width="13.421875" style="816" bestFit="1" customWidth="1"/>
    <col min="12560" max="12560" width="14.421875" style="816" bestFit="1" customWidth="1"/>
    <col min="12561" max="12561" width="13.28125" style="816" bestFit="1" customWidth="1"/>
    <col min="12562" max="12562" width="13.57421875" style="816" bestFit="1" customWidth="1"/>
    <col min="12563" max="12802" width="11.57421875" style="816" customWidth="1"/>
    <col min="12803" max="12803" width="19.8515625" style="816" bestFit="1" customWidth="1"/>
    <col min="12804" max="12804" width="14.421875" style="816" bestFit="1" customWidth="1"/>
    <col min="12805" max="12805" width="12.57421875" style="816" bestFit="1" customWidth="1"/>
    <col min="12806" max="12806" width="14.421875" style="816" bestFit="1" customWidth="1"/>
    <col min="12807" max="12812" width="12.57421875" style="816" bestFit="1" customWidth="1"/>
    <col min="12813" max="12813" width="13.421875" style="816" bestFit="1" customWidth="1"/>
    <col min="12814" max="12814" width="12.57421875" style="816" bestFit="1" customWidth="1"/>
    <col min="12815" max="12815" width="13.421875" style="816" bestFit="1" customWidth="1"/>
    <col min="12816" max="12816" width="14.421875" style="816" bestFit="1" customWidth="1"/>
    <col min="12817" max="12817" width="13.28125" style="816" bestFit="1" customWidth="1"/>
    <col min="12818" max="12818" width="13.57421875" style="816" bestFit="1" customWidth="1"/>
    <col min="12819" max="13058" width="11.57421875" style="816" customWidth="1"/>
    <col min="13059" max="13059" width="19.8515625" style="816" bestFit="1" customWidth="1"/>
    <col min="13060" max="13060" width="14.421875" style="816" bestFit="1" customWidth="1"/>
    <col min="13061" max="13061" width="12.57421875" style="816" bestFit="1" customWidth="1"/>
    <col min="13062" max="13062" width="14.421875" style="816" bestFit="1" customWidth="1"/>
    <col min="13063" max="13068" width="12.57421875" style="816" bestFit="1" customWidth="1"/>
    <col min="13069" max="13069" width="13.421875" style="816" bestFit="1" customWidth="1"/>
    <col min="13070" max="13070" width="12.57421875" style="816" bestFit="1" customWidth="1"/>
    <col min="13071" max="13071" width="13.421875" style="816" bestFit="1" customWidth="1"/>
    <col min="13072" max="13072" width="14.421875" style="816" bestFit="1" customWidth="1"/>
    <col min="13073" max="13073" width="13.28125" style="816" bestFit="1" customWidth="1"/>
    <col min="13074" max="13074" width="13.57421875" style="816" bestFit="1" customWidth="1"/>
    <col min="13075" max="13314" width="11.57421875" style="816" customWidth="1"/>
    <col min="13315" max="13315" width="19.8515625" style="816" bestFit="1" customWidth="1"/>
    <col min="13316" max="13316" width="14.421875" style="816" bestFit="1" customWidth="1"/>
    <col min="13317" max="13317" width="12.57421875" style="816" bestFit="1" customWidth="1"/>
    <col min="13318" max="13318" width="14.421875" style="816" bestFit="1" customWidth="1"/>
    <col min="13319" max="13324" width="12.57421875" style="816" bestFit="1" customWidth="1"/>
    <col min="13325" max="13325" width="13.421875" style="816" bestFit="1" customWidth="1"/>
    <col min="13326" max="13326" width="12.57421875" style="816" bestFit="1" customWidth="1"/>
    <col min="13327" max="13327" width="13.421875" style="816" bestFit="1" customWidth="1"/>
    <col min="13328" max="13328" width="14.421875" style="816" bestFit="1" customWidth="1"/>
    <col min="13329" max="13329" width="13.28125" style="816" bestFit="1" customWidth="1"/>
    <col min="13330" max="13330" width="13.57421875" style="816" bestFit="1" customWidth="1"/>
    <col min="13331" max="13570" width="11.57421875" style="816" customWidth="1"/>
    <col min="13571" max="13571" width="19.8515625" style="816" bestFit="1" customWidth="1"/>
    <col min="13572" max="13572" width="14.421875" style="816" bestFit="1" customWidth="1"/>
    <col min="13573" max="13573" width="12.57421875" style="816" bestFit="1" customWidth="1"/>
    <col min="13574" max="13574" width="14.421875" style="816" bestFit="1" customWidth="1"/>
    <col min="13575" max="13580" width="12.57421875" style="816" bestFit="1" customWidth="1"/>
    <col min="13581" max="13581" width="13.421875" style="816" bestFit="1" customWidth="1"/>
    <col min="13582" max="13582" width="12.57421875" style="816" bestFit="1" customWidth="1"/>
    <col min="13583" max="13583" width="13.421875" style="816" bestFit="1" customWidth="1"/>
    <col min="13584" max="13584" width="14.421875" style="816" bestFit="1" customWidth="1"/>
    <col min="13585" max="13585" width="13.28125" style="816" bestFit="1" customWidth="1"/>
    <col min="13586" max="13586" width="13.57421875" style="816" bestFit="1" customWidth="1"/>
    <col min="13587" max="13826" width="11.57421875" style="816" customWidth="1"/>
    <col min="13827" max="13827" width="19.8515625" style="816" bestFit="1" customWidth="1"/>
    <col min="13828" max="13828" width="14.421875" style="816" bestFit="1" customWidth="1"/>
    <col min="13829" max="13829" width="12.57421875" style="816" bestFit="1" customWidth="1"/>
    <col min="13830" max="13830" width="14.421875" style="816" bestFit="1" customWidth="1"/>
    <col min="13831" max="13836" width="12.57421875" style="816" bestFit="1" customWidth="1"/>
    <col min="13837" max="13837" width="13.421875" style="816" bestFit="1" customWidth="1"/>
    <col min="13838" max="13838" width="12.57421875" style="816" bestFit="1" customWidth="1"/>
    <col min="13839" max="13839" width="13.421875" style="816" bestFit="1" customWidth="1"/>
    <col min="13840" max="13840" width="14.421875" style="816" bestFit="1" customWidth="1"/>
    <col min="13841" max="13841" width="13.28125" style="816" bestFit="1" customWidth="1"/>
    <col min="13842" max="13842" width="13.57421875" style="816" bestFit="1" customWidth="1"/>
    <col min="13843" max="14082" width="11.57421875" style="816" customWidth="1"/>
    <col min="14083" max="14083" width="19.8515625" style="816" bestFit="1" customWidth="1"/>
    <col min="14084" max="14084" width="14.421875" style="816" bestFit="1" customWidth="1"/>
    <col min="14085" max="14085" width="12.57421875" style="816" bestFit="1" customWidth="1"/>
    <col min="14086" max="14086" width="14.421875" style="816" bestFit="1" customWidth="1"/>
    <col min="14087" max="14092" width="12.57421875" style="816" bestFit="1" customWidth="1"/>
    <col min="14093" max="14093" width="13.421875" style="816" bestFit="1" customWidth="1"/>
    <col min="14094" max="14094" width="12.57421875" style="816" bestFit="1" customWidth="1"/>
    <col min="14095" max="14095" width="13.421875" style="816" bestFit="1" customWidth="1"/>
    <col min="14096" max="14096" width="14.421875" style="816" bestFit="1" customWidth="1"/>
    <col min="14097" max="14097" width="13.28125" style="816" bestFit="1" customWidth="1"/>
    <col min="14098" max="14098" width="13.57421875" style="816" bestFit="1" customWidth="1"/>
    <col min="14099" max="14338" width="11.57421875" style="816" customWidth="1"/>
    <col min="14339" max="14339" width="19.8515625" style="816" bestFit="1" customWidth="1"/>
    <col min="14340" max="14340" width="14.421875" style="816" bestFit="1" customWidth="1"/>
    <col min="14341" max="14341" width="12.57421875" style="816" bestFit="1" customWidth="1"/>
    <col min="14342" max="14342" width="14.421875" style="816" bestFit="1" customWidth="1"/>
    <col min="14343" max="14348" width="12.57421875" style="816" bestFit="1" customWidth="1"/>
    <col min="14349" max="14349" width="13.421875" style="816" bestFit="1" customWidth="1"/>
    <col min="14350" max="14350" width="12.57421875" style="816" bestFit="1" customWidth="1"/>
    <col min="14351" max="14351" width="13.421875" style="816" bestFit="1" customWidth="1"/>
    <col min="14352" max="14352" width="14.421875" style="816" bestFit="1" customWidth="1"/>
    <col min="14353" max="14353" width="13.28125" style="816" bestFit="1" customWidth="1"/>
    <col min="14354" max="14354" width="13.57421875" style="816" bestFit="1" customWidth="1"/>
    <col min="14355" max="14594" width="11.57421875" style="816" customWidth="1"/>
    <col min="14595" max="14595" width="19.8515625" style="816" bestFit="1" customWidth="1"/>
    <col min="14596" max="14596" width="14.421875" style="816" bestFit="1" customWidth="1"/>
    <col min="14597" max="14597" width="12.57421875" style="816" bestFit="1" customWidth="1"/>
    <col min="14598" max="14598" width="14.421875" style="816" bestFit="1" customWidth="1"/>
    <col min="14599" max="14604" width="12.57421875" style="816" bestFit="1" customWidth="1"/>
    <col min="14605" max="14605" width="13.421875" style="816" bestFit="1" customWidth="1"/>
    <col min="14606" max="14606" width="12.57421875" style="816" bestFit="1" customWidth="1"/>
    <col min="14607" max="14607" width="13.421875" style="816" bestFit="1" customWidth="1"/>
    <col min="14608" max="14608" width="14.421875" style="816" bestFit="1" customWidth="1"/>
    <col min="14609" max="14609" width="13.28125" style="816" bestFit="1" customWidth="1"/>
    <col min="14610" max="14610" width="13.57421875" style="816" bestFit="1" customWidth="1"/>
    <col min="14611" max="14850" width="11.57421875" style="816" customWidth="1"/>
    <col min="14851" max="14851" width="19.8515625" style="816" bestFit="1" customWidth="1"/>
    <col min="14852" max="14852" width="14.421875" style="816" bestFit="1" customWidth="1"/>
    <col min="14853" max="14853" width="12.57421875" style="816" bestFit="1" customWidth="1"/>
    <col min="14854" max="14854" width="14.421875" style="816" bestFit="1" customWidth="1"/>
    <col min="14855" max="14860" width="12.57421875" style="816" bestFit="1" customWidth="1"/>
    <col min="14861" max="14861" width="13.421875" style="816" bestFit="1" customWidth="1"/>
    <col min="14862" max="14862" width="12.57421875" style="816" bestFit="1" customWidth="1"/>
    <col min="14863" max="14863" width="13.421875" style="816" bestFit="1" customWidth="1"/>
    <col min="14864" max="14864" width="14.421875" style="816" bestFit="1" customWidth="1"/>
    <col min="14865" max="14865" width="13.28125" style="816" bestFit="1" customWidth="1"/>
    <col min="14866" max="14866" width="13.57421875" style="816" bestFit="1" customWidth="1"/>
    <col min="14867" max="15106" width="11.57421875" style="816" customWidth="1"/>
    <col min="15107" max="15107" width="19.8515625" style="816" bestFit="1" customWidth="1"/>
    <col min="15108" max="15108" width="14.421875" style="816" bestFit="1" customWidth="1"/>
    <col min="15109" max="15109" width="12.57421875" style="816" bestFit="1" customWidth="1"/>
    <col min="15110" max="15110" width="14.421875" style="816" bestFit="1" customWidth="1"/>
    <col min="15111" max="15116" width="12.57421875" style="816" bestFit="1" customWidth="1"/>
    <col min="15117" max="15117" width="13.421875" style="816" bestFit="1" customWidth="1"/>
    <col min="15118" max="15118" width="12.57421875" style="816" bestFit="1" customWidth="1"/>
    <col min="15119" max="15119" width="13.421875" style="816" bestFit="1" customWidth="1"/>
    <col min="15120" max="15120" width="14.421875" style="816" bestFit="1" customWidth="1"/>
    <col min="15121" max="15121" width="13.28125" style="816" bestFit="1" customWidth="1"/>
    <col min="15122" max="15122" width="13.57421875" style="816" bestFit="1" customWidth="1"/>
    <col min="15123" max="15362" width="11.57421875" style="816" customWidth="1"/>
    <col min="15363" max="15363" width="19.8515625" style="816" bestFit="1" customWidth="1"/>
    <col min="15364" max="15364" width="14.421875" style="816" bestFit="1" customWidth="1"/>
    <col min="15365" max="15365" width="12.57421875" style="816" bestFit="1" customWidth="1"/>
    <col min="15366" max="15366" width="14.421875" style="816" bestFit="1" customWidth="1"/>
    <col min="15367" max="15372" width="12.57421875" style="816" bestFit="1" customWidth="1"/>
    <col min="15373" max="15373" width="13.421875" style="816" bestFit="1" customWidth="1"/>
    <col min="15374" max="15374" width="12.57421875" style="816" bestFit="1" customWidth="1"/>
    <col min="15375" max="15375" width="13.421875" style="816" bestFit="1" customWidth="1"/>
    <col min="15376" max="15376" width="14.421875" style="816" bestFit="1" customWidth="1"/>
    <col min="15377" max="15377" width="13.28125" style="816" bestFit="1" customWidth="1"/>
    <col min="15378" max="15378" width="13.57421875" style="816" bestFit="1" customWidth="1"/>
    <col min="15379" max="15618" width="11.57421875" style="816" customWidth="1"/>
    <col min="15619" max="15619" width="19.8515625" style="816" bestFit="1" customWidth="1"/>
    <col min="15620" max="15620" width="14.421875" style="816" bestFit="1" customWidth="1"/>
    <col min="15621" max="15621" width="12.57421875" style="816" bestFit="1" customWidth="1"/>
    <col min="15622" max="15622" width="14.421875" style="816" bestFit="1" customWidth="1"/>
    <col min="15623" max="15628" width="12.57421875" style="816" bestFit="1" customWidth="1"/>
    <col min="15629" max="15629" width="13.421875" style="816" bestFit="1" customWidth="1"/>
    <col min="15630" max="15630" width="12.57421875" style="816" bestFit="1" customWidth="1"/>
    <col min="15631" max="15631" width="13.421875" style="816" bestFit="1" customWidth="1"/>
    <col min="15632" max="15632" width="14.421875" style="816" bestFit="1" customWidth="1"/>
    <col min="15633" max="15633" width="13.28125" style="816" bestFit="1" customWidth="1"/>
    <col min="15634" max="15634" width="13.57421875" style="816" bestFit="1" customWidth="1"/>
    <col min="15635" max="15874" width="11.57421875" style="816" customWidth="1"/>
    <col min="15875" max="15875" width="19.8515625" style="816" bestFit="1" customWidth="1"/>
    <col min="15876" max="15876" width="14.421875" style="816" bestFit="1" customWidth="1"/>
    <col min="15877" max="15877" width="12.57421875" style="816" bestFit="1" customWidth="1"/>
    <col min="15878" max="15878" width="14.421875" style="816" bestFit="1" customWidth="1"/>
    <col min="15879" max="15884" width="12.57421875" style="816" bestFit="1" customWidth="1"/>
    <col min="15885" max="15885" width="13.421875" style="816" bestFit="1" customWidth="1"/>
    <col min="15886" max="15886" width="12.57421875" style="816" bestFit="1" customWidth="1"/>
    <col min="15887" max="15887" width="13.421875" style="816" bestFit="1" customWidth="1"/>
    <col min="15888" max="15888" width="14.421875" style="816" bestFit="1" customWidth="1"/>
    <col min="15889" max="15889" width="13.28125" style="816" bestFit="1" customWidth="1"/>
    <col min="15890" max="15890" width="13.57421875" style="816" bestFit="1" customWidth="1"/>
    <col min="15891" max="16130" width="11.57421875" style="816" customWidth="1"/>
    <col min="16131" max="16131" width="19.8515625" style="816" bestFit="1" customWidth="1"/>
    <col min="16132" max="16132" width="14.421875" style="816" bestFit="1" customWidth="1"/>
    <col min="16133" max="16133" width="12.57421875" style="816" bestFit="1" customWidth="1"/>
    <col min="16134" max="16134" width="14.421875" style="816" bestFit="1" customWidth="1"/>
    <col min="16135" max="16140" width="12.57421875" style="816" bestFit="1" customWidth="1"/>
    <col min="16141" max="16141" width="13.421875" style="816" bestFit="1" customWidth="1"/>
    <col min="16142" max="16142" width="12.57421875" style="816" bestFit="1" customWidth="1"/>
    <col min="16143" max="16143" width="13.421875" style="816" bestFit="1" customWidth="1"/>
    <col min="16144" max="16144" width="14.421875" style="816" bestFit="1" customWidth="1"/>
    <col min="16145" max="16145" width="13.28125" style="816" bestFit="1" customWidth="1"/>
    <col min="16146" max="16146" width="13.57421875" style="816" bestFit="1" customWidth="1"/>
    <col min="16147" max="16384" width="11.57421875" style="816" customWidth="1"/>
  </cols>
  <sheetData>
    <row r="1" spans="1:17" s="808" customFormat="1" ht="20.25">
      <c r="A1" s="1186" t="s">
        <v>1054</v>
      </c>
      <c r="B1" s="807"/>
      <c r="C1" s="807"/>
      <c r="D1" s="807"/>
      <c r="E1" s="807"/>
      <c r="F1" s="807"/>
      <c r="G1" s="807"/>
      <c r="H1" s="807"/>
      <c r="I1" s="807"/>
      <c r="J1" s="807"/>
      <c r="K1" s="807"/>
      <c r="L1" s="807"/>
      <c r="M1" s="807"/>
      <c r="N1" s="807"/>
      <c r="O1" s="807"/>
      <c r="P1" s="807"/>
      <c r="Q1" s="807"/>
    </row>
    <row r="2" spans="1:18" s="808" customFormat="1" ht="27.75">
      <c r="A2" s="809" t="s">
        <v>813</v>
      </c>
      <c r="B2" s="810"/>
      <c r="C2" s="810"/>
      <c r="D2" s="810"/>
      <c r="E2" s="810"/>
      <c r="F2" s="810"/>
      <c r="G2" s="810"/>
      <c r="H2" s="810"/>
      <c r="I2" s="810"/>
      <c r="J2" s="810"/>
      <c r="K2" s="810"/>
      <c r="L2" s="810"/>
      <c r="M2" s="810"/>
      <c r="N2" s="810"/>
      <c r="O2" s="810"/>
      <c r="P2" s="810"/>
      <c r="Q2" s="810"/>
      <c r="R2" s="810"/>
    </row>
    <row r="3" spans="1:18" s="808" customFormat="1" ht="20.25">
      <c r="A3" s="1290">
        <v>44681</v>
      </c>
      <c r="B3" s="1290"/>
      <c r="C3" s="1290"/>
      <c r="D3" s="1290"/>
      <c r="E3" s="1290"/>
      <c r="F3" s="1290"/>
      <c r="G3" s="1290"/>
      <c r="H3" s="1290"/>
      <c r="I3" s="1290"/>
      <c r="J3" s="1290"/>
      <c r="K3" s="1290"/>
      <c r="L3" s="1290"/>
      <c r="M3" s="1290"/>
      <c r="N3" s="1290"/>
      <c r="O3" s="1290"/>
      <c r="P3" s="1290"/>
      <c r="Q3" s="1290"/>
      <c r="R3" s="1290"/>
    </row>
    <row r="4" spans="1:18" s="808" customFormat="1" ht="18.75">
      <c r="A4" s="811" t="s">
        <v>70</v>
      </c>
      <c r="B4" s="811"/>
      <c r="C4" s="811"/>
      <c r="D4" s="811"/>
      <c r="E4" s="811"/>
      <c r="F4" s="811"/>
      <c r="G4" s="812"/>
      <c r="H4" s="811"/>
      <c r="I4" s="811"/>
      <c r="J4" s="811"/>
      <c r="K4" s="811"/>
      <c r="L4" s="811"/>
      <c r="M4" s="811"/>
      <c r="N4" s="811"/>
      <c r="O4" s="811"/>
      <c r="P4" s="811"/>
      <c r="Q4" s="811"/>
      <c r="R4" s="811"/>
    </row>
    <row r="5" spans="1:18" s="808" customFormat="1" ht="10.5" customHeight="1">
      <c r="A5" s="811"/>
      <c r="B5" s="811"/>
      <c r="C5" s="811"/>
      <c r="D5" s="811"/>
      <c r="E5" s="811"/>
      <c r="F5" s="811"/>
      <c r="G5" s="812"/>
      <c r="H5" s="811"/>
      <c r="I5" s="811"/>
      <c r="J5" s="811"/>
      <c r="K5" s="811"/>
      <c r="L5" s="811"/>
      <c r="M5" s="811"/>
      <c r="N5" s="811"/>
      <c r="O5" s="811"/>
      <c r="P5" s="811"/>
      <c r="Q5" s="811"/>
      <c r="R5" s="811"/>
    </row>
    <row r="6" spans="1:18" s="808" customFormat="1" ht="21" customHeight="1">
      <c r="A6" s="1291" t="s">
        <v>814</v>
      </c>
      <c r="B6" s="1293" t="s">
        <v>96</v>
      </c>
      <c r="C6" s="1293" t="s">
        <v>97</v>
      </c>
      <c r="D6" s="1295" t="s">
        <v>93</v>
      </c>
      <c r="E6" s="1296"/>
      <c r="F6" s="1296"/>
      <c r="G6" s="1296" t="s">
        <v>71</v>
      </c>
      <c r="H6" s="1296"/>
      <c r="I6" s="1296"/>
      <c r="J6" s="1296" t="s">
        <v>91</v>
      </c>
      <c r="K6" s="1296"/>
      <c r="L6" s="1296"/>
      <c r="M6" s="1296" t="s">
        <v>73</v>
      </c>
      <c r="N6" s="1296"/>
      <c r="O6" s="1296"/>
      <c r="P6" s="1296" t="s">
        <v>75</v>
      </c>
      <c r="Q6" s="1296"/>
      <c r="R6" s="1297"/>
    </row>
    <row r="7" spans="1:18" s="808" customFormat="1" ht="15.75" customHeight="1">
      <c r="A7" s="1292"/>
      <c r="B7" s="1294" t="s">
        <v>97</v>
      </c>
      <c r="C7" s="1294" t="s">
        <v>97</v>
      </c>
      <c r="D7" s="813" t="s">
        <v>815</v>
      </c>
      <c r="E7" s="813" t="s">
        <v>816</v>
      </c>
      <c r="F7" s="813" t="s">
        <v>817</v>
      </c>
      <c r="G7" s="813" t="s">
        <v>815</v>
      </c>
      <c r="H7" s="813" t="s">
        <v>816</v>
      </c>
      <c r="I7" s="813" t="s">
        <v>817</v>
      </c>
      <c r="J7" s="813" t="s">
        <v>815</v>
      </c>
      <c r="K7" s="813" t="s">
        <v>816</v>
      </c>
      <c r="L7" s="813" t="s">
        <v>817</v>
      </c>
      <c r="M7" s="813" t="s">
        <v>815</v>
      </c>
      <c r="N7" s="813" t="s">
        <v>816</v>
      </c>
      <c r="O7" s="813" t="s">
        <v>817</v>
      </c>
      <c r="P7" s="814" t="s">
        <v>815</v>
      </c>
      <c r="Q7" s="814" t="s">
        <v>816</v>
      </c>
      <c r="R7" s="815" t="s">
        <v>817</v>
      </c>
    </row>
    <row r="8" spans="1:18" ht="13.5">
      <c r="A8" s="143" t="s">
        <v>2</v>
      </c>
      <c r="B8" s="143" t="s">
        <v>224</v>
      </c>
      <c r="C8" s="143" t="s">
        <v>224</v>
      </c>
      <c r="D8" s="144">
        <v>43040.518299999996</v>
      </c>
      <c r="E8" s="145">
        <v>0</v>
      </c>
      <c r="F8" s="145">
        <v>43040.518299999996</v>
      </c>
      <c r="G8" s="145">
        <v>0</v>
      </c>
      <c r="H8" s="145">
        <v>0</v>
      </c>
      <c r="I8" s="145">
        <v>0</v>
      </c>
      <c r="J8" s="145">
        <v>2009.53181</v>
      </c>
      <c r="K8" s="145">
        <v>0.05479</v>
      </c>
      <c r="L8" s="145">
        <v>2009.5866</v>
      </c>
      <c r="M8" s="145">
        <v>2316.63836</v>
      </c>
      <c r="N8" s="145">
        <v>11.85542</v>
      </c>
      <c r="O8" s="145">
        <v>2328.49378</v>
      </c>
      <c r="P8" s="145">
        <v>4326.17017</v>
      </c>
      <c r="Q8" s="145">
        <v>11.910210000000001</v>
      </c>
      <c r="R8" s="146">
        <v>4338.08038</v>
      </c>
    </row>
    <row r="9" spans="1:18" ht="13.5">
      <c r="A9" s="143" t="s">
        <v>818</v>
      </c>
      <c r="B9" s="817"/>
      <c r="C9" s="817"/>
      <c r="D9" s="144">
        <v>43040.518299999996</v>
      </c>
      <c r="E9" s="145">
        <v>0</v>
      </c>
      <c r="F9" s="145">
        <v>43040.518299999996</v>
      </c>
      <c r="G9" s="145">
        <v>0</v>
      </c>
      <c r="H9" s="145">
        <v>0</v>
      </c>
      <c r="I9" s="145">
        <v>0</v>
      </c>
      <c r="J9" s="145">
        <v>2009.53181</v>
      </c>
      <c r="K9" s="145">
        <v>0.05479</v>
      </c>
      <c r="L9" s="145">
        <v>2009.5866</v>
      </c>
      <c r="M9" s="145">
        <v>2316.63836</v>
      </c>
      <c r="N9" s="145">
        <v>11.85542</v>
      </c>
      <c r="O9" s="145">
        <v>2328.49378</v>
      </c>
      <c r="P9" s="145">
        <v>4326.17017</v>
      </c>
      <c r="Q9" s="145">
        <v>11.910210000000001</v>
      </c>
      <c r="R9" s="146">
        <v>4338.08038</v>
      </c>
    </row>
    <row r="10" spans="1:18" ht="13.5">
      <c r="A10" s="143" t="s">
        <v>3</v>
      </c>
      <c r="B10" s="143" t="s">
        <v>204</v>
      </c>
      <c r="C10" s="143" t="s">
        <v>204</v>
      </c>
      <c r="D10" s="144">
        <v>18031.875649999998</v>
      </c>
      <c r="E10" s="145">
        <v>0</v>
      </c>
      <c r="F10" s="145">
        <v>18031.875649999998</v>
      </c>
      <c r="G10" s="145">
        <v>0</v>
      </c>
      <c r="H10" s="145">
        <v>0</v>
      </c>
      <c r="I10" s="145">
        <v>0</v>
      </c>
      <c r="J10" s="145">
        <v>2939.59786</v>
      </c>
      <c r="K10" s="145">
        <v>6.43099</v>
      </c>
      <c r="L10" s="145">
        <v>2946.02885</v>
      </c>
      <c r="M10" s="145">
        <v>3311.02425</v>
      </c>
      <c r="N10" s="145">
        <v>8E-05</v>
      </c>
      <c r="O10" s="145">
        <v>3311.0243299999997</v>
      </c>
      <c r="P10" s="145">
        <v>6250.62211</v>
      </c>
      <c r="Q10" s="145">
        <v>6.431070000000001</v>
      </c>
      <c r="R10" s="146">
        <v>6257.05318</v>
      </c>
    </row>
    <row r="11" spans="1:18" ht="13.5">
      <c r="A11" s="147"/>
      <c r="B11" s="143" t="s">
        <v>102</v>
      </c>
      <c r="C11" s="143" t="s">
        <v>102</v>
      </c>
      <c r="D11" s="144">
        <v>49749.974019999994</v>
      </c>
      <c r="E11" s="145">
        <v>0</v>
      </c>
      <c r="F11" s="145">
        <v>49749.974019999994</v>
      </c>
      <c r="G11" s="145">
        <v>0.11091</v>
      </c>
      <c r="H11" s="145">
        <v>0</v>
      </c>
      <c r="I11" s="145">
        <v>0.11091</v>
      </c>
      <c r="J11" s="145">
        <v>6412.65062</v>
      </c>
      <c r="K11" s="145">
        <v>178.46233999999998</v>
      </c>
      <c r="L11" s="145">
        <v>6591.11296</v>
      </c>
      <c r="M11" s="145">
        <v>9969.65706</v>
      </c>
      <c r="N11" s="145">
        <v>115.11362</v>
      </c>
      <c r="O11" s="145">
        <v>10084.77068</v>
      </c>
      <c r="P11" s="145">
        <v>16382.41859</v>
      </c>
      <c r="Q11" s="145">
        <v>293.57595999999995</v>
      </c>
      <c r="R11" s="146">
        <v>16675.99455</v>
      </c>
    </row>
    <row r="12" spans="1:18" ht="13.5">
      <c r="A12" s="147"/>
      <c r="B12" s="147"/>
      <c r="C12" s="148" t="s">
        <v>171</v>
      </c>
      <c r="D12" s="149">
        <v>895.49672</v>
      </c>
      <c r="E12" s="150">
        <v>0</v>
      </c>
      <c r="F12" s="150">
        <v>895.49672</v>
      </c>
      <c r="G12" s="150">
        <v>0</v>
      </c>
      <c r="H12" s="150">
        <v>0</v>
      </c>
      <c r="I12" s="150">
        <v>0</v>
      </c>
      <c r="J12" s="150">
        <v>0</v>
      </c>
      <c r="K12" s="150">
        <v>0</v>
      </c>
      <c r="L12" s="150">
        <v>0</v>
      </c>
      <c r="M12" s="150">
        <v>0</v>
      </c>
      <c r="N12" s="150">
        <v>0</v>
      </c>
      <c r="O12" s="150">
        <v>0</v>
      </c>
      <c r="P12" s="150">
        <v>0</v>
      </c>
      <c r="Q12" s="150">
        <v>0</v>
      </c>
      <c r="R12" s="151">
        <v>0</v>
      </c>
    </row>
    <row r="13" spans="1:18" ht="13.5">
      <c r="A13" s="147"/>
      <c r="B13" s="143" t="s">
        <v>103</v>
      </c>
      <c r="C13" s="143" t="s">
        <v>104</v>
      </c>
      <c r="D13" s="144">
        <v>161632.16708</v>
      </c>
      <c r="E13" s="145">
        <v>0</v>
      </c>
      <c r="F13" s="145">
        <v>161632.16708</v>
      </c>
      <c r="G13" s="145">
        <v>2.01272</v>
      </c>
      <c r="H13" s="145">
        <v>0</v>
      </c>
      <c r="I13" s="145">
        <v>2.01272</v>
      </c>
      <c r="J13" s="145">
        <v>10324.47288</v>
      </c>
      <c r="K13" s="145">
        <v>335.73551000000003</v>
      </c>
      <c r="L13" s="145">
        <v>10660.20839</v>
      </c>
      <c r="M13" s="145">
        <v>23874.09913</v>
      </c>
      <c r="N13" s="145">
        <v>456.69388</v>
      </c>
      <c r="O13" s="145">
        <v>24330.793009999998</v>
      </c>
      <c r="P13" s="145">
        <v>34200.58473</v>
      </c>
      <c r="Q13" s="145">
        <v>792.4293899999999</v>
      </c>
      <c r="R13" s="146">
        <v>34993.01412000001</v>
      </c>
    </row>
    <row r="14" spans="1:18" ht="13.5">
      <c r="A14" s="147"/>
      <c r="B14" s="147"/>
      <c r="C14" s="148" t="s">
        <v>205</v>
      </c>
      <c r="D14" s="149">
        <v>17258.77343</v>
      </c>
      <c r="E14" s="150">
        <v>0</v>
      </c>
      <c r="F14" s="150">
        <v>17258.77343</v>
      </c>
      <c r="G14" s="150">
        <v>0</v>
      </c>
      <c r="H14" s="150">
        <v>0</v>
      </c>
      <c r="I14" s="150">
        <v>0</v>
      </c>
      <c r="J14" s="150">
        <v>2578.75745</v>
      </c>
      <c r="K14" s="150">
        <v>0</v>
      </c>
      <c r="L14" s="150">
        <v>2578.75745</v>
      </c>
      <c r="M14" s="150">
        <v>1333.11409</v>
      </c>
      <c r="N14" s="150">
        <v>0</v>
      </c>
      <c r="O14" s="150">
        <v>1333.11409</v>
      </c>
      <c r="P14" s="150">
        <v>3911.87154</v>
      </c>
      <c r="Q14" s="150">
        <v>0</v>
      </c>
      <c r="R14" s="151">
        <v>3911.87154</v>
      </c>
    </row>
    <row r="15" spans="1:18" ht="13.5">
      <c r="A15" s="147"/>
      <c r="B15" s="147"/>
      <c r="C15" s="148" t="s">
        <v>225</v>
      </c>
      <c r="D15" s="149">
        <v>112.3593</v>
      </c>
      <c r="E15" s="150">
        <v>0</v>
      </c>
      <c r="F15" s="150">
        <v>112.3593</v>
      </c>
      <c r="G15" s="150">
        <v>0</v>
      </c>
      <c r="H15" s="150">
        <v>0</v>
      </c>
      <c r="I15" s="150">
        <v>0</v>
      </c>
      <c r="J15" s="150">
        <v>0</v>
      </c>
      <c r="K15" s="150">
        <v>0</v>
      </c>
      <c r="L15" s="150">
        <v>0</v>
      </c>
      <c r="M15" s="150">
        <v>0</v>
      </c>
      <c r="N15" s="150">
        <v>0</v>
      </c>
      <c r="O15" s="150">
        <v>0</v>
      </c>
      <c r="P15" s="150">
        <v>0</v>
      </c>
      <c r="Q15" s="150">
        <v>0</v>
      </c>
      <c r="R15" s="151">
        <v>0</v>
      </c>
    </row>
    <row r="16" spans="1:18" ht="13.5">
      <c r="A16" s="143" t="s">
        <v>819</v>
      </c>
      <c r="B16" s="817"/>
      <c r="C16" s="817"/>
      <c r="D16" s="144">
        <v>247680.64620000002</v>
      </c>
      <c r="E16" s="145">
        <v>0</v>
      </c>
      <c r="F16" s="145">
        <v>247680.64620000002</v>
      </c>
      <c r="G16" s="145">
        <v>2.1236299999999995</v>
      </c>
      <c r="H16" s="145">
        <v>0</v>
      </c>
      <c r="I16" s="145">
        <v>2.1236299999999995</v>
      </c>
      <c r="J16" s="145">
        <v>22255.478809999997</v>
      </c>
      <c r="K16" s="145">
        <v>520.62884</v>
      </c>
      <c r="L16" s="145">
        <v>22776.10765</v>
      </c>
      <c r="M16" s="145">
        <v>38487.89453</v>
      </c>
      <c r="N16" s="145">
        <v>571.8075799999999</v>
      </c>
      <c r="O16" s="145">
        <v>39059.70211</v>
      </c>
      <c r="P16" s="145">
        <v>60745.49697000001</v>
      </c>
      <c r="Q16" s="145">
        <v>1092.43642</v>
      </c>
      <c r="R16" s="146">
        <v>61837.933390000006</v>
      </c>
    </row>
    <row r="17" spans="1:18" ht="13.5">
      <c r="A17" s="143" t="s">
        <v>66</v>
      </c>
      <c r="B17" s="143" t="s">
        <v>105</v>
      </c>
      <c r="C17" s="143" t="s">
        <v>105</v>
      </c>
      <c r="D17" s="144">
        <v>47996.02528</v>
      </c>
      <c r="E17" s="145">
        <v>0</v>
      </c>
      <c r="F17" s="145">
        <v>47996.02528</v>
      </c>
      <c r="G17" s="145">
        <v>11.68017</v>
      </c>
      <c r="H17" s="145">
        <v>0</v>
      </c>
      <c r="I17" s="145">
        <v>11.68017</v>
      </c>
      <c r="J17" s="145">
        <v>14058.98414</v>
      </c>
      <c r="K17" s="145">
        <v>352.34047999999996</v>
      </c>
      <c r="L17" s="145">
        <v>14411.324620000001</v>
      </c>
      <c r="M17" s="145">
        <v>36480.88023</v>
      </c>
      <c r="N17" s="145">
        <v>3420.28876</v>
      </c>
      <c r="O17" s="145">
        <v>39901.16898999999</v>
      </c>
      <c r="P17" s="145">
        <v>50551.54454</v>
      </c>
      <c r="Q17" s="145">
        <v>3772.62924</v>
      </c>
      <c r="R17" s="146">
        <v>54324.173780000005</v>
      </c>
    </row>
    <row r="18" spans="1:18" ht="13.5">
      <c r="A18" s="147"/>
      <c r="B18" s="147"/>
      <c r="C18" s="148" t="s">
        <v>320</v>
      </c>
      <c r="D18" s="149">
        <v>5859.23458</v>
      </c>
      <c r="E18" s="150">
        <v>0</v>
      </c>
      <c r="F18" s="150">
        <v>5859.23458</v>
      </c>
      <c r="G18" s="150">
        <v>0</v>
      </c>
      <c r="H18" s="150">
        <v>0</v>
      </c>
      <c r="I18" s="150">
        <v>0</v>
      </c>
      <c r="J18" s="150">
        <v>528.5938000000001</v>
      </c>
      <c r="K18" s="150">
        <v>48.39247</v>
      </c>
      <c r="L18" s="150">
        <v>576.98627</v>
      </c>
      <c r="M18" s="150">
        <v>955.10872</v>
      </c>
      <c r="N18" s="150">
        <v>10.01072</v>
      </c>
      <c r="O18" s="150">
        <v>965.1194399999999</v>
      </c>
      <c r="P18" s="150">
        <v>1483.70252</v>
      </c>
      <c r="Q18" s="150">
        <v>58.40319</v>
      </c>
      <c r="R18" s="151">
        <v>1542.10571</v>
      </c>
    </row>
    <row r="19" spans="1:18" ht="13.5">
      <c r="A19" s="147"/>
      <c r="B19" s="143" t="s">
        <v>226</v>
      </c>
      <c r="C19" s="143" t="s">
        <v>226</v>
      </c>
      <c r="D19" s="144">
        <v>62015.77397999999</v>
      </c>
      <c r="E19" s="145">
        <v>0</v>
      </c>
      <c r="F19" s="145">
        <v>62015.77397999999</v>
      </c>
      <c r="G19" s="145">
        <v>0</v>
      </c>
      <c r="H19" s="145">
        <v>0</v>
      </c>
      <c r="I19" s="145">
        <v>0</v>
      </c>
      <c r="J19" s="145">
        <v>4523.906150000001</v>
      </c>
      <c r="K19" s="145">
        <v>4.533450000000001</v>
      </c>
      <c r="L19" s="145">
        <v>4528.4396</v>
      </c>
      <c r="M19" s="145">
        <v>4972.40355</v>
      </c>
      <c r="N19" s="145">
        <v>12.13499</v>
      </c>
      <c r="O19" s="145">
        <v>4984.5385400000005</v>
      </c>
      <c r="P19" s="145">
        <v>9496.3097</v>
      </c>
      <c r="Q19" s="145">
        <v>16.66844</v>
      </c>
      <c r="R19" s="146">
        <v>9512.978140000001</v>
      </c>
    </row>
    <row r="20" spans="1:18" ht="13.5">
      <c r="A20" s="147"/>
      <c r="B20" s="143" t="s">
        <v>305</v>
      </c>
      <c r="C20" s="143" t="s">
        <v>306</v>
      </c>
      <c r="D20" s="144">
        <v>10295.10066</v>
      </c>
      <c r="E20" s="145">
        <v>0</v>
      </c>
      <c r="F20" s="145">
        <v>10295.10066</v>
      </c>
      <c r="G20" s="145">
        <v>0</v>
      </c>
      <c r="H20" s="145">
        <v>0</v>
      </c>
      <c r="I20" s="145">
        <v>0</v>
      </c>
      <c r="J20" s="145">
        <v>198.98820999999998</v>
      </c>
      <c r="K20" s="145">
        <v>0</v>
      </c>
      <c r="L20" s="145">
        <v>198.98820999999998</v>
      </c>
      <c r="M20" s="145">
        <v>178.16879</v>
      </c>
      <c r="N20" s="145">
        <v>0</v>
      </c>
      <c r="O20" s="145">
        <v>178.16879</v>
      </c>
      <c r="P20" s="145">
        <v>377.157</v>
      </c>
      <c r="Q20" s="145">
        <v>0</v>
      </c>
      <c r="R20" s="146">
        <v>377.157</v>
      </c>
    </row>
    <row r="21" spans="1:18" ht="13.5">
      <c r="A21" s="147"/>
      <c r="B21" s="143" t="s">
        <v>321</v>
      </c>
      <c r="C21" s="143" t="s">
        <v>322</v>
      </c>
      <c r="D21" s="144">
        <v>11945.26412</v>
      </c>
      <c r="E21" s="145">
        <v>0</v>
      </c>
      <c r="F21" s="145">
        <v>11945.26412</v>
      </c>
      <c r="G21" s="145">
        <v>0</v>
      </c>
      <c r="H21" s="145">
        <v>0</v>
      </c>
      <c r="I21" s="145">
        <v>0</v>
      </c>
      <c r="J21" s="145">
        <v>1543.6607099999999</v>
      </c>
      <c r="K21" s="145">
        <v>9.37984</v>
      </c>
      <c r="L21" s="145">
        <v>1553.04055</v>
      </c>
      <c r="M21" s="145">
        <v>8570.88932</v>
      </c>
      <c r="N21" s="145">
        <v>22.80083</v>
      </c>
      <c r="O21" s="145">
        <v>8593.69015</v>
      </c>
      <c r="P21" s="145">
        <v>10114.55003</v>
      </c>
      <c r="Q21" s="145">
        <v>32.18067</v>
      </c>
      <c r="R21" s="146">
        <v>10146.7307</v>
      </c>
    </row>
    <row r="22" spans="1:18" ht="13.5">
      <c r="A22" s="143" t="s">
        <v>820</v>
      </c>
      <c r="B22" s="817"/>
      <c r="C22" s="817"/>
      <c r="D22" s="144">
        <v>138111.39861999996</v>
      </c>
      <c r="E22" s="145">
        <v>0</v>
      </c>
      <c r="F22" s="145">
        <v>138111.39861999996</v>
      </c>
      <c r="G22" s="145">
        <v>11.68017</v>
      </c>
      <c r="H22" s="145">
        <v>0</v>
      </c>
      <c r="I22" s="145">
        <v>11.68017</v>
      </c>
      <c r="J22" s="145">
        <v>20854.133010000005</v>
      </c>
      <c r="K22" s="145">
        <v>414.64624</v>
      </c>
      <c r="L22" s="145">
        <v>21268.779250000003</v>
      </c>
      <c r="M22" s="145">
        <v>51157.45061</v>
      </c>
      <c r="N22" s="145">
        <v>3465.2353000000003</v>
      </c>
      <c r="O22" s="145">
        <v>54622.685909999986</v>
      </c>
      <c r="P22" s="145">
        <v>72023.26379000001</v>
      </c>
      <c r="Q22" s="145">
        <v>3879.88154</v>
      </c>
      <c r="R22" s="146">
        <v>75903.14533</v>
      </c>
    </row>
    <row r="23" spans="1:18" ht="13.5">
      <c r="A23" s="143" t="s">
        <v>5</v>
      </c>
      <c r="B23" s="143" t="s">
        <v>5</v>
      </c>
      <c r="C23" s="143" t="s">
        <v>5</v>
      </c>
      <c r="D23" s="144">
        <v>349045.33231</v>
      </c>
      <c r="E23" s="145">
        <v>0</v>
      </c>
      <c r="F23" s="145">
        <v>349045.33231</v>
      </c>
      <c r="G23" s="145">
        <v>0.9899799999999999</v>
      </c>
      <c r="H23" s="145">
        <v>0</v>
      </c>
      <c r="I23" s="145">
        <v>0.9899799999999999</v>
      </c>
      <c r="J23" s="145">
        <v>32217.6736</v>
      </c>
      <c r="K23" s="145">
        <v>2719.66329</v>
      </c>
      <c r="L23" s="145">
        <v>34937.33689</v>
      </c>
      <c r="M23" s="145">
        <v>207481.81962</v>
      </c>
      <c r="N23" s="145">
        <v>2554.78697</v>
      </c>
      <c r="O23" s="145">
        <v>210036.60659</v>
      </c>
      <c r="P23" s="145">
        <v>239700.4832</v>
      </c>
      <c r="Q23" s="145">
        <v>5274.45026</v>
      </c>
      <c r="R23" s="146">
        <v>244974.93345999997</v>
      </c>
    </row>
    <row r="24" spans="1:18" ht="13.5">
      <c r="A24" s="147"/>
      <c r="B24" s="147"/>
      <c r="C24" s="148" t="s">
        <v>106</v>
      </c>
      <c r="D24" s="149">
        <v>124590.21967</v>
      </c>
      <c r="E24" s="150">
        <v>225.73434</v>
      </c>
      <c r="F24" s="150">
        <v>124815.95400999999</v>
      </c>
      <c r="G24" s="150">
        <v>0.00707</v>
      </c>
      <c r="H24" s="150">
        <v>0</v>
      </c>
      <c r="I24" s="150">
        <v>0.00707</v>
      </c>
      <c r="J24" s="150">
        <v>20055.140620000002</v>
      </c>
      <c r="K24" s="150">
        <v>2695.2341499999998</v>
      </c>
      <c r="L24" s="150">
        <v>22750.37477</v>
      </c>
      <c r="M24" s="150">
        <v>120480.52981</v>
      </c>
      <c r="N24" s="150">
        <v>2659.8140300000005</v>
      </c>
      <c r="O24" s="150">
        <v>123140.34384</v>
      </c>
      <c r="P24" s="150">
        <v>140535.67750000002</v>
      </c>
      <c r="Q24" s="150">
        <v>5355.048180000001</v>
      </c>
      <c r="R24" s="151">
        <v>145890.72568</v>
      </c>
    </row>
    <row r="25" spans="1:18" ht="13.5">
      <c r="A25" s="147"/>
      <c r="B25" s="147"/>
      <c r="C25" s="148" t="s">
        <v>206</v>
      </c>
      <c r="D25" s="149">
        <v>82644.33590999998</v>
      </c>
      <c r="E25" s="150">
        <v>19.36136</v>
      </c>
      <c r="F25" s="150">
        <v>82663.69726999998</v>
      </c>
      <c r="G25" s="150">
        <v>0</v>
      </c>
      <c r="H25" s="150">
        <v>0</v>
      </c>
      <c r="I25" s="150">
        <v>0</v>
      </c>
      <c r="J25" s="150">
        <v>4073.1152</v>
      </c>
      <c r="K25" s="150">
        <v>25.274</v>
      </c>
      <c r="L25" s="150">
        <v>4098.3892</v>
      </c>
      <c r="M25" s="150">
        <v>3766.1511</v>
      </c>
      <c r="N25" s="150">
        <v>0</v>
      </c>
      <c r="O25" s="150">
        <v>3766.1511</v>
      </c>
      <c r="P25" s="150">
        <v>7839.266300000001</v>
      </c>
      <c r="Q25" s="150">
        <v>25.274</v>
      </c>
      <c r="R25" s="151">
        <v>7864.5403</v>
      </c>
    </row>
    <row r="26" spans="1:18" ht="13.5">
      <c r="A26" s="147"/>
      <c r="B26" s="147"/>
      <c r="C26" s="148" t="s">
        <v>107</v>
      </c>
      <c r="D26" s="149">
        <v>114623.67697000001</v>
      </c>
      <c r="E26" s="150">
        <v>334.30739</v>
      </c>
      <c r="F26" s="150">
        <v>114957.98436000002</v>
      </c>
      <c r="G26" s="150">
        <v>0.06792999999999999</v>
      </c>
      <c r="H26" s="150">
        <v>0</v>
      </c>
      <c r="I26" s="150">
        <v>0.06792999999999999</v>
      </c>
      <c r="J26" s="150">
        <v>11130.68092</v>
      </c>
      <c r="K26" s="150">
        <v>430.70195000000007</v>
      </c>
      <c r="L26" s="150">
        <v>11561.38287</v>
      </c>
      <c r="M26" s="150">
        <v>31793.917070000003</v>
      </c>
      <c r="N26" s="150">
        <v>419.29727</v>
      </c>
      <c r="O26" s="150">
        <v>32213.21434</v>
      </c>
      <c r="P26" s="150">
        <v>42924.66592</v>
      </c>
      <c r="Q26" s="150">
        <v>849.9992199999999</v>
      </c>
      <c r="R26" s="151">
        <v>43774.66514</v>
      </c>
    </row>
    <row r="27" spans="1:18" ht="13.5">
      <c r="A27" s="147"/>
      <c r="B27" s="147"/>
      <c r="C27" s="148" t="s">
        <v>227</v>
      </c>
      <c r="D27" s="149">
        <v>20500.61245</v>
      </c>
      <c r="E27" s="150">
        <v>0</v>
      </c>
      <c r="F27" s="150">
        <v>20500.61245</v>
      </c>
      <c r="G27" s="150">
        <v>0</v>
      </c>
      <c r="H27" s="150">
        <v>0</v>
      </c>
      <c r="I27" s="150">
        <v>0</v>
      </c>
      <c r="J27" s="150">
        <v>2981.02</v>
      </c>
      <c r="K27" s="150">
        <v>405.05836999999997</v>
      </c>
      <c r="L27" s="150">
        <v>3386.0783699999997</v>
      </c>
      <c r="M27" s="150">
        <v>2694.0676200000003</v>
      </c>
      <c r="N27" s="150">
        <v>21.29875</v>
      </c>
      <c r="O27" s="150">
        <v>2715.36637</v>
      </c>
      <c r="P27" s="150">
        <v>5675.087619999999</v>
      </c>
      <c r="Q27" s="150">
        <v>426.35712000000007</v>
      </c>
      <c r="R27" s="151">
        <v>6101.44474</v>
      </c>
    </row>
    <row r="28" spans="1:18" ht="13.5">
      <c r="A28" s="147"/>
      <c r="B28" s="147"/>
      <c r="C28" s="148" t="s">
        <v>159</v>
      </c>
      <c r="D28" s="149">
        <v>66275.34499</v>
      </c>
      <c r="E28" s="150">
        <v>0</v>
      </c>
      <c r="F28" s="150">
        <v>66275.34499</v>
      </c>
      <c r="G28" s="150">
        <v>0</v>
      </c>
      <c r="H28" s="150">
        <v>0</v>
      </c>
      <c r="I28" s="150">
        <v>0</v>
      </c>
      <c r="J28" s="150">
        <v>8365.16481</v>
      </c>
      <c r="K28" s="150">
        <v>40.15824</v>
      </c>
      <c r="L28" s="150">
        <v>8405.32305</v>
      </c>
      <c r="M28" s="150">
        <v>8027.699820000001</v>
      </c>
      <c r="N28" s="150">
        <v>0</v>
      </c>
      <c r="O28" s="150">
        <v>8027.699820000001</v>
      </c>
      <c r="P28" s="150">
        <v>16392.86463</v>
      </c>
      <c r="Q28" s="150">
        <v>40.15824</v>
      </c>
      <c r="R28" s="151">
        <v>16433.02287</v>
      </c>
    </row>
    <row r="29" spans="1:18" ht="13.5">
      <c r="A29" s="147"/>
      <c r="B29" s="147"/>
      <c r="C29" s="148" t="s">
        <v>207</v>
      </c>
      <c r="D29" s="149">
        <v>85445.27041000001</v>
      </c>
      <c r="E29" s="150">
        <v>0</v>
      </c>
      <c r="F29" s="150">
        <v>85445.27041000001</v>
      </c>
      <c r="G29" s="150">
        <v>0</v>
      </c>
      <c r="H29" s="150">
        <v>0</v>
      </c>
      <c r="I29" s="150">
        <v>0</v>
      </c>
      <c r="J29" s="150">
        <v>5434.93804</v>
      </c>
      <c r="K29" s="150">
        <v>418.50615000000005</v>
      </c>
      <c r="L29" s="150">
        <v>5853.444189999999</v>
      </c>
      <c r="M29" s="150">
        <v>6530.9277</v>
      </c>
      <c r="N29" s="150">
        <v>0.00533</v>
      </c>
      <c r="O29" s="150">
        <v>6530.93303</v>
      </c>
      <c r="P29" s="150">
        <v>11965.865740000001</v>
      </c>
      <c r="Q29" s="150">
        <v>418.51148000000006</v>
      </c>
      <c r="R29" s="151">
        <v>12384.377219999998</v>
      </c>
    </row>
    <row r="30" spans="1:18" ht="13.5">
      <c r="A30" s="147"/>
      <c r="B30" s="147"/>
      <c r="C30" s="148" t="s">
        <v>208</v>
      </c>
      <c r="D30" s="149">
        <v>35814.92578</v>
      </c>
      <c r="E30" s="150">
        <v>0</v>
      </c>
      <c r="F30" s="150">
        <v>35814.92578</v>
      </c>
      <c r="G30" s="150">
        <v>0</v>
      </c>
      <c r="H30" s="150">
        <v>0</v>
      </c>
      <c r="I30" s="150">
        <v>0</v>
      </c>
      <c r="J30" s="150">
        <v>3295.5819500000002</v>
      </c>
      <c r="K30" s="150">
        <v>5.25492</v>
      </c>
      <c r="L30" s="150">
        <v>3300.83687</v>
      </c>
      <c r="M30" s="150">
        <v>2299.9309399999997</v>
      </c>
      <c r="N30" s="150">
        <v>0</v>
      </c>
      <c r="O30" s="150">
        <v>2299.9309399999997</v>
      </c>
      <c r="P30" s="150">
        <v>5595.512890000001</v>
      </c>
      <c r="Q30" s="150">
        <v>5.25492</v>
      </c>
      <c r="R30" s="151">
        <v>5600.767809999999</v>
      </c>
    </row>
    <row r="31" spans="1:18" ht="13.5">
      <c r="A31" s="147"/>
      <c r="B31" s="147"/>
      <c r="C31" s="148" t="s">
        <v>307</v>
      </c>
      <c r="D31" s="149">
        <v>9276.261390000001</v>
      </c>
      <c r="E31" s="150">
        <v>0</v>
      </c>
      <c r="F31" s="150">
        <v>9276.261390000001</v>
      </c>
      <c r="G31" s="150">
        <v>0</v>
      </c>
      <c r="H31" s="150">
        <v>0</v>
      </c>
      <c r="I31" s="150">
        <v>0</v>
      </c>
      <c r="J31" s="150">
        <v>511.30665000000005</v>
      </c>
      <c r="K31" s="150">
        <v>0.04808</v>
      </c>
      <c r="L31" s="150">
        <v>511.35472999999996</v>
      </c>
      <c r="M31" s="150">
        <v>638.1781500000001</v>
      </c>
      <c r="N31" s="150">
        <v>0.10887999999999999</v>
      </c>
      <c r="O31" s="150">
        <v>638.2870300000001</v>
      </c>
      <c r="P31" s="150">
        <v>1149.4847999999997</v>
      </c>
      <c r="Q31" s="150">
        <v>0.15696</v>
      </c>
      <c r="R31" s="151">
        <v>1149.64176</v>
      </c>
    </row>
    <row r="32" spans="1:18" ht="13.5">
      <c r="A32" s="147"/>
      <c r="B32" s="147"/>
      <c r="C32" s="148" t="s">
        <v>209</v>
      </c>
      <c r="D32" s="149">
        <v>39722.75417</v>
      </c>
      <c r="E32" s="150">
        <v>0</v>
      </c>
      <c r="F32" s="150">
        <v>39722.75417</v>
      </c>
      <c r="G32" s="150">
        <v>0</v>
      </c>
      <c r="H32" s="150">
        <v>0</v>
      </c>
      <c r="I32" s="150">
        <v>0</v>
      </c>
      <c r="J32" s="150">
        <v>3927.558</v>
      </c>
      <c r="K32" s="150">
        <v>83.93594999999999</v>
      </c>
      <c r="L32" s="150">
        <v>4011.49395</v>
      </c>
      <c r="M32" s="150">
        <v>2795.2868</v>
      </c>
      <c r="N32" s="150">
        <v>0</v>
      </c>
      <c r="O32" s="150">
        <v>2795.2868</v>
      </c>
      <c r="P32" s="150">
        <v>6722.8448</v>
      </c>
      <c r="Q32" s="150">
        <v>83.93594999999999</v>
      </c>
      <c r="R32" s="151">
        <v>6806.78075</v>
      </c>
    </row>
    <row r="33" spans="1:18" ht="13.5">
      <c r="A33" s="147"/>
      <c r="B33" s="147"/>
      <c r="C33" s="148" t="s">
        <v>290</v>
      </c>
      <c r="D33" s="149">
        <v>2939.98434</v>
      </c>
      <c r="E33" s="150">
        <v>0</v>
      </c>
      <c r="F33" s="150">
        <v>2939.98434</v>
      </c>
      <c r="G33" s="150">
        <v>0</v>
      </c>
      <c r="H33" s="150">
        <v>0</v>
      </c>
      <c r="I33" s="150">
        <v>0</v>
      </c>
      <c r="J33" s="150">
        <v>0</v>
      </c>
      <c r="K33" s="150">
        <v>0</v>
      </c>
      <c r="L33" s="150">
        <v>0</v>
      </c>
      <c r="M33" s="150">
        <v>0</v>
      </c>
      <c r="N33" s="150">
        <v>0</v>
      </c>
      <c r="O33" s="150">
        <v>0</v>
      </c>
      <c r="P33" s="150">
        <v>0</v>
      </c>
      <c r="Q33" s="150">
        <v>0</v>
      </c>
      <c r="R33" s="151">
        <v>0</v>
      </c>
    </row>
    <row r="34" spans="1:18" ht="13.5">
      <c r="A34" s="147"/>
      <c r="B34" s="143" t="s">
        <v>108</v>
      </c>
      <c r="C34" s="143" t="s">
        <v>108</v>
      </c>
      <c r="D34" s="144">
        <v>64626.51371999999</v>
      </c>
      <c r="E34" s="145">
        <v>0</v>
      </c>
      <c r="F34" s="145">
        <v>64626.51371999999</v>
      </c>
      <c r="G34" s="145">
        <v>6.3007</v>
      </c>
      <c r="H34" s="145">
        <v>0</v>
      </c>
      <c r="I34" s="145">
        <v>6.3007</v>
      </c>
      <c r="J34" s="145">
        <v>5369.24269</v>
      </c>
      <c r="K34" s="145">
        <v>140.50934</v>
      </c>
      <c r="L34" s="145">
        <v>5509.75203</v>
      </c>
      <c r="M34" s="145">
        <v>4554.08134</v>
      </c>
      <c r="N34" s="145">
        <v>212.07147</v>
      </c>
      <c r="O34" s="145">
        <v>4766.1528100000005</v>
      </c>
      <c r="P34" s="145">
        <v>9929.62473</v>
      </c>
      <c r="Q34" s="145">
        <v>352.58081</v>
      </c>
      <c r="R34" s="146">
        <v>10282.205539999999</v>
      </c>
    </row>
    <row r="35" spans="1:18" ht="13.5">
      <c r="A35" s="147"/>
      <c r="B35" s="143" t="s">
        <v>186</v>
      </c>
      <c r="C35" s="143" t="s">
        <v>228</v>
      </c>
      <c r="D35" s="144">
        <v>20918.26809</v>
      </c>
      <c r="E35" s="145">
        <v>0</v>
      </c>
      <c r="F35" s="145">
        <v>20918.26809</v>
      </c>
      <c r="G35" s="145">
        <v>0</v>
      </c>
      <c r="H35" s="145">
        <v>0</v>
      </c>
      <c r="I35" s="145">
        <v>0</v>
      </c>
      <c r="J35" s="145">
        <v>2035.6176</v>
      </c>
      <c r="K35" s="145">
        <v>115.39581</v>
      </c>
      <c r="L35" s="145">
        <v>2151.01341</v>
      </c>
      <c r="M35" s="145">
        <v>1495.28657</v>
      </c>
      <c r="N35" s="145">
        <v>7.1445799999999995</v>
      </c>
      <c r="O35" s="145">
        <v>1502.43115</v>
      </c>
      <c r="P35" s="145">
        <v>3530.90417</v>
      </c>
      <c r="Q35" s="145">
        <v>122.54039</v>
      </c>
      <c r="R35" s="146">
        <v>3653.44456</v>
      </c>
    </row>
    <row r="36" spans="1:18" ht="13.5">
      <c r="A36" s="147"/>
      <c r="B36" s="147"/>
      <c r="C36" s="148" t="s">
        <v>308</v>
      </c>
      <c r="D36" s="149">
        <v>4757.799980000001</v>
      </c>
      <c r="E36" s="150">
        <v>0</v>
      </c>
      <c r="F36" s="150">
        <v>4757.799980000001</v>
      </c>
      <c r="G36" s="150">
        <v>0</v>
      </c>
      <c r="H36" s="150">
        <v>0</v>
      </c>
      <c r="I36" s="150">
        <v>0</v>
      </c>
      <c r="J36" s="150">
        <v>127.15775</v>
      </c>
      <c r="K36" s="150">
        <v>0</v>
      </c>
      <c r="L36" s="150">
        <v>127.15775</v>
      </c>
      <c r="M36" s="150">
        <v>595.0603100000001</v>
      </c>
      <c r="N36" s="150">
        <v>9.04674</v>
      </c>
      <c r="O36" s="150">
        <v>604.1070500000001</v>
      </c>
      <c r="P36" s="150">
        <v>722.21806</v>
      </c>
      <c r="Q36" s="150">
        <v>9.04674</v>
      </c>
      <c r="R36" s="151">
        <v>731.2648</v>
      </c>
    </row>
    <row r="37" spans="1:18" ht="13.5">
      <c r="A37" s="147"/>
      <c r="B37" s="143" t="s">
        <v>109</v>
      </c>
      <c r="C37" s="143" t="s">
        <v>229</v>
      </c>
      <c r="D37" s="144">
        <v>17815.68579</v>
      </c>
      <c r="E37" s="145">
        <v>0</v>
      </c>
      <c r="F37" s="145">
        <v>17815.68579</v>
      </c>
      <c r="G37" s="145">
        <v>0</v>
      </c>
      <c r="H37" s="145">
        <v>0</v>
      </c>
      <c r="I37" s="145">
        <v>0</v>
      </c>
      <c r="J37" s="145">
        <v>1109.50438</v>
      </c>
      <c r="K37" s="145">
        <v>0.13688</v>
      </c>
      <c r="L37" s="145">
        <v>1109.64126</v>
      </c>
      <c r="M37" s="145">
        <v>1308.3969</v>
      </c>
      <c r="N37" s="145">
        <v>0</v>
      </c>
      <c r="O37" s="145">
        <v>1308.3969</v>
      </c>
      <c r="P37" s="145">
        <v>2417.9012799999996</v>
      </c>
      <c r="Q37" s="145">
        <v>0.13688</v>
      </c>
      <c r="R37" s="146">
        <v>2418.03816</v>
      </c>
    </row>
    <row r="38" spans="1:18" ht="13.5">
      <c r="A38" s="147"/>
      <c r="B38" s="147"/>
      <c r="C38" s="148" t="s">
        <v>110</v>
      </c>
      <c r="D38" s="149">
        <v>59565.47364999999</v>
      </c>
      <c r="E38" s="150">
        <v>0</v>
      </c>
      <c r="F38" s="150">
        <v>59565.47364999999</v>
      </c>
      <c r="G38" s="150">
        <v>0.03193</v>
      </c>
      <c r="H38" s="150">
        <v>0</v>
      </c>
      <c r="I38" s="150">
        <v>0.03193</v>
      </c>
      <c r="J38" s="150">
        <v>12355.369490000001</v>
      </c>
      <c r="K38" s="150">
        <v>577.15057</v>
      </c>
      <c r="L38" s="150">
        <v>12932.52006</v>
      </c>
      <c r="M38" s="150">
        <v>10778.585869999999</v>
      </c>
      <c r="N38" s="150">
        <v>552.49921</v>
      </c>
      <c r="O38" s="150">
        <v>11331.08508</v>
      </c>
      <c r="P38" s="150">
        <v>23133.987289999997</v>
      </c>
      <c r="Q38" s="150">
        <v>1129.64978</v>
      </c>
      <c r="R38" s="151">
        <v>24263.63707</v>
      </c>
    </row>
    <row r="39" spans="1:18" ht="13.5">
      <c r="A39" s="147"/>
      <c r="B39" s="143" t="s">
        <v>111</v>
      </c>
      <c r="C39" s="143" t="s">
        <v>230</v>
      </c>
      <c r="D39" s="144">
        <v>8873.64315</v>
      </c>
      <c r="E39" s="145">
        <v>0</v>
      </c>
      <c r="F39" s="145">
        <v>8873.64315</v>
      </c>
      <c r="G39" s="145">
        <v>0</v>
      </c>
      <c r="H39" s="145">
        <v>0</v>
      </c>
      <c r="I39" s="145">
        <v>0</v>
      </c>
      <c r="J39" s="145">
        <v>1776.7835</v>
      </c>
      <c r="K39" s="145">
        <v>44.019769999999994</v>
      </c>
      <c r="L39" s="145">
        <v>1820.80327</v>
      </c>
      <c r="M39" s="145">
        <v>1607.44941</v>
      </c>
      <c r="N39" s="145">
        <v>1.3856400000000002</v>
      </c>
      <c r="O39" s="145">
        <v>1608.83505</v>
      </c>
      <c r="P39" s="145">
        <v>3384.23291</v>
      </c>
      <c r="Q39" s="145">
        <v>45.405409999999996</v>
      </c>
      <c r="R39" s="146">
        <v>3429.6383200000005</v>
      </c>
    </row>
    <row r="40" spans="1:18" ht="13.5">
      <c r="A40" s="147"/>
      <c r="B40" s="147"/>
      <c r="C40" s="148" t="s">
        <v>112</v>
      </c>
      <c r="D40" s="149">
        <v>36008.181880000004</v>
      </c>
      <c r="E40" s="150">
        <v>0</v>
      </c>
      <c r="F40" s="150">
        <v>36008.181880000004</v>
      </c>
      <c r="G40" s="150">
        <v>0</v>
      </c>
      <c r="H40" s="150">
        <v>0</v>
      </c>
      <c r="I40" s="150">
        <v>0</v>
      </c>
      <c r="J40" s="150">
        <v>7803.6187199999995</v>
      </c>
      <c r="K40" s="150">
        <v>718.9346</v>
      </c>
      <c r="L40" s="150">
        <v>8522.55332</v>
      </c>
      <c r="M40" s="150">
        <v>13058.78242</v>
      </c>
      <c r="N40" s="150">
        <v>433.25219</v>
      </c>
      <c r="O40" s="150">
        <v>13492.03461</v>
      </c>
      <c r="P40" s="150">
        <v>20862.40114</v>
      </c>
      <c r="Q40" s="150">
        <v>1152.18679</v>
      </c>
      <c r="R40" s="151">
        <v>22014.58793</v>
      </c>
    </row>
    <row r="41" spans="1:18" ht="13.5">
      <c r="A41" s="147"/>
      <c r="B41" s="143" t="s">
        <v>231</v>
      </c>
      <c r="C41" s="143" t="s">
        <v>232</v>
      </c>
      <c r="D41" s="144">
        <v>6619.21196</v>
      </c>
      <c r="E41" s="145">
        <v>0</v>
      </c>
      <c r="F41" s="145">
        <v>6619.21196</v>
      </c>
      <c r="G41" s="145">
        <v>0</v>
      </c>
      <c r="H41" s="145">
        <v>0</v>
      </c>
      <c r="I41" s="145">
        <v>0</v>
      </c>
      <c r="J41" s="145">
        <v>826.1487099999999</v>
      </c>
      <c r="K41" s="145">
        <v>178.72387</v>
      </c>
      <c r="L41" s="145">
        <v>1004.87258</v>
      </c>
      <c r="M41" s="145">
        <v>262.90360999999996</v>
      </c>
      <c r="N41" s="145">
        <v>0</v>
      </c>
      <c r="O41" s="145">
        <v>262.90360999999996</v>
      </c>
      <c r="P41" s="145">
        <v>1089.0523199999998</v>
      </c>
      <c r="Q41" s="145">
        <v>178.72387</v>
      </c>
      <c r="R41" s="146">
        <v>1267.77619</v>
      </c>
    </row>
    <row r="42" spans="1:18" ht="13.5">
      <c r="A42" s="143" t="s">
        <v>821</v>
      </c>
      <c r="B42" s="817"/>
      <c r="C42" s="817"/>
      <c r="D42" s="144">
        <v>1150063.4966100003</v>
      </c>
      <c r="E42" s="145">
        <v>579.4030900000001</v>
      </c>
      <c r="F42" s="145">
        <v>1150642.8997000002</v>
      </c>
      <c r="G42" s="145">
        <v>7.39761</v>
      </c>
      <c r="H42" s="145">
        <v>0</v>
      </c>
      <c r="I42" s="145">
        <v>7.39761</v>
      </c>
      <c r="J42" s="145">
        <v>123395.62263</v>
      </c>
      <c r="K42" s="145">
        <v>8598.70594</v>
      </c>
      <c r="L42" s="145">
        <v>131994.32857</v>
      </c>
      <c r="M42" s="145">
        <v>420169.05506</v>
      </c>
      <c r="N42" s="145">
        <v>6870.71106</v>
      </c>
      <c r="O42" s="145">
        <v>427039.7661199999</v>
      </c>
      <c r="P42" s="145">
        <v>543572.0753000001</v>
      </c>
      <c r="Q42" s="145">
        <v>15469.417000000001</v>
      </c>
      <c r="R42" s="146">
        <v>559041.4923</v>
      </c>
    </row>
    <row r="43" spans="1:18" ht="13.5">
      <c r="A43" s="143" t="s">
        <v>6</v>
      </c>
      <c r="B43" s="143" t="s">
        <v>113</v>
      </c>
      <c r="C43" s="143" t="s">
        <v>6</v>
      </c>
      <c r="D43" s="144">
        <v>72081.91186</v>
      </c>
      <c r="E43" s="145">
        <v>0</v>
      </c>
      <c r="F43" s="145">
        <v>72081.91186</v>
      </c>
      <c r="G43" s="145">
        <v>0.00212</v>
      </c>
      <c r="H43" s="145">
        <v>0</v>
      </c>
      <c r="I43" s="145">
        <v>0.00212</v>
      </c>
      <c r="J43" s="145">
        <v>5518.035069999999</v>
      </c>
      <c r="K43" s="145">
        <v>669.4749300000001</v>
      </c>
      <c r="L43" s="145">
        <v>6187.51</v>
      </c>
      <c r="M43" s="145">
        <v>6768.72375</v>
      </c>
      <c r="N43" s="145">
        <v>280.09486</v>
      </c>
      <c r="O43" s="145">
        <v>7048.81861</v>
      </c>
      <c r="P43" s="145">
        <v>12286.76094</v>
      </c>
      <c r="Q43" s="145">
        <v>949.5697900000001</v>
      </c>
      <c r="R43" s="146">
        <v>13236.330729999998</v>
      </c>
    </row>
    <row r="44" spans="1:18" ht="13.5">
      <c r="A44" s="147"/>
      <c r="B44" s="147"/>
      <c r="C44" s="148" t="s">
        <v>233</v>
      </c>
      <c r="D44" s="149">
        <v>20594.86145</v>
      </c>
      <c r="E44" s="150">
        <v>0</v>
      </c>
      <c r="F44" s="150">
        <v>20594.86145</v>
      </c>
      <c r="G44" s="150">
        <v>0</v>
      </c>
      <c r="H44" s="150">
        <v>0</v>
      </c>
      <c r="I44" s="150">
        <v>0</v>
      </c>
      <c r="J44" s="150">
        <v>1432.7054699999999</v>
      </c>
      <c r="K44" s="150">
        <v>0.57653</v>
      </c>
      <c r="L44" s="150">
        <v>1433.282</v>
      </c>
      <c r="M44" s="150">
        <v>835.47512</v>
      </c>
      <c r="N44" s="150">
        <v>0</v>
      </c>
      <c r="O44" s="150">
        <v>835.47512</v>
      </c>
      <c r="P44" s="150">
        <v>2268.18059</v>
      </c>
      <c r="Q44" s="150">
        <v>0.57653</v>
      </c>
      <c r="R44" s="151">
        <v>2268.75712</v>
      </c>
    </row>
    <row r="45" spans="1:18" ht="13.5">
      <c r="A45" s="147"/>
      <c r="B45" s="143" t="s">
        <v>114</v>
      </c>
      <c r="C45" s="143" t="s">
        <v>114</v>
      </c>
      <c r="D45" s="144">
        <v>19447.23029</v>
      </c>
      <c r="E45" s="145">
        <v>0</v>
      </c>
      <c r="F45" s="145">
        <v>19447.23029</v>
      </c>
      <c r="G45" s="145">
        <v>0</v>
      </c>
      <c r="H45" s="145">
        <v>0</v>
      </c>
      <c r="I45" s="145">
        <v>0</v>
      </c>
      <c r="J45" s="145">
        <v>266.36685</v>
      </c>
      <c r="K45" s="145">
        <v>0</v>
      </c>
      <c r="L45" s="145">
        <v>266.36685</v>
      </c>
      <c r="M45" s="145">
        <v>303.59996</v>
      </c>
      <c r="N45" s="145">
        <v>0</v>
      </c>
      <c r="O45" s="145">
        <v>303.59996</v>
      </c>
      <c r="P45" s="145">
        <v>569.96681</v>
      </c>
      <c r="Q45" s="145">
        <v>0</v>
      </c>
      <c r="R45" s="146">
        <v>569.96681</v>
      </c>
    </row>
    <row r="46" spans="1:18" ht="13.5">
      <c r="A46" s="147"/>
      <c r="B46" s="143" t="s">
        <v>309</v>
      </c>
      <c r="C46" s="143" t="s">
        <v>310</v>
      </c>
      <c r="D46" s="144">
        <v>9131.54395</v>
      </c>
      <c r="E46" s="145">
        <v>0</v>
      </c>
      <c r="F46" s="145">
        <v>9131.54395</v>
      </c>
      <c r="G46" s="145">
        <v>0</v>
      </c>
      <c r="H46" s="145">
        <v>0</v>
      </c>
      <c r="I46" s="145">
        <v>0</v>
      </c>
      <c r="J46" s="145">
        <v>173.01947</v>
      </c>
      <c r="K46" s="145">
        <v>0.00567</v>
      </c>
      <c r="L46" s="145">
        <v>173.02514000000002</v>
      </c>
      <c r="M46" s="145">
        <v>132.10748999999998</v>
      </c>
      <c r="N46" s="145">
        <v>0</v>
      </c>
      <c r="O46" s="145">
        <v>132.10748999999998</v>
      </c>
      <c r="P46" s="145">
        <v>305.12695999999994</v>
      </c>
      <c r="Q46" s="145">
        <v>0.00567</v>
      </c>
      <c r="R46" s="146">
        <v>305.13263</v>
      </c>
    </row>
    <row r="47" spans="1:18" ht="13.5">
      <c r="A47" s="147"/>
      <c r="B47" s="147"/>
      <c r="C47" s="148" t="s">
        <v>166</v>
      </c>
      <c r="D47" s="149">
        <v>2235.54646</v>
      </c>
      <c r="E47" s="150">
        <v>0</v>
      </c>
      <c r="F47" s="150">
        <v>2235.54646</v>
      </c>
      <c r="G47" s="150">
        <v>0</v>
      </c>
      <c r="H47" s="150">
        <v>0</v>
      </c>
      <c r="I47" s="150">
        <v>0</v>
      </c>
      <c r="J47" s="150">
        <v>0</v>
      </c>
      <c r="K47" s="150">
        <v>0</v>
      </c>
      <c r="L47" s="150">
        <v>0</v>
      </c>
      <c r="M47" s="150">
        <v>0</v>
      </c>
      <c r="N47" s="150">
        <v>0</v>
      </c>
      <c r="O47" s="150">
        <v>0</v>
      </c>
      <c r="P47" s="150">
        <v>0</v>
      </c>
      <c r="Q47" s="150">
        <v>0</v>
      </c>
      <c r="R47" s="151">
        <v>0</v>
      </c>
    </row>
    <row r="48" spans="1:18" ht="13.5">
      <c r="A48" s="147"/>
      <c r="B48" s="143" t="s">
        <v>311</v>
      </c>
      <c r="C48" s="143" t="s">
        <v>312</v>
      </c>
      <c r="D48" s="144">
        <v>14448.658640000001</v>
      </c>
      <c r="E48" s="145">
        <v>0</v>
      </c>
      <c r="F48" s="145">
        <v>14448.658640000001</v>
      </c>
      <c r="G48" s="145">
        <v>0</v>
      </c>
      <c r="H48" s="145">
        <v>0</v>
      </c>
      <c r="I48" s="145">
        <v>0</v>
      </c>
      <c r="J48" s="145">
        <v>896.06579</v>
      </c>
      <c r="K48" s="145">
        <v>16.18703</v>
      </c>
      <c r="L48" s="145">
        <v>912.2528199999999</v>
      </c>
      <c r="M48" s="145">
        <v>3603.67568</v>
      </c>
      <c r="N48" s="145">
        <v>19.34072</v>
      </c>
      <c r="O48" s="145">
        <v>3623.0164</v>
      </c>
      <c r="P48" s="145">
        <v>4499.74147</v>
      </c>
      <c r="Q48" s="145">
        <v>35.52775</v>
      </c>
      <c r="R48" s="146">
        <v>4535.26922</v>
      </c>
    </row>
    <row r="49" spans="1:18" ht="13.5">
      <c r="A49" s="147"/>
      <c r="B49" s="143" t="s">
        <v>313</v>
      </c>
      <c r="C49" s="143" t="s">
        <v>314</v>
      </c>
      <c r="D49" s="144">
        <v>1803.8966200000002</v>
      </c>
      <c r="E49" s="145">
        <v>0</v>
      </c>
      <c r="F49" s="145">
        <v>1803.8966200000002</v>
      </c>
      <c r="G49" s="145">
        <v>0</v>
      </c>
      <c r="H49" s="145">
        <v>0</v>
      </c>
      <c r="I49" s="145">
        <v>0</v>
      </c>
      <c r="J49" s="145">
        <v>0</v>
      </c>
      <c r="K49" s="145">
        <v>0</v>
      </c>
      <c r="L49" s="145">
        <v>0</v>
      </c>
      <c r="M49" s="145">
        <v>0</v>
      </c>
      <c r="N49" s="145">
        <v>0</v>
      </c>
      <c r="O49" s="145">
        <v>0</v>
      </c>
      <c r="P49" s="145">
        <v>0</v>
      </c>
      <c r="Q49" s="145">
        <v>0</v>
      </c>
      <c r="R49" s="146">
        <v>0</v>
      </c>
    </row>
    <row r="50" spans="1:18" ht="13.5">
      <c r="A50" s="143" t="s">
        <v>822</v>
      </c>
      <c r="B50" s="817"/>
      <c r="C50" s="817"/>
      <c r="D50" s="144">
        <v>139743.64927</v>
      </c>
      <c r="E50" s="145">
        <v>0</v>
      </c>
      <c r="F50" s="145">
        <v>139743.64927</v>
      </c>
      <c r="G50" s="145">
        <v>0.00212</v>
      </c>
      <c r="H50" s="145">
        <v>0</v>
      </c>
      <c r="I50" s="145">
        <v>0.00212</v>
      </c>
      <c r="J50" s="145">
        <v>8286.192649999999</v>
      </c>
      <c r="K50" s="145">
        <v>686.2441600000002</v>
      </c>
      <c r="L50" s="145">
        <v>8972.43681</v>
      </c>
      <c r="M50" s="145">
        <v>11643.582</v>
      </c>
      <c r="N50" s="145">
        <v>299.43557999999996</v>
      </c>
      <c r="O50" s="145">
        <v>11943.01758</v>
      </c>
      <c r="P50" s="145">
        <v>19929.77677</v>
      </c>
      <c r="Q50" s="145">
        <v>985.6797400000003</v>
      </c>
      <c r="R50" s="146">
        <v>20915.456509999996</v>
      </c>
    </row>
    <row r="51" spans="1:18" ht="13.5">
      <c r="A51" s="143" t="s">
        <v>7</v>
      </c>
      <c r="B51" s="143" t="s">
        <v>234</v>
      </c>
      <c r="C51" s="143" t="s">
        <v>234</v>
      </c>
      <c r="D51" s="144">
        <v>38765.24771</v>
      </c>
      <c r="E51" s="145">
        <v>40.933769999999996</v>
      </c>
      <c r="F51" s="145">
        <v>38806.18148000001</v>
      </c>
      <c r="G51" s="145">
        <v>0</v>
      </c>
      <c r="H51" s="145">
        <v>0</v>
      </c>
      <c r="I51" s="145">
        <v>0</v>
      </c>
      <c r="J51" s="145">
        <v>3292.7097400000002</v>
      </c>
      <c r="K51" s="145">
        <v>32.27457</v>
      </c>
      <c r="L51" s="145">
        <v>3324.9843099999994</v>
      </c>
      <c r="M51" s="145">
        <v>3940.0539</v>
      </c>
      <c r="N51" s="145">
        <v>0</v>
      </c>
      <c r="O51" s="145">
        <v>3940.0539</v>
      </c>
      <c r="P51" s="145">
        <v>7232.763640000001</v>
      </c>
      <c r="Q51" s="145">
        <v>32.27457</v>
      </c>
      <c r="R51" s="146">
        <v>7265.03821</v>
      </c>
    </row>
    <row r="52" spans="1:18" ht="13.5">
      <c r="A52" s="147"/>
      <c r="B52" s="143" t="s">
        <v>7</v>
      </c>
      <c r="C52" s="143" t="s">
        <v>7</v>
      </c>
      <c r="D52" s="144">
        <v>134048.18305000002</v>
      </c>
      <c r="E52" s="145">
        <v>0</v>
      </c>
      <c r="F52" s="145">
        <v>134048.18305000002</v>
      </c>
      <c r="G52" s="145">
        <v>0.03671</v>
      </c>
      <c r="H52" s="145">
        <v>0</v>
      </c>
      <c r="I52" s="145">
        <v>0.03671</v>
      </c>
      <c r="J52" s="145">
        <v>20557.71932</v>
      </c>
      <c r="K52" s="145">
        <v>1186.6626999999999</v>
      </c>
      <c r="L52" s="145">
        <v>21744.38202</v>
      </c>
      <c r="M52" s="145">
        <v>95465.12785</v>
      </c>
      <c r="N52" s="145">
        <v>2355.0706600000003</v>
      </c>
      <c r="O52" s="145">
        <v>97820.19851</v>
      </c>
      <c r="P52" s="145">
        <v>116022.88388</v>
      </c>
      <c r="Q52" s="145">
        <v>3541.7333599999993</v>
      </c>
      <c r="R52" s="146">
        <v>119564.61724</v>
      </c>
    </row>
    <row r="53" spans="1:18" ht="13.5">
      <c r="A53" s="147"/>
      <c r="B53" s="143" t="s">
        <v>235</v>
      </c>
      <c r="C53" s="143" t="s">
        <v>235</v>
      </c>
      <c r="D53" s="144">
        <v>34498.58926000001</v>
      </c>
      <c r="E53" s="145">
        <v>0</v>
      </c>
      <c r="F53" s="145">
        <v>34498.58926000001</v>
      </c>
      <c r="G53" s="145">
        <v>0</v>
      </c>
      <c r="H53" s="145">
        <v>0</v>
      </c>
      <c r="I53" s="145">
        <v>0</v>
      </c>
      <c r="J53" s="145">
        <v>1139.91408</v>
      </c>
      <c r="K53" s="145">
        <v>0</v>
      </c>
      <c r="L53" s="145">
        <v>1139.91408</v>
      </c>
      <c r="M53" s="145">
        <v>712.61263</v>
      </c>
      <c r="N53" s="145">
        <v>0</v>
      </c>
      <c r="O53" s="145">
        <v>712.61263</v>
      </c>
      <c r="P53" s="145">
        <v>1852.5267099999999</v>
      </c>
      <c r="Q53" s="145">
        <v>0</v>
      </c>
      <c r="R53" s="146">
        <v>1852.5267099999999</v>
      </c>
    </row>
    <row r="54" spans="1:18" ht="13.5">
      <c r="A54" s="147"/>
      <c r="B54" s="143" t="s">
        <v>210</v>
      </c>
      <c r="C54" s="143" t="s">
        <v>210</v>
      </c>
      <c r="D54" s="144">
        <v>82819.75981999999</v>
      </c>
      <c r="E54" s="145">
        <v>0</v>
      </c>
      <c r="F54" s="145">
        <v>82819.75981999999</v>
      </c>
      <c r="G54" s="145">
        <v>0</v>
      </c>
      <c r="H54" s="145">
        <v>0</v>
      </c>
      <c r="I54" s="145">
        <v>0</v>
      </c>
      <c r="J54" s="145">
        <v>4827.585150000001</v>
      </c>
      <c r="K54" s="145">
        <v>0.047040000000000005</v>
      </c>
      <c r="L54" s="145">
        <v>4827.632189999999</v>
      </c>
      <c r="M54" s="145">
        <v>4892.2872800000005</v>
      </c>
      <c r="N54" s="145">
        <v>0</v>
      </c>
      <c r="O54" s="145">
        <v>4892.2872800000005</v>
      </c>
      <c r="P54" s="145">
        <v>9719.87243</v>
      </c>
      <c r="Q54" s="145">
        <v>0.047040000000000005</v>
      </c>
      <c r="R54" s="146">
        <v>9719.919469999999</v>
      </c>
    </row>
    <row r="55" spans="1:18" ht="13.5">
      <c r="A55" s="147"/>
      <c r="B55" s="143" t="s">
        <v>323</v>
      </c>
      <c r="C55" s="143" t="s">
        <v>324</v>
      </c>
      <c r="D55" s="144">
        <v>3431.60737</v>
      </c>
      <c r="E55" s="145">
        <v>0</v>
      </c>
      <c r="F55" s="145">
        <v>3431.60737</v>
      </c>
      <c r="G55" s="145">
        <v>0</v>
      </c>
      <c r="H55" s="145">
        <v>0</v>
      </c>
      <c r="I55" s="145">
        <v>0</v>
      </c>
      <c r="J55" s="145">
        <v>11.89936</v>
      </c>
      <c r="K55" s="145">
        <v>0</v>
      </c>
      <c r="L55" s="145">
        <v>11.89936</v>
      </c>
      <c r="M55" s="145">
        <v>114.94206</v>
      </c>
      <c r="N55" s="145">
        <v>0</v>
      </c>
      <c r="O55" s="145">
        <v>114.94206</v>
      </c>
      <c r="P55" s="145">
        <v>126.84142</v>
      </c>
      <c r="Q55" s="145">
        <v>0</v>
      </c>
      <c r="R55" s="146">
        <v>126.84142</v>
      </c>
    </row>
    <row r="56" spans="1:18" ht="13.5">
      <c r="A56" s="147"/>
      <c r="B56" s="143" t="s">
        <v>236</v>
      </c>
      <c r="C56" s="143" t="s">
        <v>236</v>
      </c>
      <c r="D56" s="144">
        <v>21631.88684</v>
      </c>
      <c r="E56" s="145">
        <v>0</v>
      </c>
      <c r="F56" s="145">
        <v>21631.88684</v>
      </c>
      <c r="G56" s="145">
        <v>0</v>
      </c>
      <c r="H56" s="145">
        <v>0</v>
      </c>
      <c r="I56" s="145">
        <v>0</v>
      </c>
      <c r="J56" s="145">
        <v>854.6238799999999</v>
      </c>
      <c r="K56" s="145">
        <v>0</v>
      </c>
      <c r="L56" s="145">
        <v>854.6238799999999</v>
      </c>
      <c r="M56" s="145">
        <v>1418.53993</v>
      </c>
      <c r="N56" s="145">
        <v>0</v>
      </c>
      <c r="O56" s="145">
        <v>1418.53993</v>
      </c>
      <c r="P56" s="145">
        <v>2273.1638099999996</v>
      </c>
      <c r="Q56" s="145">
        <v>0</v>
      </c>
      <c r="R56" s="146">
        <v>2273.16381</v>
      </c>
    </row>
    <row r="57" spans="1:18" ht="13.5">
      <c r="A57" s="147"/>
      <c r="B57" s="143" t="s">
        <v>237</v>
      </c>
      <c r="C57" s="143" t="s">
        <v>238</v>
      </c>
      <c r="D57" s="144">
        <v>35114.23322</v>
      </c>
      <c r="E57" s="145">
        <v>0</v>
      </c>
      <c r="F57" s="145">
        <v>35114.23322</v>
      </c>
      <c r="G57" s="145">
        <v>0</v>
      </c>
      <c r="H57" s="145">
        <v>0</v>
      </c>
      <c r="I57" s="145">
        <v>0</v>
      </c>
      <c r="J57" s="145">
        <v>692.32997</v>
      </c>
      <c r="K57" s="145">
        <v>0.00326</v>
      </c>
      <c r="L57" s="145">
        <v>692.33323</v>
      </c>
      <c r="M57" s="145">
        <v>2310.23626</v>
      </c>
      <c r="N57" s="145">
        <v>0</v>
      </c>
      <c r="O57" s="145">
        <v>2310.23626</v>
      </c>
      <c r="P57" s="145">
        <v>3002.56623</v>
      </c>
      <c r="Q57" s="145">
        <v>0.00326</v>
      </c>
      <c r="R57" s="146">
        <v>3002.56949</v>
      </c>
    </row>
    <row r="58" spans="1:18" ht="13.5">
      <c r="A58" s="147"/>
      <c r="B58" s="143" t="s">
        <v>115</v>
      </c>
      <c r="C58" s="143" t="s">
        <v>115</v>
      </c>
      <c r="D58" s="144">
        <v>102615.27811000001</v>
      </c>
      <c r="E58" s="145">
        <v>0</v>
      </c>
      <c r="F58" s="145">
        <v>102615.27811000001</v>
      </c>
      <c r="G58" s="145">
        <v>0.11009000000000001</v>
      </c>
      <c r="H58" s="145">
        <v>0</v>
      </c>
      <c r="I58" s="145">
        <v>0.11009000000000001</v>
      </c>
      <c r="J58" s="145">
        <v>5237.73245</v>
      </c>
      <c r="K58" s="145">
        <v>181.52509</v>
      </c>
      <c r="L58" s="145">
        <v>5419.25754</v>
      </c>
      <c r="M58" s="145">
        <v>3218.07666</v>
      </c>
      <c r="N58" s="145">
        <v>234.31135</v>
      </c>
      <c r="O58" s="145">
        <v>3452.3880099999997</v>
      </c>
      <c r="P58" s="145">
        <v>8455.919199999998</v>
      </c>
      <c r="Q58" s="145">
        <v>415.83644</v>
      </c>
      <c r="R58" s="146">
        <v>8871.755640000001</v>
      </c>
    </row>
    <row r="59" spans="1:18" ht="13.5">
      <c r="A59" s="147"/>
      <c r="B59" s="143" t="s">
        <v>239</v>
      </c>
      <c r="C59" s="143" t="s">
        <v>240</v>
      </c>
      <c r="D59" s="144">
        <v>24481.84946</v>
      </c>
      <c r="E59" s="145">
        <v>0</v>
      </c>
      <c r="F59" s="145">
        <v>24481.84946</v>
      </c>
      <c r="G59" s="145">
        <v>0</v>
      </c>
      <c r="H59" s="145">
        <v>0</v>
      </c>
      <c r="I59" s="145">
        <v>0</v>
      </c>
      <c r="J59" s="145">
        <v>2283.09182</v>
      </c>
      <c r="K59" s="145">
        <v>1.1502000000000001</v>
      </c>
      <c r="L59" s="145">
        <v>2284.24202</v>
      </c>
      <c r="M59" s="145">
        <v>2830.9086799999995</v>
      </c>
      <c r="N59" s="145">
        <v>0.00176</v>
      </c>
      <c r="O59" s="145">
        <v>2830.91044</v>
      </c>
      <c r="P59" s="145">
        <v>5114.0005</v>
      </c>
      <c r="Q59" s="145">
        <v>1.15196</v>
      </c>
      <c r="R59" s="146">
        <v>5115.15246</v>
      </c>
    </row>
    <row r="60" spans="1:18" ht="13.5">
      <c r="A60" s="143" t="s">
        <v>823</v>
      </c>
      <c r="B60" s="817"/>
      <c r="C60" s="817"/>
      <c r="D60" s="144">
        <v>477406.63483999996</v>
      </c>
      <c r="E60" s="145">
        <v>40.933769999999996</v>
      </c>
      <c r="F60" s="145">
        <v>477447.56860999996</v>
      </c>
      <c r="G60" s="145">
        <v>0.1468</v>
      </c>
      <c r="H60" s="145">
        <v>0</v>
      </c>
      <c r="I60" s="145">
        <v>0.1468</v>
      </c>
      <c r="J60" s="145">
        <v>38897.605769999995</v>
      </c>
      <c r="K60" s="145">
        <v>1401.6628600000001</v>
      </c>
      <c r="L60" s="145">
        <v>40299.26863</v>
      </c>
      <c r="M60" s="145">
        <v>114902.78525000003</v>
      </c>
      <c r="N60" s="145">
        <v>2589.38377</v>
      </c>
      <c r="O60" s="145">
        <v>117492.16902000003</v>
      </c>
      <c r="P60" s="145">
        <v>153800.53781999997</v>
      </c>
      <c r="Q60" s="145">
        <v>3991.046629999999</v>
      </c>
      <c r="R60" s="146">
        <v>157791.58445000002</v>
      </c>
    </row>
    <row r="61" spans="1:18" ht="13.5">
      <c r="A61" s="143" t="s">
        <v>8</v>
      </c>
      <c r="B61" s="143" t="s">
        <v>116</v>
      </c>
      <c r="C61" s="143" t="s">
        <v>211</v>
      </c>
      <c r="D61" s="144">
        <v>77559.72757</v>
      </c>
      <c r="E61" s="145">
        <v>0</v>
      </c>
      <c r="F61" s="145">
        <v>77559.72757</v>
      </c>
      <c r="G61" s="145">
        <v>0</v>
      </c>
      <c r="H61" s="145">
        <v>0</v>
      </c>
      <c r="I61" s="145">
        <v>0</v>
      </c>
      <c r="J61" s="145">
        <v>10983.706440000002</v>
      </c>
      <c r="K61" s="145">
        <v>664.81207</v>
      </c>
      <c r="L61" s="145">
        <v>11648.51851</v>
      </c>
      <c r="M61" s="145">
        <v>50527.35494</v>
      </c>
      <c r="N61" s="145">
        <v>64.03432</v>
      </c>
      <c r="O61" s="145">
        <v>50591.389259999996</v>
      </c>
      <c r="P61" s="145">
        <v>61511.06137999999</v>
      </c>
      <c r="Q61" s="145">
        <v>728.84639</v>
      </c>
      <c r="R61" s="146">
        <v>62239.90777</v>
      </c>
    </row>
    <row r="62" spans="1:18" ht="13.5">
      <c r="A62" s="147"/>
      <c r="B62" s="147"/>
      <c r="C62" s="148" t="s">
        <v>8</v>
      </c>
      <c r="D62" s="149">
        <v>39951.209200000005</v>
      </c>
      <c r="E62" s="150">
        <v>0</v>
      </c>
      <c r="F62" s="150">
        <v>39951.209200000005</v>
      </c>
      <c r="G62" s="150">
        <v>2E-05</v>
      </c>
      <c r="H62" s="150">
        <v>0</v>
      </c>
      <c r="I62" s="150">
        <v>2E-05</v>
      </c>
      <c r="J62" s="150">
        <v>1983.58682</v>
      </c>
      <c r="K62" s="150">
        <v>81.93124</v>
      </c>
      <c r="L62" s="150">
        <v>2065.51806</v>
      </c>
      <c r="M62" s="150">
        <v>6237.2642000000005</v>
      </c>
      <c r="N62" s="150">
        <v>456.31437</v>
      </c>
      <c r="O62" s="150">
        <v>6693.578570000001</v>
      </c>
      <c r="P62" s="150">
        <v>8220.85104</v>
      </c>
      <c r="Q62" s="150">
        <v>538.2456099999999</v>
      </c>
      <c r="R62" s="151">
        <v>8759.096649999998</v>
      </c>
    </row>
    <row r="63" spans="1:18" ht="13.5">
      <c r="A63" s="147"/>
      <c r="B63" s="147"/>
      <c r="C63" s="148" t="s">
        <v>117</v>
      </c>
      <c r="D63" s="149">
        <v>124202.81908</v>
      </c>
      <c r="E63" s="150">
        <v>0</v>
      </c>
      <c r="F63" s="150">
        <v>124202.81908</v>
      </c>
      <c r="G63" s="150">
        <v>0.54795</v>
      </c>
      <c r="H63" s="150">
        <v>0</v>
      </c>
      <c r="I63" s="150">
        <v>0.54795</v>
      </c>
      <c r="J63" s="150">
        <v>9978.676290000001</v>
      </c>
      <c r="K63" s="150">
        <v>75.33102000000001</v>
      </c>
      <c r="L63" s="150">
        <v>10054.007309999999</v>
      </c>
      <c r="M63" s="150">
        <v>10089.67642</v>
      </c>
      <c r="N63" s="150">
        <v>112.63064999999999</v>
      </c>
      <c r="O63" s="150">
        <v>10202.30707</v>
      </c>
      <c r="P63" s="150">
        <v>20068.900660000003</v>
      </c>
      <c r="Q63" s="150">
        <v>187.96166999999997</v>
      </c>
      <c r="R63" s="151">
        <v>20256.86233</v>
      </c>
    </row>
    <row r="64" spans="1:18" ht="13.5">
      <c r="A64" s="143" t="s">
        <v>824</v>
      </c>
      <c r="B64" s="817"/>
      <c r="C64" s="817"/>
      <c r="D64" s="144">
        <v>241713.75585000002</v>
      </c>
      <c r="E64" s="145">
        <v>0</v>
      </c>
      <c r="F64" s="145">
        <v>241713.75585000002</v>
      </c>
      <c r="G64" s="145">
        <v>0.5479700000000001</v>
      </c>
      <c r="H64" s="145">
        <v>0</v>
      </c>
      <c r="I64" s="145">
        <v>0.5479700000000001</v>
      </c>
      <c r="J64" s="145">
        <v>22945.969550000005</v>
      </c>
      <c r="K64" s="145">
        <v>822.0743299999999</v>
      </c>
      <c r="L64" s="145">
        <v>23768.043879999997</v>
      </c>
      <c r="M64" s="145">
        <v>66854.29556</v>
      </c>
      <c r="N64" s="145">
        <v>632.97934</v>
      </c>
      <c r="O64" s="145">
        <v>67487.2749</v>
      </c>
      <c r="P64" s="145">
        <v>89800.81308</v>
      </c>
      <c r="Q64" s="145">
        <v>1455.05367</v>
      </c>
      <c r="R64" s="146">
        <v>91255.86674999999</v>
      </c>
    </row>
    <row r="65" spans="1:18" ht="13.5">
      <c r="A65" s="143" t="s">
        <v>9</v>
      </c>
      <c r="B65" s="143" t="s">
        <v>241</v>
      </c>
      <c r="C65" s="143" t="s">
        <v>241</v>
      </c>
      <c r="D65" s="144">
        <v>28614.55345</v>
      </c>
      <c r="E65" s="145">
        <v>0</v>
      </c>
      <c r="F65" s="145">
        <v>28614.55345</v>
      </c>
      <c r="G65" s="145">
        <v>0</v>
      </c>
      <c r="H65" s="145">
        <v>0</v>
      </c>
      <c r="I65" s="145">
        <v>0</v>
      </c>
      <c r="J65" s="145">
        <v>2316.9558700000002</v>
      </c>
      <c r="K65" s="145">
        <v>0.2228</v>
      </c>
      <c r="L65" s="145">
        <v>2317.17867</v>
      </c>
      <c r="M65" s="145">
        <v>3261.9391299999997</v>
      </c>
      <c r="N65" s="145">
        <v>11.35174</v>
      </c>
      <c r="O65" s="145">
        <v>3273.2908700000003</v>
      </c>
      <c r="P65" s="145">
        <v>5578.895</v>
      </c>
      <c r="Q65" s="145">
        <v>11.574539999999999</v>
      </c>
      <c r="R65" s="146">
        <v>5590.46954</v>
      </c>
    </row>
    <row r="66" spans="1:18" ht="13.5">
      <c r="A66" s="147"/>
      <c r="B66" s="143" t="s">
        <v>242</v>
      </c>
      <c r="C66" s="143" t="s">
        <v>325</v>
      </c>
      <c r="D66" s="144">
        <v>5083.5942000000005</v>
      </c>
      <c r="E66" s="145">
        <v>0</v>
      </c>
      <c r="F66" s="145">
        <v>5083.5942000000005</v>
      </c>
      <c r="G66" s="145">
        <v>0</v>
      </c>
      <c r="H66" s="145">
        <v>0</v>
      </c>
      <c r="I66" s="145">
        <v>0</v>
      </c>
      <c r="J66" s="145">
        <v>487.62788</v>
      </c>
      <c r="K66" s="145">
        <v>0</v>
      </c>
      <c r="L66" s="145">
        <v>487.62788</v>
      </c>
      <c r="M66" s="145">
        <v>644.2992399999999</v>
      </c>
      <c r="N66" s="145">
        <v>0.06628</v>
      </c>
      <c r="O66" s="145">
        <v>644.3655200000001</v>
      </c>
      <c r="P66" s="145">
        <v>1131.92712</v>
      </c>
      <c r="Q66" s="145">
        <v>0.06628</v>
      </c>
      <c r="R66" s="146">
        <v>1131.9933999999998</v>
      </c>
    </row>
    <row r="67" spans="1:18" ht="13.5">
      <c r="A67" s="147"/>
      <c r="B67" s="147"/>
      <c r="C67" s="148" t="s">
        <v>243</v>
      </c>
      <c r="D67" s="149">
        <v>18181.41922</v>
      </c>
      <c r="E67" s="150">
        <v>0</v>
      </c>
      <c r="F67" s="150">
        <v>18181.41922</v>
      </c>
      <c r="G67" s="150">
        <v>0</v>
      </c>
      <c r="H67" s="150">
        <v>0</v>
      </c>
      <c r="I67" s="150">
        <v>0</v>
      </c>
      <c r="J67" s="150">
        <v>985.9494</v>
      </c>
      <c r="K67" s="150">
        <v>88.12325999999999</v>
      </c>
      <c r="L67" s="150">
        <v>1074.0726599999998</v>
      </c>
      <c r="M67" s="150">
        <v>1114.60705</v>
      </c>
      <c r="N67" s="150">
        <v>5.8331599999999995</v>
      </c>
      <c r="O67" s="150">
        <v>1120.44021</v>
      </c>
      <c r="P67" s="150">
        <v>2100.55645</v>
      </c>
      <c r="Q67" s="150">
        <v>93.95642</v>
      </c>
      <c r="R67" s="151">
        <v>2194.51287</v>
      </c>
    </row>
    <row r="68" spans="1:18" ht="13.5">
      <c r="A68" s="147"/>
      <c r="B68" s="143" t="s">
        <v>118</v>
      </c>
      <c r="C68" s="143" t="s">
        <v>119</v>
      </c>
      <c r="D68" s="144">
        <v>14470.85993</v>
      </c>
      <c r="E68" s="145">
        <v>0</v>
      </c>
      <c r="F68" s="145">
        <v>14470.85993</v>
      </c>
      <c r="G68" s="145">
        <v>0</v>
      </c>
      <c r="H68" s="145">
        <v>0</v>
      </c>
      <c r="I68" s="145">
        <v>0</v>
      </c>
      <c r="J68" s="145">
        <v>3880.54498</v>
      </c>
      <c r="K68" s="145">
        <v>351.18849</v>
      </c>
      <c r="L68" s="145">
        <v>4231.73347</v>
      </c>
      <c r="M68" s="145">
        <v>6837.2019</v>
      </c>
      <c r="N68" s="145">
        <v>2.87177</v>
      </c>
      <c r="O68" s="145">
        <v>6840.07367</v>
      </c>
      <c r="P68" s="145">
        <v>10717.74688</v>
      </c>
      <c r="Q68" s="145">
        <v>354.06026</v>
      </c>
      <c r="R68" s="146">
        <v>11071.80714</v>
      </c>
    </row>
    <row r="69" spans="1:18" ht="13.5">
      <c r="A69" s="147"/>
      <c r="B69" s="143" t="s">
        <v>9</v>
      </c>
      <c r="C69" s="143" t="s">
        <v>9</v>
      </c>
      <c r="D69" s="144">
        <v>164024.42794</v>
      </c>
      <c r="E69" s="145">
        <v>303.34377</v>
      </c>
      <c r="F69" s="145">
        <v>164327.77171</v>
      </c>
      <c r="G69" s="145">
        <v>0.42149000000000003</v>
      </c>
      <c r="H69" s="145">
        <v>0</v>
      </c>
      <c r="I69" s="145">
        <v>0.42149000000000003</v>
      </c>
      <c r="J69" s="145">
        <v>30480.89449</v>
      </c>
      <c r="K69" s="145">
        <v>4809.31099</v>
      </c>
      <c r="L69" s="145">
        <v>35290.20548</v>
      </c>
      <c r="M69" s="145">
        <v>110122.85432</v>
      </c>
      <c r="N69" s="145">
        <v>5238.80051</v>
      </c>
      <c r="O69" s="145">
        <v>115361.65483000001</v>
      </c>
      <c r="P69" s="145">
        <v>140604.1703</v>
      </c>
      <c r="Q69" s="145">
        <v>10048.1115</v>
      </c>
      <c r="R69" s="146">
        <v>150652.28180000003</v>
      </c>
    </row>
    <row r="70" spans="1:18" ht="13.5">
      <c r="A70" s="147"/>
      <c r="B70" s="147"/>
      <c r="C70" s="148" t="s">
        <v>212</v>
      </c>
      <c r="D70" s="149">
        <v>35853.383780000004</v>
      </c>
      <c r="E70" s="150">
        <v>0</v>
      </c>
      <c r="F70" s="150">
        <v>35853.383780000004</v>
      </c>
      <c r="G70" s="150">
        <v>0</v>
      </c>
      <c r="H70" s="150">
        <v>0</v>
      </c>
      <c r="I70" s="150">
        <v>0</v>
      </c>
      <c r="J70" s="150">
        <v>3285.19932</v>
      </c>
      <c r="K70" s="150">
        <v>53.47674</v>
      </c>
      <c r="L70" s="150">
        <v>3338.67606</v>
      </c>
      <c r="M70" s="150">
        <v>3059.71592</v>
      </c>
      <c r="N70" s="150">
        <v>86.26829</v>
      </c>
      <c r="O70" s="150">
        <v>3145.98421</v>
      </c>
      <c r="P70" s="150">
        <v>6344.91524</v>
      </c>
      <c r="Q70" s="150">
        <v>139.74502999999999</v>
      </c>
      <c r="R70" s="151">
        <v>6484.660269999999</v>
      </c>
    </row>
    <row r="71" spans="1:18" ht="13.5">
      <c r="A71" s="147"/>
      <c r="B71" s="147"/>
      <c r="C71" s="148" t="s">
        <v>244</v>
      </c>
      <c r="D71" s="149">
        <v>41899.641729999996</v>
      </c>
      <c r="E71" s="150">
        <v>0</v>
      </c>
      <c r="F71" s="150">
        <v>41899.641729999996</v>
      </c>
      <c r="G71" s="150">
        <v>0</v>
      </c>
      <c r="H71" s="150">
        <v>0</v>
      </c>
      <c r="I71" s="150">
        <v>0</v>
      </c>
      <c r="J71" s="150">
        <v>4823.4563100000005</v>
      </c>
      <c r="K71" s="150">
        <v>293.23084</v>
      </c>
      <c r="L71" s="150">
        <v>5116.687150000001</v>
      </c>
      <c r="M71" s="150">
        <v>12353.762799999999</v>
      </c>
      <c r="N71" s="150">
        <v>290.61818</v>
      </c>
      <c r="O71" s="150">
        <v>12644.38098</v>
      </c>
      <c r="P71" s="150">
        <v>17177.21911</v>
      </c>
      <c r="Q71" s="150">
        <v>583.84902</v>
      </c>
      <c r="R71" s="151">
        <v>17761.06813</v>
      </c>
    </row>
    <row r="72" spans="1:18" ht="13.5">
      <c r="A72" s="147"/>
      <c r="B72" s="147"/>
      <c r="C72" s="148" t="s">
        <v>326</v>
      </c>
      <c r="D72" s="149">
        <v>20970.342579999997</v>
      </c>
      <c r="E72" s="150">
        <v>0</v>
      </c>
      <c r="F72" s="150">
        <v>20970.342579999997</v>
      </c>
      <c r="G72" s="150">
        <v>0</v>
      </c>
      <c r="H72" s="150">
        <v>0</v>
      </c>
      <c r="I72" s="150">
        <v>0</v>
      </c>
      <c r="J72" s="150">
        <v>777.3904200000001</v>
      </c>
      <c r="K72" s="150">
        <v>259.32554</v>
      </c>
      <c r="L72" s="150">
        <v>1036.71596</v>
      </c>
      <c r="M72" s="150">
        <v>3008.72395</v>
      </c>
      <c r="N72" s="150">
        <v>14.818629999999999</v>
      </c>
      <c r="O72" s="150">
        <v>3023.5425800000003</v>
      </c>
      <c r="P72" s="150">
        <v>3786.1143700000002</v>
      </c>
      <c r="Q72" s="150">
        <v>274.14417</v>
      </c>
      <c r="R72" s="151">
        <v>4060.25854</v>
      </c>
    </row>
    <row r="73" spans="1:18" ht="13.5">
      <c r="A73" s="147"/>
      <c r="B73" s="143" t="s">
        <v>327</v>
      </c>
      <c r="C73" s="143" t="s">
        <v>327</v>
      </c>
      <c r="D73" s="144">
        <v>11296.93176</v>
      </c>
      <c r="E73" s="145">
        <v>0</v>
      </c>
      <c r="F73" s="145">
        <v>11296.93176</v>
      </c>
      <c r="G73" s="145">
        <v>0</v>
      </c>
      <c r="H73" s="145">
        <v>0</v>
      </c>
      <c r="I73" s="145">
        <v>0</v>
      </c>
      <c r="J73" s="145">
        <v>2486.7593199999997</v>
      </c>
      <c r="K73" s="145">
        <v>36.78665</v>
      </c>
      <c r="L73" s="145">
        <v>2523.54597</v>
      </c>
      <c r="M73" s="145">
        <v>3148.0355600000003</v>
      </c>
      <c r="N73" s="145">
        <v>8.520370000000002</v>
      </c>
      <c r="O73" s="145">
        <v>3156.55593</v>
      </c>
      <c r="P73" s="145">
        <v>5634.7948799999995</v>
      </c>
      <c r="Q73" s="145">
        <v>45.30702</v>
      </c>
      <c r="R73" s="146">
        <v>5680.101900000001</v>
      </c>
    </row>
    <row r="74" spans="1:18" ht="13.5">
      <c r="A74" s="147"/>
      <c r="B74" s="143" t="s">
        <v>120</v>
      </c>
      <c r="C74" s="143" t="s">
        <v>121</v>
      </c>
      <c r="D74" s="144">
        <v>15740.941280000001</v>
      </c>
      <c r="E74" s="145">
        <v>0.74609</v>
      </c>
      <c r="F74" s="145">
        <v>15741.687370000001</v>
      </c>
      <c r="G74" s="145">
        <v>0</v>
      </c>
      <c r="H74" s="145">
        <v>0</v>
      </c>
      <c r="I74" s="145">
        <v>0</v>
      </c>
      <c r="J74" s="145">
        <v>9846.32933</v>
      </c>
      <c r="K74" s="145">
        <v>185.74751999999998</v>
      </c>
      <c r="L74" s="145">
        <v>10032.07685</v>
      </c>
      <c r="M74" s="145">
        <v>16618.019539999998</v>
      </c>
      <c r="N74" s="145">
        <v>347.36901</v>
      </c>
      <c r="O74" s="145">
        <v>16965.38855</v>
      </c>
      <c r="P74" s="145">
        <v>26464.348869999998</v>
      </c>
      <c r="Q74" s="145">
        <v>533.11653</v>
      </c>
      <c r="R74" s="146">
        <v>26997.465399999997</v>
      </c>
    </row>
    <row r="75" spans="1:18" ht="13.5">
      <c r="A75" s="147"/>
      <c r="B75" s="147"/>
      <c r="C75" s="148" t="s">
        <v>328</v>
      </c>
      <c r="D75" s="149">
        <v>3878.47904</v>
      </c>
      <c r="E75" s="150">
        <v>0</v>
      </c>
      <c r="F75" s="150">
        <v>3878.47904</v>
      </c>
      <c r="G75" s="150">
        <v>0</v>
      </c>
      <c r="H75" s="150">
        <v>0</v>
      </c>
      <c r="I75" s="150">
        <v>0</v>
      </c>
      <c r="J75" s="150">
        <v>1568.5593000000001</v>
      </c>
      <c r="K75" s="150">
        <v>5.54879</v>
      </c>
      <c r="L75" s="150">
        <v>1574.1080900000002</v>
      </c>
      <c r="M75" s="150">
        <v>1521.6116499999998</v>
      </c>
      <c r="N75" s="150">
        <v>1.5296500000000002</v>
      </c>
      <c r="O75" s="150">
        <v>1523.1413</v>
      </c>
      <c r="P75" s="150">
        <v>3090.17095</v>
      </c>
      <c r="Q75" s="150">
        <v>7.0784400000000005</v>
      </c>
      <c r="R75" s="151">
        <v>3097.24939</v>
      </c>
    </row>
    <row r="76" spans="1:18" ht="13.5">
      <c r="A76" s="147"/>
      <c r="B76" s="147"/>
      <c r="C76" s="148" t="s">
        <v>315</v>
      </c>
      <c r="D76" s="149">
        <v>21335.181210000002</v>
      </c>
      <c r="E76" s="150">
        <v>0</v>
      </c>
      <c r="F76" s="150">
        <v>21335.181210000002</v>
      </c>
      <c r="G76" s="150">
        <v>0</v>
      </c>
      <c r="H76" s="150">
        <v>0</v>
      </c>
      <c r="I76" s="150">
        <v>0</v>
      </c>
      <c r="J76" s="150">
        <v>271.04068</v>
      </c>
      <c r="K76" s="150">
        <v>11.14567</v>
      </c>
      <c r="L76" s="150">
        <v>282.18635</v>
      </c>
      <c r="M76" s="150">
        <v>47.30204</v>
      </c>
      <c r="N76" s="150">
        <v>7.67762</v>
      </c>
      <c r="O76" s="150">
        <v>54.97966</v>
      </c>
      <c r="P76" s="150">
        <v>318.34272</v>
      </c>
      <c r="Q76" s="150">
        <v>18.82329</v>
      </c>
      <c r="R76" s="151">
        <v>337.16601</v>
      </c>
    </row>
    <row r="77" spans="1:18" ht="13.5">
      <c r="A77" s="147"/>
      <c r="B77" s="143" t="s">
        <v>245</v>
      </c>
      <c r="C77" s="143" t="s">
        <v>246</v>
      </c>
      <c r="D77" s="144">
        <v>26505.71875</v>
      </c>
      <c r="E77" s="145">
        <v>0</v>
      </c>
      <c r="F77" s="145">
        <v>26505.71875</v>
      </c>
      <c r="G77" s="145">
        <v>0</v>
      </c>
      <c r="H77" s="145">
        <v>0</v>
      </c>
      <c r="I77" s="145">
        <v>0</v>
      </c>
      <c r="J77" s="145">
        <v>3539.40616</v>
      </c>
      <c r="K77" s="145">
        <v>19.6308</v>
      </c>
      <c r="L77" s="145">
        <v>3559.03696</v>
      </c>
      <c r="M77" s="145">
        <v>3749.66475</v>
      </c>
      <c r="N77" s="145">
        <v>1.59433</v>
      </c>
      <c r="O77" s="145">
        <v>3751.2590800000003</v>
      </c>
      <c r="P77" s="145">
        <v>7289.07091</v>
      </c>
      <c r="Q77" s="145">
        <v>21.22513</v>
      </c>
      <c r="R77" s="146">
        <v>7310.29604</v>
      </c>
    </row>
    <row r="78" spans="1:18" ht="13.5">
      <c r="A78" s="147"/>
      <c r="B78" s="143" t="s">
        <v>247</v>
      </c>
      <c r="C78" s="143" t="s">
        <v>247</v>
      </c>
      <c r="D78" s="144">
        <v>12177.628460000002</v>
      </c>
      <c r="E78" s="145">
        <v>0</v>
      </c>
      <c r="F78" s="145">
        <v>12177.628460000002</v>
      </c>
      <c r="G78" s="145">
        <v>0</v>
      </c>
      <c r="H78" s="145">
        <v>0</v>
      </c>
      <c r="I78" s="145">
        <v>0</v>
      </c>
      <c r="J78" s="145">
        <v>2348.99721</v>
      </c>
      <c r="K78" s="145">
        <v>127.40707</v>
      </c>
      <c r="L78" s="145">
        <v>2476.4042799999997</v>
      </c>
      <c r="M78" s="145">
        <v>7991.768150000001</v>
      </c>
      <c r="N78" s="145">
        <v>19.034110000000002</v>
      </c>
      <c r="O78" s="145">
        <v>8010.8022599999995</v>
      </c>
      <c r="P78" s="145">
        <v>10340.76536</v>
      </c>
      <c r="Q78" s="145">
        <v>146.44118</v>
      </c>
      <c r="R78" s="146">
        <v>10487.20654</v>
      </c>
    </row>
    <row r="79" spans="1:18" ht="13.5">
      <c r="A79" s="147"/>
      <c r="B79" s="147"/>
      <c r="C79" s="148" t="s">
        <v>248</v>
      </c>
      <c r="D79" s="149">
        <v>7540.13992</v>
      </c>
      <c r="E79" s="150">
        <v>0</v>
      </c>
      <c r="F79" s="150">
        <v>7540.13992</v>
      </c>
      <c r="G79" s="150">
        <v>0</v>
      </c>
      <c r="H79" s="150">
        <v>0</v>
      </c>
      <c r="I79" s="150">
        <v>0</v>
      </c>
      <c r="J79" s="150">
        <v>201.66297</v>
      </c>
      <c r="K79" s="150">
        <v>0</v>
      </c>
      <c r="L79" s="150">
        <v>201.66297</v>
      </c>
      <c r="M79" s="150">
        <v>296.78321</v>
      </c>
      <c r="N79" s="150">
        <v>0</v>
      </c>
      <c r="O79" s="150">
        <v>296.78321</v>
      </c>
      <c r="P79" s="150">
        <v>498.44618</v>
      </c>
      <c r="Q79" s="150">
        <v>0</v>
      </c>
      <c r="R79" s="151">
        <v>498.44617999999997</v>
      </c>
    </row>
    <row r="80" spans="1:18" ht="13.5">
      <c r="A80" s="147"/>
      <c r="B80" s="143" t="s">
        <v>329</v>
      </c>
      <c r="C80" s="143" t="s">
        <v>330</v>
      </c>
      <c r="D80" s="144">
        <v>13428.275220000001</v>
      </c>
      <c r="E80" s="145">
        <v>0</v>
      </c>
      <c r="F80" s="145">
        <v>13428.275220000001</v>
      </c>
      <c r="G80" s="145">
        <v>0</v>
      </c>
      <c r="H80" s="145">
        <v>0</v>
      </c>
      <c r="I80" s="145">
        <v>0</v>
      </c>
      <c r="J80" s="145">
        <v>763.47664</v>
      </c>
      <c r="K80" s="145">
        <v>0.0029500000000000004</v>
      </c>
      <c r="L80" s="145">
        <v>763.4795899999999</v>
      </c>
      <c r="M80" s="145">
        <v>1157.43123</v>
      </c>
      <c r="N80" s="145">
        <v>0.08871</v>
      </c>
      <c r="O80" s="145">
        <v>1157.51994</v>
      </c>
      <c r="P80" s="145">
        <v>1920.90787</v>
      </c>
      <c r="Q80" s="145">
        <v>0.09165999999999999</v>
      </c>
      <c r="R80" s="146">
        <v>1920.99953</v>
      </c>
    </row>
    <row r="81" spans="1:18" ht="13.5">
      <c r="A81" s="147"/>
      <c r="B81" s="143" t="s">
        <v>331</v>
      </c>
      <c r="C81" s="143" t="s">
        <v>331</v>
      </c>
      <c r="D81" s="144">
        <v>5553.160879999999</v>
      </c>
      <c r="E81" s="145">
        <v>0</v>
      </c>
      <c r="F81" s="145">
        <v>5553.160879999999</v>
      </c>
      <c r="G81" s="145">
        <v>0</v>
      </c>
      <c r="H81" s="145">
        <v>0</v>
      </c>
      <c r="I81" s="145">
        <v>0</v>
      </c>
      <c r="J81" s="145">
        <v>585.1837800000001</v>
      </c>
      <c r="K81" s="145">
        <v>0</v>
      </c>
      <c r="L81" s="145">
        <v>585.1837800000001</v>
      </c>
      <c r="M81" s="145">
        <v>460.39216</v>
      </c>
      <c r="N81" s="145">
        <v>0</v>
      </c>
      <c r="O81" s="145">
        <v>460.39216</v>
      </c>
      <c r="P81" s="145">
        <v>1045.57594</v>
      </c>
      <c r="Q81" s="145">
        <v>0</v>
      </c>
      <c r="R81" s="146">
        <v>1045.57594</v>
      </c>
    </row>
    <row r="82" spans="1:18" ht="13.5">
      <c r="A82" s="147"/>
      <c r="B82" s="147"/>
      <c r="C82" s="148" t="s">
        <v>332</v>
      </c>
      <c r="D82" s="149">
        <v>3892.52477</v>
      </c>
      <c r="E82" s="150">
        <v>0</v>
      </c>
      <c r="F82" s="150">
        <v>3892.52477</v>
      </c>
      <c r="G82" s="150">
        <v>0</v>
      </c>
      <c r="H82" s="150">
        <v>0</v>
      </c>
      <c r="I82" s="150">
        <v>0</v>
      </c>
      <c r="J82" s="150">
        <v>70.6374</v>
      </c>
      <c r="K82" s="150">
        <v>0</v>
      </c>
      <c r="L82" s="150">
        <v>70.6374</v>
      </c>
      <c r="M82" s="150">
        <v>5</v>
      </c>
      <c r="N82" s="150">
        <v>0</v>
      </c>
      <c r="O82" s="150">
        <v>5</v>
      </c>
      <c r="P82" s="150">
        <v>75.6374</v>
      </c>
      <c r="Q82" s="150">
        <v>0</v>
      </c>
      <c r="R82" s="151">
        <v>75.6374</v>
      </c>
    </row>
    <row r="83" spans="1:18" ht="13.5">
      <c r="A83" s="147"/>
      <c r="B83" s="143" t="s">
        <v>333</v>
      </c>
      <c r="C83" s="143" t="s">
        <v>333</v>
      </c>
      <c r="D83" s="144">
        <v>6614.69848</v>
      </c>
      <c r="E83" s="145">
        <v>0</v>
      </c>
      <c r="F83" s="145">
        <v>6614.69848</v>
      </c>
      <c r="G83" s="145">
        <v>0</v>
      </c>
      <c r="H83" s="145">
        <v>0</v>
      </c>
      <c r="I83" s="145">
        <v>0</v>
      </c>
      <c r="J83" s="145">
        <v>545.03987</v>
      </c>
      <c r="K83" s="145">
        <v>0</v>
      </c>
      <c r="L83" s="145">
        <v>545.03987</v>
      </c>
      <c r="M83" s="145">
        <v>286.29548</v>
      </c>
      <c r="N83" s="145">
        <v>0.0003</v>
      </c>
      <c r="O83" s="145">
        <v>286.29578000000004</v>
      </c>
      <c r="P83" s="145">
        <v>831.33535</v>
      </c>
      <c r="Q83" s="145">
        <v>0.0003</v>
      </c>
      <c r="R83" s="146">
        <v>831.33565</v>
      </c>
    </row>
    <row r="84" spans="1:18" ht="13.5">
      <c r="A84" s="147"/>
      <c r="B84" s="147"/>
      <c r="C84" s="148" t="s">
        <v>334</v>
      </c>
      <c r="D84" s="149">
        <v>2838.07777</v>
      </c>
      <c r="E84" s="150">
        <v>0</v>
      </c>
      <c r="F84" s="150">
        <v>2838.07777</v>
      </c>
      <c r="G84" s="150">
        <v>0</v>
      </c>
      <c r="H84" s="150">
        <v>0</v>
      </c>
      <c r="I84" s="150">
        <v>0</v>
      </c>
      <c r="J84" s="150">
        <v>60.6202</v>
      </c>
      <c r="K84" s="150">
        <v>0</v>
      </c>
      <c r="L84" s="150">
        <v>60.6202</v>
      </c>
      <c r="M84" s="150">
        <v>99.43704</v>
      </c>
      <c r="N84" s="150">
        <v>0</v>
      </c>
      <c r="O84" s="150">
        <v>99.43704</v>
      </c>
      <c r="P84" s="150">
        <v>160.05723999999998</v>
      </c>
      <c r="Q84" s="150">
        <v>0</v>
      </c>
      <c r="R84" s="151">
        <v>160.05723999999998</v>
      </c>
    </row>
    <row r="85" spans="1:18" ht="13.5">
      <c r="A85" s="143" t="s">
        <v>825</v>
      </c>
      <c r="B85" s="817"/>
      <c r="C85" s="817"/>
      <c r="D85" s="144">
        <v>459899.98037</v>
      </c>
      <c r="E85" s="145">
        <v>304.08986000000004</v>
      </c>
      <c r="F85" s="145">
        <v>460204.07022999995</v>
      </c>
      <c r="G85" s="145">
        <v>0.42149000000000003</v>
      </c>
      <c r="H85" s="145">
        <v>0</v>
      </c>
      <c r="I85" s="145">
        <v>0.42149000000000003</v>
      </c>
      <c r="J85" s="145">
        <v>69325.73153000002</v>
      </c>
      <c r="K85" s="145">
        <v>6241.14811</v>
      </c>
      <c r="L85" s="145">
        <v>75566.87964000001</v>
      </c>
      <c r="M85" s="145">
        <v>175784.84511999995</v>
      </c>
      <c r="N85" s="145">
        <v>6036.44266</v>
      </c>
      <c r="O85" s="145">
        <v>181821.28778000004</v>
      </c>
      <c r="P85" s="145">
        <v>245110.99814000004</v>
      </c>
      <c r="Q85" s="145">
        <v>12277.590769999997</v>
      </c>
      <c r="R85" s="146">
        <v>257388.58891</v>
      </c>
    </row>
    <row r="86" spans="1:18" ht="13.5">
      <c r="A86" s="143" t="s">
        <v>10</v>
      </c>
      <c r="B86" s="143" t="s">
        <v>316</v>
      </c>
      <c r="C86" s="143" t="s">
        <v>317</v>
      </c>
      <c r="D86" s="144">
        <v>1170.82446</v>
      </c>
      <c r="E86" s="145">
        <v>0</v>
      </c>
      <c r="F86" s="145">
        <v>1170.82446</v>
      </c>
      <c r="G86" s="145">
        <v>0</v>
      </c>
      <c r="H86" s="145">
        <v>0</v>
      </c>
      <c r="I86" s="145">
        <v>0</v>
      </c>
      <c r="J86" s="145">
        <v>0</v>
      </c>
      <c r="K86" s="145">
        <v>0</v>
      </c>
      <c r="L86" s="145">
        <v>0</v>
      </c>
      <c r="M86" s="145">
        <v>0</v>
      </c>
      <c r="N86" s="145">
        <v>0</v>
      </c>
      <c r="O86" s="145">
        <v>0</v>
      </c>
      <c r="P86" s="145">
        <v>0</v>
      </c>
      <c r="Q86" s="145">
        <v>0</v>
      </c>
      <c r="R86" s="146">
        <v>0</v>
      </c>
    </row>
    <row r="87" spans="1:18" ht="13.5">
      <c r="A87" s="147"/>
      <c r="B87" s="143" t="s">
        <v>10</v>
      </c>
      <c r="C87" s="143" t="s">
        <v>10</v>
      </c>
      <c r="D87" s="144">
        <v>46521.16279</v>
      </c>
      <c r="E87" s="145">
        <v>0</v>
      </c>
      <c r="F87" s="145">
        <v>46521.16279</v>
      </c>
      <c r="G87" s="145">
        <v>0.00038</v>
      </c>
      <c r="H87" s="145">
        <v>0</v>
      </c>
      <c r="I87" s="145">
        <v>0.00038</v>
      </c>
      <c r="J87" s="145">
        <v>1875.11349</v>
      </c>
      <c r="K87" s="145">
        <v>7.34771</v>
      </c>
      <c r="L87" s="145">
        <v>1882.4612</v>
      </c>
      <c r="M87" s="145">
        <v>8048.773</v>
      </c>
      <c r="N87" s="145">
        <v>0</v>
      </c>
      <c r="O87" s="145">
        <v>8048.773</v>
      </c>
      <c r="P87" s="145">
        <v>9923.886869999998</v>
      </c>
      <c r="Q87" s="145">
        <v>7.34771</v>
      </c>
      <c r="R87" s="146">
        <v>9931.23458</v>
      </c>
    </row>
    <row r="88" spans="1:18" ht="13.5">
      <c r="A88" s="147"/>
      <c r="B88" s="143" t="s">
        <v>249</v>
      </c>
      <c r="C88" s="143" t="s">
        <v>250</v>
      </c>
      <c r="D88" s="144">
        <v>30176.20838</v>
      </c>
      <c r="E88" s="145">
        <v>0</v>
      </c>
      <c r="F88" s="145">
        <v>30176.20838</v>
      </c>
      <c r="G88" s="145">
        <v>0</v>
      </c>
      <c r="H88" s="145">
        <v>0</v>
      </c>
      <c r="I88" s="145">
        <v>0</v>
      </c>
      <c r="J88" s="145">
        <v>2598.7925099999998</v>
      </c>
      <c r="K88" s="145">
        <v>65.39845</v>
      </c>
      <c r="L88" s="145">
        <v>2664.19096</v>
      </c>
      <c r="M88" s="145">
        <v>4033.70786</v>
      </c>
      <c r="N88" s="145">
        <v>27.14464</v>
      </c>
      <c r="O88" s="145">
        <v>4060.8525</v>
      </c>
      <c r="P88" s="145">
        <v>6632.500369999999</v>
      </c>
      <c r="Q88" s="145">
        <v>92.54308999999999</v>
      </c>
      <c r="R88" s="146">
        <v>6725.04346</v>
      </c>
    </row>
    <row r="89" spans="1:18" ht="13.5">
      <c r="A89" s="143" t="s">
        <v>826</v>
      </c>
      <c r="B89" s="817"/>
      <c r="C89" s="817"/>
      <c r="D89" s="144">
        <v>77868.19563</v>
      </c>
      <c r="E89" s="145">
        <v>0</v>
      </c>
      <c r="F89" s="145">
        <v>77868.19563</v>
      </c>
      <c r="G89" s="145">
        <v>0.00038</v>
      </c>
      <c r="H89" s="145">
        <v>0</v>
      </c>
      <c r="I89" s="145">
        <v>0.00038</v>
      </c>
      <c r="J89" s="145">
        <v>4473.906</v>
      </c>
      <c r="K89" s="145">
        <v>72.74616</v>
      </c>
      <c r="L89" s="145">
        <v>4546.652160000001</v>
      </c>
      <c r="M89" s="145">
        <v>12082.48086</v>
      </c>
      <c r="N89" s="145">
        <v>27.14464</v>
      </c>
      <c r="O89" s="145">
        <v>12109.6255</v>
      </c>
      <c r="P89" s="145">
        <v>16556.38724</v>
      </c>
      <c r="Q89" s="145">
        <v>99.8908</v>
      </c>
      <c r="R89" s="146">
        <v>16656.278039999997</v>
      </c>
    </row>
    <row r="90" spans="1:18" ht="13.5">
      <c r="A90" s="143" t="s">
        <v>122</v>
      </c>
      <c r="B90" s="143" t="s">
        <v>122</v>
      </c>
      <c r="C90" s="143" t="s">
        <v>122</v>
      </c>
      <c r="D90" s="144">
        <v>143552.57724</v>
      </c>
      <c r="E90" s="145">
        <v>0</v>
      </c>
      <c r="F90" s="145">
        <v>143552.57724</v>
      </c>
      <c r="G90" s="145">
        <v>0.18924000000000002</v>
      </c>
      <c r="H90" s="145">
        <v>0.00027</v>
      </c>
      <c r="I90" s="145">
        <v>0.18951</v>
      </c>
      <c r="J90" s="145">
        <v>9886.12185</v>
      </c>
      <c r="K90" s="145">
        <v>397.22001</v>
      </c>
      <c r="L90" s="145">
        <v>10283.341859999999</v>
      </c>
      <c r="M90" s="145">
        <v>8529.9425</v>
      </c>
      <c r="N90" s="145">
        <v>134.44423</v>
      </c>
      <c r="O90" s="145">
        <v>8664.38673</v>
      </c>
      <c r="P90" s="145">
        <v>18416.253589999997</v>
      </c>
      <c r="Q90" s="145">
        <v>531.6645100000001</v>
      </c>
      <c r="R90" s="146">
        <v>18947.918100000003</v>
      </c>
    </row>
    <row r="91" spans="1:18" ht="13.5">
      <c r="A91" s="147"/>
      <c r="B91" s="143" t="s">
        <v>123</v>
      </c>
      <c r="C91" s="143" t="s">
        <v>124</v>
      </c>
      <c r="D91" s="144">
        <v>91318.34578</v>
      </c>
      <c r="E91" s="145">
        <v>0</v>
      </c>
      <c r="F91" s="145">
        <v>91318.34578</v>
      </c>
      <c r="G91" s="145">
        <v>0.36781</v>
      </c>
      <c r="H91" s="145">
        <v>0</v>
      </c>
      <c r="I91" s="145">
        <v>0.36781</v>
      </c>
      <c r="J91" s="145">
        <v>4360.74394</v>
      </c>
      <c r="K91" s="145">
        <v>108.10094000000001</v>
      </c>
      <c r="L91" s="145">
        <v>4468.84488</v>
      </c>
      <c r="M91" s="145">
        <v>2371.79885</v>
      </c>
      <c r="N91" s="145">
        <v>0.5027900000000001</v>
      </c>
      <c r="O91" s="145">
        <v>2372.30164</v>
      </c>
      <c r="P91" s="145">
        <v>6732.910599999999</v>
      </c>
      <c r="Q91" s="145">
        <v>108.60373000000001</v>
      </c>
      <c r="R91" s="146">
        <v>6841.51433</v>
      </c>
    </row>
    <row r="92" spans="1:18" ht="13.5">
      <c r="A92" s="147"/>
      <c r="B92" s="143" t="s">
        <v>251</v>
      </c>
      <c r="C92" s="143" t="s">
        <v>252</v>
      </c>
      <c r="D92" s="144">
        <v>13548.07362</v>
      </c>
      <c r="E92" s="145">
        <v>0</v>
      </c>
      <c r="F92" s="145">
        <v>13548.07362</v>
      </c>
      <c r="G92" s="145">
        <v>0</v>
      </c>
      <c r="H92" s="145">
        <v>0</v>
      </c>
      <c r="I92" s="145">
        <v>0</v>
      </c>
      <c r="J92" s="145">
        <v>707.59176</v>
      </c>
      <c r="K92" s="145">
        <v>0.00019</v>
      </c>
      <c r="L92" s="145">
        <v>707.59195</v>
      </c>
      <c r="M92" s="145">
        <v>331.27723</v>
      </c>
      <c r="N92" s="145">
        <v>0</v>
      </c>
      <c r="O92" s="145">
        <v>331.27723</v>
      </c>
      <c r="P92" s="145">
        <v>1038.86899</v>
      </c>
      <c r="Q92" s="145">
        <v>0.00019</v>
      </c>
      <c r="R92" s="146">
        <v>1038.8691800000001</v>
      </c>
    </row>
    <row r="93" spans="1:18" ht="13.5">
      <c r="A93" s="143" t="s">
        <v>827</v>
      </c>
      <c r="B93" s="817"/>
      <c r="C93" s="817"/>
      <c r="D93" s="144">
        <v>248418.99664000003</v>
      </c>
      <c r="E93" s="145">
        <v>0</v>
      </c>
      <c r="F93" s="145">
        <v>248418.99664000003</v>
      </c>
      <c r="G93" s="145">
        <v>0.5570499999999999</v>
      </c>
      <c r="H93" s="145">
        <v>0.00027</v>
      </c>
      <c r="I93" s="145">
        <v>0.55732</v>
      </c>
      <c r="J93" s="145">
        <v>14954.45755</v>
      </c>
      <c r="K93" s="145">
        <v>505.32114</v>
      </c>
      <c r="L93" s="145">
        <v>15459.778689999997</v>
      </c>
      <c r="M93" s="145">
        <v>11233.01858</v>
      </c>
      <c r="N93" s="145">
        <v>134.94702</v>
      </c>
      <c r="O93" s="145">
        <v>11367.965600000001</v>
      </c>
      <c r="P93" s="145">
        <v>26188.033179999995</v>
      </c>
      <c r="Q93" s="145">
        <v>640.26843</v>
      </c>
      <c r="R93" s="146">
        <v>26828.30161</v>
      </c>
    </row>
    <row r="94" spans="1:18" ht="13.5">
      <c r="A94" s="143" t="s">
        <v>12</v>
      </c>
      <c r="B94" s="143" t="s">
        <v>125</v>
      </c>
      <c r="C94" s="143" t="s">
        <v>126</v>
      </c>
      <c r="D94" s="144">
        <v>95482.86386</v>
      </c>
      <c r="E94" s="145">
        <v>0</v>
      </c>
      <c r="F94" s="145">
        <v>95482.86386</v>
      </c>
      <c r="G94" s="145">
        <v>3.26698</v>
      </c>
      <c r="H94" s="145">
        <v>0</v>
      </c>
      <c r="I94" s="145">
        <v>3.26698</v>
      </c>
      <c r="J94" s="145">
        <v>5609.73911</v>
      </c>
      <c r="K94" s="145">
        <v>106.51154000000001</v>
      </c>
      <c r="L94" s="145">
        <v>5716.25065</v>
      </c>
      <c r="M94" s="145">
        <v>3318.90573</v>
      </c>
      <c r="N94" s="145">
        <v>9.62411</v>
      </c>
      <c r="O94" s="145">
        <v>3328.52984</v>
      </c>
      <c r="P94" s="145">
        <v>8931.911820000001</v>
      </c>
      <c r="Q94" s="145">
        <v>116.13565</v>
      </c>
      <c r="R94" s="146">
        <v>9048.047470000001</v>
      </c>
    </row>
    <row r="95" spans="1:18" ht="13.5">
      <c r="A95" s="147"/>
      <c r="B95" s="147"/>
      <c r="C95" s="148" t="s">
        <v>348</v>
      </c>
      <c r="D95" s="149">
        <v>559.02731</v>
      </c>
      <c r="E95" s="150">
        <v>0</v>
      </c>
      <c r="F95" s="150">
        <v>559.02731</v>
      </c>
      <c r="G95" s="150">
        <v>0</v>
      </c>
      <c r="H95" s="150">
        <v>0</v>
      </c>
      <c r="I95" s="150">
        <v>0</v>
      </c>
      <c r="J95" s="150">
        <v>0</v>
      </c>
      <c r="K95" s="150">
        <v>0</v>
      </c>
      <c r="L95" s="150">
        <v>0</v>
      </c>
      <c r="M95" s="150">
        <v>0</v>
      </c>
      <c r="N95" s="150">
        <v>0</v>
      </c>
      <c r="O95" s="150">
        <v>0</v>
      </c>
      <c r="P95" s="150">
        <v>0</v>
      </c>
      <c r="Q95" s="150">
        <v>0</v>
      </c>
      <c r="R95" s="151">
        <v>0</v>
      </c>
    </row>
    <row r="96" spans="1:18" ht="13.5">
      <c r="A96" s="147"/>
      <c r="B96" s="143" t="s">
        <v>12</v>
      </c>
      <c r="C96" s="143" t="s">
        <v>12</v>
      </c>
      <c r="D96" s="144">
        <v>152619.43016</v>
      </c>
      <c r="E96" s="145">
        <v>0</v>
      </c>
      <c r="F96" s="145">
        <v>152619.43016</v>
      </c>
      <c r="G96" s="145">
        <v>24.92077</v>
      </c>
      <c r="H96" s="145">
        <v>0</v>
      </c>
      <c r="I96" s="145">
        <v>24.92077</v>
      </c>
      <c r="J96" s="145">
        <v>10886.88344</v>
      </c>
      <c r="K96" s="145">
        <v>166.87361999999996</v>
      </c>
      <c r="L96" s="145">
        <v>11053.757059999998</v>
      </c>
      <c r="M96" s="145">
        <v>15570.59622</v>
      </c>
      <c r="N96" s="145">
        <v>137.46407000000002</v>
      </c>
      <c r="O96" s="145">
        <v>15708.06029</v>
      </c>
      <c r="P96" s="145">
        <v>26482.40043</v>
      </c>
      <c r="Q96" s="145">
        <v>304.33769</v>
      </c>
      <c r="R96" s="146">
        <v>26786.738120000005</v>
      </c>
    </row>
    <row r="97" spans="1:18" ht="13.5">
      <c r="A97" s="147"/>
      <c r="B97" s="143" t="s">
        <v>127</v>
      </c>
      <c r="C97" s="143" t="s">
        <v>127</v>
      </c>
      <c r="D97" s="144">
        <v>16761.39282</v>
      </c>
      <c r="E97" s="145">
        <v>0</v>
      </c>
      <c r="F97" s="145">
        <v>16761.39282</v>
      </c>
      <c r="G97" s="145">
        <v>0.00023</v>
      </c>
      <c r="H97" s="145">
        <v>0</v>
      </c>
      <c r="I97" s="145">
        <v>0.00023</v>
      </c>
      <c r="J97" s="145">
        <v>1383.4854200000002</v>
      </c>
      <c r="K97" s="145">
        <v>739.00626</v>
      </c>
      <c r="L97" s="145">
        <v>2122.4916799999996</v>
      </c>
      <c r="M97" s="145">
        <v>824.15891</v>
      </c>
      <c r="N97" s="145">
        <v>54.04771</v>
      </c>
      <c r="O97" s="145">
        <v>878.20662</v>
      </c>
      <c r="P97" s="145">
        <v>2207.64456</v>
      </c>
      <c r="Q97" s="145">
        <v>793.0539699999999</v>
      </c>
      <c r="R97" s="146">
        <v>3000.69853</v>
      </c>
    </row>
    <row r="98" spans="1:18" ht="13.5">
      <c r="A98" s="147"/>
      <c r="B98" s="143" t="s">
        <v>128</v>
      </c>
      <c r="C98" s="143" t="s">
        <v>128</v>
      </c>
      <c r="D98" s="144">
        <v>47106.332700000006</v>
      </c>
      <c r="E98" s="145">
        <v>0</v>
      </c>
      <c r="F98" s="145">
        <v>47106.332700000006</v>
      </c>
      <c r="G98" s="145">
        <v>0.06645000000000001</v>
      </c>
      <c r="H98" s="145">
        <v>0</v>
      </c>
      <c r="I98" s="145">
        <v>0.06645000000000001</v>
      </c>
      <c r="J98" s="145">
        <v>4112.109640000001</v>
      </c>
      <c r="K98" s="145">
        <v>56.11822</v>
      </c>
      <c r="L98" s="145">
        <v>4168.22786</v>
      </c>
      <c r="M98" s="145">
        <v>3454.47991</v>
      </c>
      <c r="N98" s="145">
        <v>6.07068</v>
      </c>
      <c r="O98" s="145">
        <v>3460.55059</v>
      </c>
      <c r="P98" s="145">
        <v>7566.656</v>
      </c>
      <c r="Q98" s="145">
        <v>62.1889</v>
      </c>
      <c r="R98" s="146">
        <v>7628.8449</v>
      </c>
    </row>
    <row r="99" spans="1:18" ht="13.5">
      <c r="A99" s="143" t="s">
        <v>828</v>
      </c>
      <c r="B99" s="817"/>
      <c r="C99" s="817"/>
      <c r="D99" s="144">
        <v>312529.04685</v>
      </c>
      <c r="E99" s="145">
        <v>0</v>
      </c>
      <c r="F99" s="145">
        <v>312529.04685</v>
      </c>
      <c r="G99" s="145">
        <v>28.25443</v>
      </c>
      <c r="H99" s="145">
        <v>0</v>
      </c>
      <c r="I99" s="145">
        <v>28.25443</v>
      </c>
      <c r="J99" s="145">
        <v>21992.217610000003</v>
      </c>
      <c r="K99" s="145">
        <v>1068.50964</v>
      </c>
      <c r="L99" s="145">
        <v>23060.72725</v>
      </c>
      <c r="M99" s="145">
        <v>23168.140769999998</v>
      </c>
      <c r="N99" s="145">
        <v>207.20656999999997</v>
      </c>
      <c r="O99" s="145">
        <v>23375.34734</v>
      </c>
      <c r="P99" s="145">
        <v>45188.612810000006</v>
      </c>
      <c r="Q99" s="145">
        <v>1275.71621</v>
      </c>
      <c r="R99" s="146">
        <v>46464.329020000005</v>
      </c>
    </row>
    <row r="100" spans="1:18" ht="13.5">
      <c r="A100" s="143" t="s">
        <v>129</v>
      </c>
      <c r="B100" s="143" t="s">
        <v>130</v>
      </c>
      <c r="C100" s="143" t="s">
        <v>130</v>
      </c>
      <c r="D100" s="144">
        <v>57162.046870000006</v>
      </c>
      <c r="E100" s="145">
        <v>0</v>
      </c>
      <c r="F100" s="145">
        <v>57162.046870000006</v>
      </c>
      <c r="G100" s="145">
        <v>0.00141</v>
      </c>
      <c r="H100" s="145">
        <v>0</v>
      </c>
      <c r="I100" s="145">
        <v>0.00141</v>
      </c>
      <c r="J100" s="145">
        <v>3994.5280599999996</v>
      </c>
      <c r="K100" s="145">
        <v>63.829980000000006</v>
      </c>
      <c r="L100" s="145">
        <v>4058.35804</v>
      </c>
      <c r="M100" s="145">
        <v>3203.3348400000004</v>
      </c>
      <c r="N100" s="145">
        <v>17.221799999999998</v>
      </c>
      <c r="O100" s="145">
        <v>3220.5566400000002</v>
      </c>
      <c r="P100" s="145">
        <v>7197.86431</v>
      </c>
      <c r="Q100" s="145">
        <v>81.05178000000001</v>
      </c>
      <c r="R100" s="146">
        <v>7278.916090000001</v>
      </c>
    </row>
    <row r="101" spans="1:18" ht="13.5">
      <c r="A101" s="147"/>
      <c r="B101" s="147"/>
      <c r="C101" s="148" t="s">
        <v>131</v>
      </c>
      <c r="D101" s="149">
        <v>53150.53687999999</v>
      </c>
      <c r="E101" s="150">
        <v>0</v>
      </c>
      <c r="F101" s="150">
        <v>53150.53687999999</v>
      </c>
      <c r="G101" s="150">
        <v>0.08195999999999999</v>
      </c>
      <c r="H101" s="150">
        <v>0</v>
      </c>
      <c r="I101" s="150">
        <v>0.08195999999999999</v>
      </c>
      <c r="J101" s="150">
        <v>4703.834349999999</v>
      </c>
      <c r="K101" s="150">
        <v>10.78527</v>
      </c>
      <c r="L101" s="150">
        <v>4714.61962</v>
      </c>
      <c r="M101" s="150">
        <v>2496.9122199999997</v>
      </c>
      <c r="N101" s="150">
        <v>0</v>
      </c>
      <c r="O101" s="150">
        <v>2496.9122199999997</v>
      </c>
      <c r="P101" s="150">
        <v>7200.828530000002</v>
      </c>
      <c r="Q101" s="150">
        <v>10.78527</v>
      </c>
      <c r="R101" s="151">
        <v>7211.6138</v>
      </c>
    </row>
    <row r="102" spans="1:18" ht="13.5">
      <c r="A102" s="147"/>
      <c r="B102" s="147"/>
      <c r="C102" s="148" t="s">
        <v>253</v>
      </c>
      <c r="D102" s="149">
        <v>10921.22936</v>
      </c>
      <c r="E102" s="150">
        <v>0</v>
      </c>
      <c r="F102" s="150">
        <v>10921.22936</v>
      </c>
      <c r="G102" s="150">
        <v>0</v>
      </c>
      <c r="H102" s="150">
        <v>0</v>
      </c>
      <c r="I102" s="150">
        <v>0</v>
      </c>
      <c r="J102" s="150">
        <v>427.44678999999996</v>
      </c>
      <c r="K102" s="150">
        <v>0</v>
      </c>
      <c r="L102" s="150">
        <v>427.44678999999996</v>
      </c>
      <c r="M102" s="150">
        <v>195.43947</v>
      </c>
      <c r="N102" s="150">
        <v>0</v>
      </c>
      <c r="O102" s="150">
        <v>195.43947</v>
      </c>
      <c r="P102" s="150">
        <v>622.88626</v>
      </c>
      <c r="Q102" s="150">
        <v>0</v>
      </c>
      <c r="R102" s="151">
        <v>622.88626</v>
      </c>
    </row>
    <row r="103" spans="1:18" ht="13.5">
      <c r="A103" s="147"/>
      <c r="B103" s="143" t="s">
        <v>254</v>
      </c>
      <c r="C103" s="143" t="s">
        <v>254</v>
      </c>
      <c r="D103" s="144">
        <v>16933.566010000002</v>
      </c>
      <c r="E103" s="145">
        <v>0</v>
      </c>
      <c r="F103" s="145">
        <v>16933.566010000002</v>
      </c>
      <c r="G103" s="145">
        <v>0</v>
      </c>
      <c r="H103" s="145">
        <v>0</v>
      </c>
      <c r="I103" s="145">
        <v>0</v>
      </c>
      <c r="J103" s="145">
        <v>2336.42179</v>
      </c>
      <c r="K103" s="145">
        <v>0.30282</v>
      </c>
      <c r="L103" s="145">
        <v>2336.7246099999998</v>
      </c>
      <c r="M103" s="145">
        <v>3618.423</v>
      </c>
      <c r="N103" s="145">
        <v>39.72488</v>
      </c>
      <c r="O103" s="145">
        <v>3658.14788</v>
      </c>
      <c r="P103" s="145">
        <v>5954.84479</v>
      </c>
      <c r="Q103" s="145">
        <v>40.027699999999996</v>
      </c>
      <c r="R103" s="146">
        <v>5994.872490000001</v>
      </c>
    </row>
    <row r="104" spans="1:18" ht="13.5">
      <c r="A104" s="147"/>
      <c r="B104" s="143" t="s">
        <v>255</v>
      </c>
      <c r="C104" s="143" t="s">
        <v>255</v>
      </c>
      <c r="D104" s="144">
        <v>8132.64229</v>
      </c>
      <c r="E104" s="145">
        <v>33.648410000000005</v>
      </c>
      <c r="F104" s="145">
        <v>8166.2907000000005</v>
      </c>
      <c r="G104" s="145">
        <v>0</v>
      </c>
      <c r="H104" s="145">
        <v>0</v>
      </c>
      <c r="I104" s="145">
        <v>0</v>
      </c>
      <c r="J104" s="145">
        <v>301.33363</v>
      </c>
      <c r="K104" s="145">
        <v>0.00215</v>
      </c>
      <c r="L104" s="145">
        <v>301.33578</v>
      </c>
      <c r="M104" s="145">
        <v>1094.8448600000002</v>
      </c>
      <c r="N104" s="145">
        <v>0</v>
      </c>
      <c r="O104" s="145">
        <v>1094.8448600000002</v>
      </c>
      <c r="P104" s="145">
        <v>1396.1784900000002</v>
      </c>
      <c r="Q104" s="145">
        <v>0.00215</v>
      </c>
      <c r="R104" s="146">
        <v>1396.1806399999998</v>
      </c>
    </row>
    <row r="105" spans="1:18" ht="13.5">
      <c r="A105" s="147"/>
      <c r="B105" s="143" t="s">
        <v>132</v>
      </c>
      <c r="C105" s="143" t="s">
        <v>256</v>
      </c>
      <c r="D105" s="144">
        <v>23703.260280000002</v>
      </c>
      <c r="E105" s="145">
        <v>0</v>
      </c>
      <c r="F105" s="145">
        <v>23703.260280000002</v>
      </c>
      <c r="G105" s="145">
        <v>0</v>
      </c>
      <c r="H105" s="145">
        <v>0</v>
      </c>
      <c r="I105" s="145">
        <v>0</v>
      </c>
      <c r="J105" s="145">
        <v>1375.27087</v>
      </c>
      <c r="K105" s="145">
        <v>0.37645000000000006</v>
      </c>
      <c r="L105" s="145">
        <v>1375.6473199999998</v>
      </c>
      <c r="M105" s="145">
        <v>3947.84894</v>
      </c>
      <c r="N105" s="145">
        <v>0.7667999999999999</v>
      </c>
      <c r="O105" s="145">
        <v>3948.6157399999997</v>
      </c>
      <c r="P105" s="145">
        <v>5323.11981</v>
      </c>
      <c r="Q105" s="145">
        <v>1.14325</v>
      </c>
      <c r="R105" s="146">
        <v>5324.26306</v>
      </c>
    </row>
    <row r="106" spans="1:18" ht="13.5">
      <c r="A106" s="147"/>
      <c r="B106" s="147"/>
      <c r="C106" s="148" t="s">
        <v>133</v>
      </c>
      <c r="D106" s="149">
        <v>47922.334039999994</v>
      </c>
      <c r="E106" s="150">
        <v>0</v>
      </c>
      <c r="F106" s="150">
        <v>47922.334039999994</v>
      </c>
      <c r="G106" s="150">
        <v>17.201259999999998</v>
      </c>
      <c r="H106" s="150">
        <v>0</v>
      </c>
      <c r="I106" s="150">
        <v>17.201259999999998</v>
      </c>
      <c r="J106" s="150">
        <v>3715.14444</v>
      </c>
      <c r="K106" s="150">
        <v>384.22262</v>
      </c>
      <c r="L106" s="150">
        <v>4099.3670600000005</v>
      </c>
      <c r="M106" s="150">
        <v>12614.099440000002</v>
      </c>
      <c r="N106" s="150">
        <v>43.367689999999996</v>
      </c>
      <c r="O106" s="150">
        <v>12657.467129999999</v>
      </c>
      <c r="P106" s="150">
        <v>16346.44514</v>
      </c>
      <c r="Q106" s="150">
        <v>427.59031</v>
      </c>
      <c r="R106" s="151">
        <v>16774.03545</v>
      </c>
    </row>
    <row r="107" spans="1:18" ht="13.5">
      <c r="A107" s="147"/>
      <c r="B107" s="147"/>
      <c r="C107" s="148" t="s">
        <v>132</v>
      </c>
      <c r="D107" s="149">
        <v>173824.16588</v>
      </c>
      <c r="E107" s="150">
        <v>126.79861000000001</v>
      </c>
      <c r="F107" s="150">
        <v>173950.96449</v>
      </c>
      <c r="G107" s="150">
        <v>0.10228</v>
      </c>
      <c r="H107" s="150">
        <v>0</v>
      </c>
      <c r="I107" s="150">
        <v>0.10228</v>
      </c>
      <c r="J107" s="150">
        <v>11341.826280000001</v>
      </c>
      <c r="K107" s="150">
        <v>581.03396</v>
      </c>
      <c r="L107" s="150">
        <v>11922.86024</v>
      </c>
      <c r="M107" s="150">
        <v>51869.92607</v>
      </c>
      <c r="N107" s="150">
        <v>823.28537</v>
      </c>
      <c r="O107" s="150">
        <v>52693.21144</v>
      </c>
      <c r="P107" s="150">
        <v>63211.854629999994</v>
      </c>
      <c r="Q107" s="150">
        <v>1404.31933</v>
      </c>
      <c r="R107" s="151">
        <v>64616.17395999999</v>
      </c>
    </row>
    <row r="108" spans="1:18" ht="13.5">
      <c r="A108" s="147"/>
      <c r="B108" s="143" t="s">
        <v>257</v>
      </c>
      <c r="C108" s="143" t="s">
        <v>257</v>
      </c>
      <c r="D108" s="144">
        <v>23718.973719999998</v>
      </c>
      <c r="E108" s="145">
        <v>0</v>
      </c>
      <c r="F108" s="145">
        <v>23718.973719999998</v>
      </c>
      <c r="G108" s="145">
        <v>0</v>
      </c>
      <c r="H108" s="145">
        <v>0</v>
      </c>
      <c r="I108" s="145">
        <v>0</v>
      </c>
      <c r="J108" s="145">
        <v>2585.20356</v>
      </c>
      <c r="K108" s="145">
        <v>29.513939999999998</v>
      </c>
      <c r="L108" s="145">
        <v>2614.7175</v>
      </c>
      <c r="M108" s="145">
        <v>9476.607109999999</v>
      </c>
      <c r="N108" s="145">
        <v>1.29386</v>
      </c>
      <c r="O108" s="145">
        <v>9477.90097</v>
      </c>
      <c r="P108" s="145">
        <v>12061.81067</v>
      </c>
      <c r="Q108" s="145">
        <v>30.8078</v>
      </c>
      <c r="R108" s="146">
        <v>12092.618470000001</v>
      </c>
    </row>
    <row r="109" spans="1:18" ht="13.5">
      <c r="A109" s="147"/>
      <c r="B109" s="143" t="s">
        <v>258</v>
      </c>
      <c r="C109" s="143" t="s">
        <v>259</v>
      </c>
      <c r="D109" s="144">
        <v>25697.75721</v>
      </c>
      <c r="E109" s="145">
        <v>0</v>
      </c>
      <c r="F109" s="145">
        <v>25697.75721</v>
      </c>
      <c r="G109" s="145">
        <v>0</v>
      </c>
      <c r="H109" s="145">
        <v>0</v>
      </c>
      <c r="I109" s="145">
        <v>0</v>
      </c>
      <c r="J109" s="145">
        <v>3259.02452</v>
      </c>
      <c r="K109" s="145">
        <v>0.256</v>
      </c>
      <c r="L109" s="145">
        <v>3259.28052</v>
      </c>
      <c r="M109" s="145">
        <v>558.96451</v>
      </c>
      <c r="N109" s="145">
        <v>0</v>
      </c>
      <c r="O109" s="145">
        <v>558.96451</v>
      </c>
      <c r="P109" s="145">
        <v>3817.98903</v>
      </c>
      <c r="Q109" s="145">
        <v>0.256</v>
      </c>
      <c r="R109" s="146">
        <v>3818.24503</v>
      </c>
    </row>
    <row r="110" spans="1:18" ht="13.5">
      <c r="A110" s="147"/>
      <c r="B110" s="147"/>
      <c r="C110" s="148" t="s">
        <v>258</v>
      </c>
      <c r="D110" s="149">
        <v>38260.88651999999</v>
      </c>
      <c r="E110" s="150">
        <v>0</v>
      </c>
      <c r="F110" s="150">
        <v>38260.88651999999</v>
      </c>
      <c r="G110" s="150">
        <v>0</v>
      </c>
      <c r="H110" s="150">
        <v>0</v>
      </c>
      <c r="I110" s="150">
        <v>0</v>
      </c>
      <c r="J110" s="150">
        <v>3000.9128100000003</v>
      </c>
      <c r="K110" s="150">
        <v>12.795549999999999</v>
      </c>
      <c r="L110" s="150">
        <v>3013.70836</v>
      </c>
      <c r="M110" s="150">
        <v>2098.2902799999997</v>
      </c>
      <c r="N110" s="150">
        <v>38.46069</v>
      </c>
      <c r="O110" s="150">
        <v>2136.7509699999996</v>
      </c>
      <c r="P110" s="150">
        <v>5099.20309</v>
      </c>
      <c r="Q110" s="150">
        <v>51.256240000000005</v>
      </c>
      <c r="R110" s="151">
        <v>5150.45933</v>
      </c>
    </row>
    <row r="111" spans="1:18" ht="13.5">
      <c r="A111" s="147"/>
      <c r="B111" s="147"/>
      <c r="C111" s="148" t="s">
        <v>318</v>
      </c>
      <c r="D111" s="149">
        <v>6187.96849</v>
      </c>
      <c r="E111" s="150">
        <v>0</v>
      </c>
      <c r="F111" s="150">
        <v>6187.96849</v>
      </c>
      <c r="G111" s="150">
        <v>0</v>
      </c>
      <c r="H111" s="150">
        <v>0</v>
      </c>
      <c r="I111" s="150">
        <v>0</v>
      </c>
      <c r="J111" s="150">
        <v>52.38995</v>
      </c>
      <c r="K111" s="150">
        <v>0</v>
      </c>
      <c r="L111" s="150">
        <v>52.38995</v>
      </c>
      <c r="M111" s="150">
        <v>292.84247</v>
      </c>
      <c r="N111" s="150">
        <v>0</v>
      </c>
      <c r="O111" s="150">
        <v>292.84247</v>
      </c>
      <c r="P111" s="150">
        <v>345.23242</v>
      </c>
      <c r="Q111" s="150">
        <v>0</v>
      </c>
      <c r="R111" s="151">
        <v>345.23242</v>
      </c>
    </row>
    <row r="112" spans="1:18" ht="13.5">
      <c r="A112" s="147"/>
      <c r="B112" s="143" t="s">
        <v>260</v>
      </c>
      <c r="C112" s="143" t="s">
        <v>260</v>
      </c>
      <c r="D112" s="144">
        <v>29903.78885</v>
      </c>
      <c r="E112" s="145">
        <v>0</v>
      </c>
      <c r="F112" s="145">
        <v>29903.78885</v>
      </c>
      <c r="G112" s="145">
        <v>0</v>
      </c>
      <c r="H112" s="145">
        <v>0</v>
      </c>
      <c r="I112" s="145">
        <v>0</v>
      </c>
      <c r="J112" s="145">
        <v>2437.0923499999994</v>
      </c>
      <c r="K112" s="145">
        <v>115.87346</v>
      </c>
      <c r="L112" s="145">
        <v>2552.96581</v>
      </c>
      <c r="M112" s="145">
        <v>8054.22667</v>
      </c>
      <c r="N112" s="145">
        <v>61.77885</v>
      </c>
      <c r="O112" s="145">
        <v>8116.00552</v>
      </c>
      <c r="P112" s="145">
        <v>10491.319019999999</v>
      </c>
      <c r="Q112" s="145">
        <v>177.65231</v>
      </c>
      <c r="R112" s="146">
        <v>10668.97133</v>
      </c>
    </row>
    <row r="113" spans="1:18" ht="13.5">
      <c r="A113" s="147"/>
      <c r="B113" s="143" t="s">
        <v>261</v>
      </c>
      <c r="C113" s="143" t="s">
        <v>262</v>
      </c>
      <c r="D113" s="144">
        <v>16829.98897</v>
      </c>
      <c r="E113" s="145">
        <v>0</v>
      </c>
      <c r="F113" s="145">
        <v>16829.98897</v>
      </c>
      <c r="G113" s="145">
        <v>0</v>
      </c>
      <c r="H113" s="145">
        <v>0</v>
      </c>
      <c r="I113" s="145">
        <v>0</v>
      </c>
      <c r="J113" s="145">
        <v>1344.4761299999998</v>
      </c>
      <c r="K113" s="145">
        <v>5.814760000000001</v>
      </c>
      <c r="L113" s="145">
        <v>1350.29089</v>
      </c>
      <c r="M113" s="145">
        <v>6119.269200000001</v>
      </c>
      <c r="N113" s="145">
        <v>120.1844</v>
      </c>
      <c r="O113" s="145">
        <v>6239.4536</v>
      </c>
      <c r="P113" s="145">
        <v>7463.74533</v>
      </c>
      <c r="Q113" s="145">
        <v>125.99915999999999</v>
      </c>
      <c r="R113" s="146">
        <v>7589.74449</v>
      </c>
    </row>
    <row r="114" spans="1:18" ht="13.5">
      <c r="A114" s="143" t="s">
        <v>829</v>
      </c>
      <c r="B114" s="817"/>
      <c r="C114" s="817"/>
      <c r="D114" s="144">
        <v>532349.14537</v>
      </c>
      <c r="E114" s="145">
        <v>160.44702</v>
      </c>
      <c r="F114" s="145">
        <v>532509.59239</v>
      </c>
      <c r="G114" s="145">
        <v>17.386909999999997</v>
      </c>
      <c r="H114" s="145">
        <v>0</v>
      </c>
      <c r="I114" s="145">
        <v>17.386909999999997</v>
      </c>
      <c r="J114" s="145">
        <v>40874.90553000001</v>
      </c>
      <c r="K114" s="145">
        <v>1204.80696</v>
      </c>
      <c r="L114" s="145">
        <v>42079.71249000001</v>
      </c>
      <c r="M114" s="145">
        <v>105641.02908000001</v>
      </c>
      <c r="N114" s="145">
        <v>1146.08434</v>
      </c>
      <c r="O114" s="145">
        <v>106787.11341999998</v>
      </c>
      <c r="P114" s="145">
        <v>146533.32152000003</v>
      </c>
      <c r="Q114" s="145">
        <v>2350.8913000000002</v>
      </c>
      <c r="R114" s="146">
        <v>148884.21282000002</v>
      </c>
    </row>
    <row r="115" spans="1:18" ht="13.5">
      <c r="A115" s="143" t="s">
        <v>14</v>
      </c>
      <c r="B115" s="143" t="s">
        <v>134</v>
      </c>
      <c r="C115" s="143" t="s">
        <v>263</v>
      </c>
      <c r="D115" s="144">
        <v>16358.553329999999</v>
      </c>
      <c r="E115" s="145">
        <v>0</v>
      </c>
      <c r="F115" s="145">
        <v>16358.553329999999</v>
      </c>
      <c r="G115" s="145">
        <v>0</v>
      </c>
      <c r="H115" s="145">
        <v>0</v>
      </c>
      <c r="I115" s="145">
        <v>0</v>
      </c>
      <c r="J115" s="145">
        <v>313.88003000000003</v>
      </c>
      <c r="K115" s="145">
        <v>27.605330000000002</v>
      </c>
      <c r="L115" s="145">
        <v>341.48536</v>
      </c>
      <c r="M115" s="145">
        <v>1592.59153</v>
      </c>
      <c r="N115" s="145">
        <v>0</v>
      </c>
      <c r="O115" s="145">
        <v>1592.59153</v>
      </c>
      <c r="P115" s="145">
        <v>1906.47156</v>
      </c>
      <c r="Q115" s="145">
        <v>27.605330000000002</v>
      </c>
      <c r="R115" s="146">
        <v>1934.0768899999998</v>
      </c>
    </row>
    <row r="116" spans="1:18" ht="13.5">
      <c r="A116" s="147"/>
      <c r="B116" s="147"/>
      <c r="C116" s="148" t="s">
        <v>135</v>
      </c>
      <c r="D116" s="149">
        <v>22277.63725</v>
      </c>
      <c r="E116" s="150">
        <v>0</v>
      </c>
      <c r="F116" s="150">
        <v>22277.63725</v>
      </c>
      <c r="G116" s="150">
        <v>0.031170000000000003</v>
      </c>
      <c r="H116" s="150">
        <v>0</v>
      </c>
      <c r="I116" s="150">
        <v>0.031170000000000003</v>
      </c>
      <c r="J116" s="150">
        <v>3331.17745</v>
      </c>
      <c r="K116" s="150">
        <v>111.01052</v>
      </c>
      <c r="L116" s="150">
        <v>3442.18797</v>
      </c>
      <c r="M116" s="150">
        <v>2923.9040499999996</v>
      </c>
      <c r="N116" s="150">
        <v>207.88788</v>
      </c>
      <c r="O116" s="150">
        <v>3131.79193</v>
      </c>
      <c r="P116" s="150">
        <v>6255.1126699999995</v>
      </c>
      <c r="Q116" s="150">
        <v>318.89840000000004</v>
      </c>
      <c r="R116" s="151">
        <v>6574.0110700000005</v>
      </c>
    </row>
    <row r="117" spans="1:18" ht="13.5">
      <c r="A117" s="147"/>
      <c r="B117" s="143" t="s">
        <v>136</v>
      </c>
      <c r="C117" s="143" t="s">
        <v>136</v>
      </c>
      <c r="D117" s="144">
        <v>64511.94357</v>
      </c>
      <c r="E117" s="145">
        <v>0</v>
      </c>
      <c r="F117" s="145">
        <v>64511.94357</v>
      </c>
      <c r="G117" s="145">
        <v>0.00667</v>
      </c>
      <c r="H117" s="145">
        <v>0</v>
      </c>
      <c r="I117" s="145">
        <v>0.00667</v>
      </c>
      <c r="J117" s="145">
        <v>7521.067130000001</v>
      </c>
      <c r="K117" s="145">
        <v>130.06538</v>
      </c>
      <c r="L117" s="145">
        <v>7651.1325099999995</v>
      </c>
      <c r="M117" s="145">
        <v>9756.12309</v>
      </c>
      <c r="N117" s="145">
        <v>164.42646</v>
      </c>
      <c r="O117" s="145">
        <v>9920.549550000002</v>
      </c>
      <c r="P117" s="145">
        <v>17277.19689</v>
      </c>
      <c r="Q117" s="145">
        <v>294.49183999999997</v>
      </c>
      <c r="R117" s="146">
        <v>17571.68873</v>
      </c>
    </row>
    <row r="118" spans="1:18" ht="13.5">
      <c r="A118" s="147"/>
      <c r="B118" s="143" t="s">
        <v>264</v>
      </c>
      <c r="C118" s="143" t="s">
        <v>264</v>
      </c>
      <c r="D118" s="144">
        <v>15535.47144</v>
      </c>
      <c r="E118" s="145">
        <v>0</v>
      </c>
      <c r="F118" s="145">
        <v>15535.47144</v>
      </c>
      <c r="G118" s="145">
        <v>0</v>
      </c>
      <c r="H118" s="145">
        <v>0</v>
      </c>
      <c r="I118" s="145">
        <v>0</v>
      </c>
      <c r="J118" s="145">
        <v>443.36528999999996</v>
      </c>
      <c r="K118" s="145">
        <v>0</v>
      </c>
      <c r="L118" s="145">
        <v>443.36528999999996</v>
      </c>
      <c r="M118" s="145">
        <v>242.69365</v>
      </c>
      <c r="N118" s="145">
        <v>0</v>
      </c>
      <c r="O118" s="145">
        <v>242.69365</v>
      </c>
      <c r="P118" s="145">
        <v>686.0589399999999</v>
      </c>
      <c r="Q118" s="145">
        <v>0</v>
      </c>
      <c r="R118" s="146">
        <v>686.0589399999999</v>
      </c>
    </row>
    <row r="119" spans="1:18" ht="13.5">
      <c r="A119" s="147"/>
      <c r="B119" s="143" t="s">
        <v>265</v>
      </c>
      <c r="C119" s="143" t="s">
        <v>266</v>
      </c>
      <c r="D119" s="144">
        <v>61803.79114</v>
      </c>
      <c r="E119" s="145">
        <v>0</v>
      </c>
      <c r="F119" s="145">
        <v>61803.79114</v>
      </c>
      <c r="G119" s="145">
        <v>0</v>
      </c>
      <c r="H119" s="145">
        <v>0</v>
      </c>
      <c r="I119" s="145">
        <v>0</v>
      </c>
      <c r="J119" s="145">
        <v>7401.0211500000005</v>
      </c>
      <c r="K119" s="145">
        <v>363.57601</v>
      </c>
      <c r="L119" s="145">
        <v>7764.59716</v>
      </c>
      <c r="M119" s="145">
        <v>16228.95608</v>
      </c>
      <c r="N119" s="145">
        <v>52.687239999999996</v>
      </c>
      <c r="O119" s="145">
        <v>16281.643320000001</v>
      </c>
      <c r="P119" s="145">
        <v>23629.97723</v>
      </c>
      <c r="Q119" s="145">
        <v>416.2632500000001</v>
      </c>
      <c r="R119" s="146">
        <v>24046.24048</v>
      </c>
    </row>
    <row r="120" spans="1:18" ht="13.5">
      <c r="A120" s="147"/>
      <c r="B120" s="143" t="s">
        <v>137</v>
      </c>
      <c r="C120" s="143" t="s">
        <v>138</v>
      </c>
      <c r="D120" s="144">
        <v>66306.79149</v>
      </c>
      <c r="E120" s="145">
        <v>0</v>
      </c>
      <c r="F120" s="145">
        <v>66306.79149</v>
      </c>
      <c r="G120" s="145">
        <v>0.054369999999999995</v>
      </c>
      <c r="H120" s="145">
        <v>0</v>
      </c>
      <c r="I120" s="145">
        <v>0.054369999999999995</v>
      </c>
      <c r="J120" s="145">
        <v>5029.61491</v>
      </c>
      <c r="K120" s="145">
        <v>89.30418</v>
      </c>
      <c r="L120" s="145">
        <v>5118.919090000001</v>
      </c>
      <c r="M120" s="145">
        <v>16818.30072</v>
      </c>
      <c r="N120" s="145">
        <v>23.76559</v>
      </c>
      <c r="O120" s="145">
        <v>16842.066310000002</v>
      </c>
      <c r="P120" s="145">
        <v>21847.97</v>
      </c>
      <c r="Q120" s="145">
        <v>113.06977</v>
      </c>
      <c r="R120" s="146">
        <v>21961.03977</v>
      </c>
    </row>
    <row r="121" spans="1:18" ht="13.5">
      <c r="A121" s="147"/>
      <c r="B121" s="147"/>
      <c r="C121" s="148" t="s">
        <v>213</v>
      </c>
      <c r="D121" s="149">
        <v>44659.00578</v>
      </c>
      <c r="E121" s="150">
        <v>0</v>
      </c>
      <c r="F121" s="150">
        <v>44659.00578</v>
      </c>
      <c r="G121" s="150">
        <v>0</v>
      </c>
      <c r="H121" s="150">
        <v>0</v>
      </c>
      <c r="I121" s="150">
        <v>0</v>
      </c>
      <c r="J121" s="150">
        <v>4756.91907</v>
      </c>
      <c r="K121" s="150">
        <v>142.42398</v>
      </c>
      <c r="L121" s="150">
        <v>4899.34305</v>
      </c>
      <c r="M121" s="150">
        <v>11097.163460000002</v>
      </c>
      <c r="N121" s="150">
        <v>26.550549999999998</v>
      </c>
      <c r="O121" s="150">
        <v>11123.71401</v>
      </c>
      <c r="P121" s="150">
        <v>15854.082530000001</v>
      </c>
      <c r="Q121" s="150">
        <v>168.97453</v>
      </c>
      <c r="R121" s="151">
        <v>16023.057060000001</v>
      </c>
    </row>
    <row r="122" spans="1:18" ht="13.5">
      <c r="A122" s="147"/>
      <c r="B122" s="147"/>
      <c r="C122" s="148" t="s">
        <v>137</v>
      </c>
      <c r="D122" s="149">
        <v>278948.61315</v>
      </c>
      <c r="E122" s="150">
        <v>87.73728999999999</v>
      </c>
      <c r="F122" s="150">
        <v>279036.35044</v>
      </c>
      <c r="G122" s="150">
        <v>0.64768</v>
      </c>
      <c r="H122" s="150">
        <v>0</v>
      </c>
      <c r="I122" s="150">
        <v>0.64768</v>
      </c>
      <c r="J122" s="150">
        <v>26731.22278</v>
      </c>
      <c r="K122" s="150">
        <v>2757.0017900000003</v>
      </c>
      <c r="L122" s="150">
        <v>29488.22457</v>
      </c>
      <c r="M122" s="150">
        <v>155616.45068</v>
      </c>
      <c r="N122" s="150">
        <v>3581.31453</v>
      </c>
      <c r="O122" s="150">
        <v>159197.76521</v>
      </c>
      <c r="P122" s="150">
        <v>182348.32114000001</v>
      </c>
      <c r="Q122" s="150">
        <v>6338.31632</v>
      </c>
      <c r="R122" s="151">
        <v>188686.63746</v>
      </c>
    </row>
    <row r="123" spans="1:18" ht="13.5">
      <c r="A123" s="147"/>
      <c r="B123" s="147"/>
      <c r="C123" s="148" t="s">
        <v>291</v>
      </c>
      <c r="D123" s="149">
        <v>3369.1129300000002</v>
      </c>
      <c r="E123" s="150">
        <v>0</v>
      </c>
      <c r="F123" s="150">
        <v>3369.1129300000002</v>
      </c>
      <c r="G123" s="150">
        <v>0</v>
      </c>
      <c r="H123" s="150">
        <v>0</v>
      </c>
      <c r="I123" s="150">
        <v>0</v>
      </c>
      <c r="J123" s="150">
        <v>0</v>
      </c>
      <c r="K123" s="150">
        <v>0</v>
      </c>
      <c r="L123" s="150">
        <v>0</v>
      </c>
      <c r="M123" s="150">
        <v>0</v>
      </c>
      <c r="N123" s="150">
        <v>0</v>
      </c>
      <c r="O123" s="150">
        <v>0</v>
      </c>
      <c r="P123" s="150">
        <v>0</v>
      </c>
      <c r="Q123" s="150">
        <v>0</v>
      </c>
      <c r="R123" s="151">
        <v>0</v>
      </c>
    </row>
    <row r="124" spans="1:18" ht="13.5">
      <c r="A124" s="147"/>
      <c r="B124" s="147"/>
      <c r="C124" s="148" t="s">
        <v>349</v>
      </c>
      <c r="D124" s="149">
        <v>789.3364200000001</v>
      </c>
      <c r="E124" s="150">
        <v>0</v>
      </c>
      <c r="F124" s="150">
        <v>789.3364200000001</v>
      </c>
      <c r="G124" s="150">
        <v>0</v>
      </c>
      <c r="H124" s="150">
        <v>0</v>
      </c>
      <c r="I124" s="150">
        <v>0</v>
      </c>
      <c r="J124" s="150">
        <v>0</v>
      </c>
      <c r="K124" s="150">
        <v>0</v>
      </c>
      <c r="L124" s="150">
        <v>0</v>
      </c>
      <c r="M124" s="150">
        <v>0</v>
      </c>
      <c r="N124" s="150">
        <v>0</v>
      </c>
      <c r="O124" s="150">
        <v>0</v>
      </c>
      <c r="P124" s="150">
        <v>0</v>
      </c>
      <c r="Q124" s="150">
        <v>0</v>
      </c>
      <c r="R124" s="151">
        <v>0</v>
      </c>
    </row>
    <row r="125" spans="1:18" ht="13.5">
      <c r="A125" s="147"/>
      <c r="B125" s="143" t="s">
        <v>139</v>
      </c>
      <c r="C125" s="143" t="s">
        <v>139</v>
      </c>
      <c r="D125" s="144">
        <v>48968.476050000005</v>
      </c>
      <c r="E125" s="145">
        <v>0</v>
      </c>
      <c r="F125" s="145">
        <v>48968.476050000005</v>
      </c>
      <c r="G125" s="145">
        <v>0.055450000000000006</v>
      </c>
      <c r="H125" s="145">
        <v>0</v>
      </c>
      <c r="I125" s="145">
        <v>0.055450000000000006</v>
      </c>
      <c r="J125" s="145">
        <v>10569.025169999997</v>
      </c>
      <c r="K125" s="145">
        <v>48.249199999999995</v>
      </c>
      <c r="L125" s="145">
        <v>10617.274370000001</v>
      </c>
      <c r="M125" s="145">
        <v>6140.741690000001</v>
      </c>
      <c r="N125" s="145">
        <v>69.98864</v>
      </c>
      <c r="O125" s="145">
        <v>6210.73033</v>
      </c>
      <c r="P125" s="145">
        <v>16709.82231</v>
      </c>
      <c r="Q125" s="145">
        <v>118.23783999999999</v>
      </c>
      <c r="R125" s="146">
        <v>16828.060149999998</v>
      </c>
    </row>
    <row r="126" spans="1:18" ht="13.5">
      <c r="A126" s="147"/>
      <c r="B126" s="143" t="s">
        <v>140</v>
      </c>
      <c r="C126" s="143" t="s">
        <v>140</v>
      </c>
      <c r="D126" s="144">
        <v>5703.040800000001</v>
      </c>
      <c r="E126" s="145">
        <v>0</v>
      </c>
      <c r="F126" s="145">
        <v>5703.040800000001</v>
      </c>
      <c r="G126" s="145">
        <v>0.02524</v>
      </c>
      <c r="H126" s="145">
        <v>0</v>
      </c>
      <c r="I126" s="145">
        <v>0.02524</v>
      </c>
      <c r="J126" s="145">
        <v>8.044979999999999</v>
      </c>
      <c r="K126" s="145">
        <v>0</v>
      </c>
      <c r="L126" s="145">
        <v>8.044979999999999</v>
      </c>
      <c r="M126" s="145">
        <v>0</v>
      </c>
      <c r="N126" s="145">
        <v>0</v>
      </c>
      <c r="O126" s="145">
        <v>0</v>
      </c>
      <c r="P126" s="145">
        <v>8.070219999999999</v>
      </c>
      <c r="Q126" s="145">
        <v>0</v>
      </c>
      <c r="R126" s="146">
        <v>8.07022</v>
      </c>
    </row>
    <row r="127" spans="1:18" ht="13.5">
      <c r="A127" s="147"/>
      <c r="B127" s="143" t="s">
        <v>267</v>
      </c>
      <c r="C127" s="143" t="s">
        <v>267</v>
      </c>
      <c r="D127" s="144">
        <v>13052.714539999999</v>
      </c>
      <c r="E127" s="145">
        <v>0</v>
      </c>
      <c r="F127" s="145">
        <v>13052.714539999999</v>
      </c>
      <c r="G127" s="145">
        <v>0</v>
      </c>
      <c r="H127" s="145">
        <v>0</v>
      </c>
      <c r="I127" s="145">
        <v>0</v>
      </c>
      <c r="J127" s="145">
        <v>728.23904</v>
      </c>
      <c r="K127" s="145">
        <v>0.16707</v>
      </c>
      <c r="L127" s="145">
        <v>728.40611</v>
      </c>
      <c r="M127" s="145">
        <v>1990.6881</v>
      </c>
      <c r="N127" s="145">
        <v>49.17256</v>
      </c>
      <c r="O127" s="145">
        <v>2039.8606599999998</v>
      </c>
      <c r="P127" s="145">
        <v>2718.9271400000002</v>
      </c>
      <c r="Q127" s="145">
        <v>49.33963</v>
      </c>
      <c r="R127" s="146">
        <v>2768.26677</v>
      </c>
    </row>
    <row r="128" spans="1:18" ht="13.5">
      <c r="A128" s="147"/>
      <c r="B128" s="143" t="s">
        <v>268</v>
      </c>
      <c r="C128" s="143" t="s">
        <v>269</v>
      </c>
      <c r="D128" s="144">
        <v>22143.672899999998</v>
      </c>
      <c r="E128" s="145">
        <v>0</v>
      </c>
      <c r="F128" s="145">
        <v>22143.672899999998</v>
      </c>
      <c r="G128" s="145">
        <v>0</v>
      </c>
      <c r="H128" s="145">
        <v>0</v>
      </c>
      <c r="I128" s="145">
        <v>0</v>
      </c>
      <c r="J128" s="145">
        <v>1282.7664399999999</v>
      </c>
      <c r="K128" s="145">
        <v>0.94904</v>
      </c>
      <c r="L128" s="145">
        <v>1283.71548</v>
      </c>
      <c r="M128" s="145">
        <v>1162.18714</v>
      </c>
      <c r="N128" s="145">
        <v>0</v>
      </c>
      <c r="O128" s="145">
        <v>1162.18714</v>
      </c>
      <c r="P128" s="145">
        <v>2444.95358</v>
      </c>
      <c r="Q128" s="145">
        <v>0.94904</v>
      </c>
      <c r="R128" s="146">
        <v>2445.9026200000003</v>
      </c>
    </row>
    <row r="129" spans="1:18" ht="13.5">
      <c r="A129" s="147"/>
      <c r="B129" s="147"/>
      <c r="C129" s="148" t="s">
        <v>270</v>
      </c>
      <c r="D129" s="149">
        <v>10809.42403</v>
      </c>
      <c r="E129" s="150">
        <v>0</v>
      </c>
      <c r="F129" s="150">
        <v>10809.42403</v>
      </c>
      <c r="G129" s="150">
        <v>0</v>
      </c>
      <c r="H129" s="150">
        <v>0</v>
      </c>
      <c r="I129" s="150">
        <v>0</v>
      </c>
      <c r="J129" s="150">
        <v>208.32258</v>
      </c>
      <c r="K129" s="150">
        <v>0</v>
      </c>
      <c r="L129" s="150">
        <v>208.32258</v>
      </c>
      <c r="M129" s="150">
        <v>158.89781</v>
      </c>
      <c r="N129" s="150">
        <v>0</v>
      </c>
      <c r="O129" s="150">
        <v>158.89781</v>
      </c>
      <c r="P129" s="150">
        <v>367.22039</v>
      </c>
      <c r="Q129" s="150">
        <v>0</v>
      </c>
      <c r="R129" s="151">
        <v>367.22039</v>
      </c>
    </row>
    <row r="130" spans="1:18" ht="13.5">
      <c r="A130" s="143" t="s">
        <v>830</v>
      </c>
      <c r="B130" s="817"/>
      <c r="C130" s="817"/>
      <c r="D130" s="144">
        <v>675237.5848199996</v>
      </c>
      <c r="E130" s="145">
        <v>87.73728999999999</v>
      </c>
      <c r="F130" s="145">
        <v>675325.3221099998</v>
      </c>
      <c r="G130" s="145">
        <v>0.8205800000000002</v>
      </c>
      <c r="H130" s="145">
        <v>0</v>
      </c>
      <c r="I130" s="145">
        <v>0.8205800000000002</v>
      </c>
      <c r="J130" s="145">
        <v>68324.66601999999</v>
      </c>
      <c r="K130" s="145">
        <v>3670.3525</v>
      </c>
      <c r="L130" s="145">
        <v>71995.01852000001</v>
      </c>
      <c r="M130" s="145">
        <v>223728.69799999997</v>
      </c>
      <c r="N130" s="145">
        <v>4175.79345</v>
      </c>
      <c r="O130" s="145">
        <v>227904.49145000003</v>
      </c>
      <c r="P130" s="145">
        <v>292054.18460000004</v>
      </c>
      <c r="Q130" s="145">
        <v>7846.14595</v>
      </c>
      <c r="R130" s="146">
        <v>299900.33054999996</v>
      </c>
    </row>
    <row r="131" spans="1:18" ht="13.5">
      <c r="A131" s="143" t="s">
        <v>15</v>
      </c>
      <c r="B131" s="143" t="s">
        <v>141</v>
      </c>
      <c r="C131" s="143" t="s">
        <v>141</v>
      </c>
      <c r="D131" s="144">
        <v>281114.36514999997</v>
      </c>
      <c r="E131" s="145">
        <v>8.03867</v>
      </c>
      <c r="F131" s="145">
        <v>281122.40382</v>
      </c>
      <c r="G131" s="145">
        <v>3.70793</v>
      </c>
      <c r="H131" s="145">
        <v>0</v>
      </c>
      <c r="I131" s="145">
        <v>3.70793</v>
      </c>
      <c r="J131" s="145">
        <v>9625.26149</v>
      </c>
      <c r="K131" s="145">
        <v>505.32968000000005</v>
      </c>
      <c r="L131" s="145">
        <v>10130.59117</v>
      </c>
      <c r="M131" s="145">
        <v>20070.89002</v>
      </c>
      <c r="N131" s="145">
        <v>734.9452499999999</v>
      </c>
      <c r="O131" s="145">
        <v>20805.83527</v>
      </c>
      <c r="P131" s="145">
        <v>29699.85944</v>
      </c>
      <c r="Q131" s="145">
        <v>1240.2749300000003</v>
      </c>
      <c r="R131" s="146">
        <v>30940.134369999996</v>
      </c>
    </row>
    <row r="132" spans="1:18" ht="13.5">
      <c r="A132" s="147"/>
      <c r="B132" s="147"/>
      <c r="C132" s="148" t="s">
        <v>142</v>
      </c>
      <c r="D132" s="149">
        <v>68763.79684000001</v>
      </c>
      <c r="E132" s="150">
        <v>0</v>
      </c>
      <c r="F132" s="150">
        <v>68763.79684000001</v>
      </c>
      <c r="G132" s="150">
        <v>0.11028</v>
      </c>
      <c r="H132" s="150">
        <v>0</v>
      </c>
      <c r="I132" s="150">
        <v>0.11028</v>
      </c>
      <c r="J132" s="150">
        <v>4525.0907</v>
      </c>
      <c r="K132" s="150">
        <v>51.08118</v>
      </c>
      <c r="L132" s="150">
        <v>4576.17188</v>
      </c>
      <c r="M132" s="150">
        <v>2303.09822</v>
      </c>
      <c r="N132" s="150">
        <v>32.59156</v>
      </c>
      <c r="O132" s="150">
        <v>2335.68978</v>
      </c>
      <c r="P132" s="150">
        <v>6828.2991999999995</v>
      </c>
      <c r="Q132" s="150">
        <v>83.67273999999999</v>
      </c>
      <c r="R132" s="151">
        <v>6911.97194</v>
      </c>
    </row>
    <row r="133" spans="1:18" ht="13.5">
      <c r="A133" s="147"/>
      <c r="B133" s="147"/>
      <c r="C133" s="148" t="s">
        <v>155</v>
      </c>
      <c r="D133" s="149">
        <v>10256.63373</v>
      </c>
      <c r="E133" s="150">
        <v>0</v>
      </c>
      <c r="F133" s="150">
        <v>10256.63373</v>
      </c>
      <c r="G133" s="150">
        <v>0</v>
      </c>
      <c r="H133" s="150">
        <v>0</v>
      </c>
      <c r="I133" s="150">
        <v>0</v>
      </c>
      <c r="J133" s="150">
        <v>468.74101</v>
      </c>
      <c r="K133" s="150">
        <v>0</v>
      </c>
      <c r="L133" s="150">
        <v>468.74101</v>
      </c>
      <c r="M133" s="150">
        <v>0</v>
      </c>
      <c r="N133" s="150">
        <v>0</v>
      </c>
      <c r="O133" s="150">
        <v>0</v>
      </c>
      <c r="P133" s="150">
        <v>468.74101</v>
      </c>
      <c r="Q133" s="150">
        <v>0</v>
      </c>
      <c r="R133" s="151">
        <v>468.74101</v>
      </c>
    </row>
    <row r="134" spans="1:18" ht="13.5">
      <c r="A134" s="147"/>
      <c r="B134" s="143" t="s">
        <v>15</v>
      </c>
      <c r="C134" s="143" t="s">
        <v>15</v>
      </c>
      <c r="D134" s="144">
        <v>25410.92916</v>
      </c>
      <c r="E134" s="145">
        <v>0</v>
      </c>
      <c r="F134" s="145">
        <v>25410.92916</v>
      </c>
      <c r="G134" s="145">
        <v>0.004189999999999999</v>
      </c>
      <c r="H134" s="145">
        <v>0</v>
      </c>
      <c r="I134" s="145">
        <v>0.004189999999999999</v>
      </c>
      <c r="J134" s="145">
        <v>2020.4159000000002</v>
      </c>
      <c r="K134" s="145">
        <v>1.1142</v>
      </c>
      <c r="L134" s="145">
        <v>2021.5301000000002</v>
      </c>
      <c r="M134" s="145">
        <v>837.5413299999999</v>
      </c>
      <c r="N134" s="145">
        <v>0</v>
      </c>
      <c r="O134" s="145">
        <v>837.5413299999999</v>
      </c>
      <c r="P134" s="145">
        <v>2857.96142</v>
      </c>
      <c r="Q134" s="145">
        <v>1.1142</v>
      </c>
      <c r="R134" s="146">
        <v>2859.0756199999996</v>
      </c>
    </row>
    <row r="135" spans="1:18" ht="13.5">
      <c r="A135" s="147"/>
      <c r="B135" s="147"/>
      <c r="C135" s="148" t="s">
        <v>214</v>
      </c>
      <c r="D135" s="149">
        <v>26334.48267</v>
      </c>
      <c r="E135" s="150">
        <v>0</v>
      </c>
      <c r="F135" s="150">
        <v>26334.48267</v>
      </c>
      <c r="G135" s="150">
        <v>0</v>
      </c>
      <c r="H135" s="150">
        <v>0</v>
      </c>
      <c r="I135" s="150">
        <v>0</v>
      </c>
      <c r="J135" s="150">
        <v>2360.99919</v>
      </c>
      <c r="K135" s="150">
        <v>9.623719999999999</v>
      </c>
      <c r="L135" s="150">
        <v>2370.62291</v>
      </c>
      <c r="M135" s="150">
        <v>1123.8340999999998</v>
      </c>
      <c r="N135" s="150">
        <v>0</v>
      </c>
      <c r="O135" s="150">
        <v>1123.8340999999998</v>
      </c>
      <c r="P135" s="150">
        <v>3484.83329</v>
      </c>
      <c r="Q135" s="150">
        <v>9.623719999999999</v>
      </c>
      <c r="R135" s="151">
        <v>3494.4570099999996</v>
      </c>
    </row>
    <row r="136" spans="1:18" ht="13.5">
      <c r="A136" s="147"/>
      <c r="B136" s="147"/>
      <c r="C136" s="148" t="s">
        <v>292</v>
      </c>
      <c r="D136" s="149">
        <v>2157.6443799999997</v>
      </c>
      <c r="E136" s="150">
        <v>0</v>
      </c>
      <c r="F136" s="150">
        <v>2157.6443799999997</v>
      </c>
      <c r="G136" s="150">
        <v>0</v>
      </c>
      <c r="H136" s="150">
        <v>0</v>
      </c>
      <c r="I136" s="150">
        <v>0</v>
      </c>
      <c r="J136" s="150">
        <v>0</v>
      </c>
      <c r="K136" s="150">
        <v>0</v>
      </c>
      <c r="L136" s="150">
        <v>0</v>
      </c>
      <c r="M136" s="150">
        <v>0</v>
      </c>
      <c r="N136" s="150">
        <v>0</v>
      </c>
      <c r="O136" s="150">
        <v>0</v>
      </c>
      <c r="P136" s="150">
        <v>0</v>
      </c>
      <c r="Q136" s="150">
        <v>0</v>
      </c>
      <c r="R136" s="151">
        <v>0</v>
      </c>
    </row>
    <row r="137" spans="1:18" ht="13.5">
      <c r="A137" s="147"/>
      <c r="B137" s="147"/>
      <c r="C137" s="148" t="s">
        <v>271</v>
      </c>
      <c r="D137" s="149">
        <v>7820.88397</v>
      </c>
      <c r="E137" s="150">
        <v>0</v>
      </c>
      <c r="F137" s="150">
        <v>7820.88397</v>
      </c>
      <c r="G137" s="150">
        <v>0</v>
      </c>
      <c r="H137" s="150">
        <v>0</v>
      </c>
      <c r="I137" s="150">
        <v>0</v>
      </c>
      <c r="J137" s="150">
        <v>297.29802</v>
      </c>
      <c r="K137" s="150">
        <v>0</v>
      </c>
      <c r="L137" s="150">
        <v>297.29802</v>
      </c>
      <c r="M137" s="150">
        <v>61.598839999999996</v>
      </c>
      <c r="N137" s="150">
        <v>1.917</v>
      </c>
      <c r="O137" s="150">
        <v>63.51584</v>
      </c>
      <c r="P137" s="150">
        <v>358.89686</v>
      </c>
      <c r="Q137" s="150">
        <v>1.917</v>
      </c>
      <c r="R137" s="151">
        <v>360.81386</v>
      </c>
    </row>
    <row r="138" spans="1:18" ht="13.5">
      <c r="A138" s="147"/>
      <c r="B138" s="143" t="s">
        <v>143</v>
      </c>
      <c r="C138" s="143" t="s">
        <v>144</v>
      </c>
      <c r="D138" s="144">
        <v>6435.687800000001</v>
      </c>
      <c r="E138" s="145">
        <v>0</v>
      </c>
      <c r="F138" s="145">
        <v>6435.687800000001</v>
      </c>
      <c r="G138" s="145">
        <v>0.0002</v>
      </c>
      <c r="H138" s="145">
        <v>0</v>
      </c>
      <c r="I138" s="145">
        <v>0.0002</v>
      </c>
      <c r="J138" s="145">
        <v>12.80376</v>
      </c>
      <c r="K138" s="145">
        <v>0.00767</v>
      </c>
      <c r="L138" s="145">
        <v>12.81143</v>
      </c>
      <c r="M138" s="145">
        <v>0</v>
      </c>
      <c r="N138" s="145">
        <v>0</v>
      </c>
      <c r="O138" s="145">
        <v>0</v>
      </c>
      <c r="P138" s="145">
        <v>12.803960000000002</v>
      </c>
      <c r="Q138" s="145">
        <v>0.00767</v>
      </c>
      <c r="R138" s="146">
        <v>12.81163</v>
      </c>
    </row>
    <row r="139" spans="1:18" ht="13.5">
      <c r="A139" s="147"/>
      <c r="B139" s="147"/>
      <c r="C139" s="148" t="s">
        <v>143</v>
      </c>
      <c r="D139" s="149">
        <v>9026.256519999999</v>
      </c>
      <c r="E139" s="150">
        <v>0</v>
      </c>
      <c r="F139" s="150">
        <v>9026.256519999999</v>
      </c>
      <c r="G139" s="150">
        <v>0</v>
      </c>
      <c r="H139" s="150">
        <v>0</v>
      </c>
      <c r="I139" s="150">
        <v>0</v>
      </c>
      <c r="J139" s="150">
        <v>1694.50792</v>
      </c>
      <c r="K139" s="150">
        <v>0.032240000000000005</v>
      </c>
      <c r="L139" s="150">
        <v>1694.54016</v>
      </c>
      <c r="M139" s="150">
        <v>48.72304</v>
      </c>
      <c r="N139" s="150">
        <v>0.00011999999999999999</v>
      </c>
      <c r="O139" s="150">
        <v>48.72316</v>
      </c>
      <c r="P139" s="150">
        <v>1743.2309599999999</v>
      </c>
      <c r="Q139" s="150">
        <v>0.03236</v>
      </c>
      <c r="R139" s="151">
        <v>1743.26332</v>
      </c>
    </row>
    <row r="140" spans="1:18" ht="13.5">
      <c r="A140" s="143" t="s">
        <v>831</v>
      </c>
      <c r="B140" s="817"/>
      <c r="C140" s="817"/>
      <c r="D140" s="144">
        <v>437320.6802200001</v>
      </c>
      <c r="E140" s="145">
        <v>8.03867</v>
      </c>
      <c r="F140" s="145">
        <v>437328.71889</v>
      </c>
      <c r="G140" s="145">
        <v>3.8226000000000004</v>
      </c>
      <c r="H140" s="145">
        <v>0</v>
      </c>
      <c r="I140" s="145">
        <v>3.8226000000000004</v>
      </c>
      <c r="J140" s="145">
        <v>21005.117990000002</v>
      </c>
      <c r="K140" s="145">
        <v>567.1886900000001</v>
      </c>
      <c r="L140" s="145">
        <v>21572.30668</v>
      </c>
      <c r="M140" s="145">
        <v>24445.68555</v>
      </c>
      <c r="N140" s="145">
        <v>769.4539299999999</v>
      </c>
      <c r="O140" s="145">
        <v>25215.13948</v>
      </c>
      <c r="P140" s="145">
        <v>45454.62614</v>
      </c>
      <c r="Q140" s="145">
        <v>1336.64262</v>
      </c>
      <c r="R140" s="146">
        <v>46791.26875999999</v>
      </c>
    </row>
    <row r="141" spans="1:18" ht="13.5">
      <c r="A141" s="143" t="s">
        <v>16</v>
      </c>
      <c r="B141" s="143" t="s">
        <v>145</v>
      </c>
      <c r="C141" s="143" t="s">
        <v>145</v>
      </c>
      <c r="D141" s="144">
        <v>42154.24458</v>
      </c>
      <c r="E141" s="145">
        <v>0</v>
      </c>
      <c r="F141" s="145">
        <v>42154.24458</v>
      </c>
      <c r="G141" s="145">
        <v>0.00195</v>
      </c>
      <c r="H141" s="145">
        <v>0</v>
      </c>
      <c r="I141" s="145">
        <v>0.00195</v>
      </c>
      <c r="J141" s="145">
        <v>2037.3113700000001</v>
      </c>
      <c r="K141" s="145">
        <v>111.30742</v>
      </c>
      <c r="L141" s="145">
        <v>2148.61879</v>
      </c>
      <c r="M141" s="145">
        <v>1880.43306</v>
      </c>
      <c r="N141" s="145">
        <v>81.43485000000001</v>
      </c>
      <c r="O141" s="145">
        <v>1961.8679100000002</v>
      </c>
      <c r="P141" s="145">
        <v>3917.74638</v>
      </c>
      <c r="Q141" s="145">
        <v>192.74227000000002</v>
      </c>
      <c r="R141" s="146">
        <v>4110.48865</v>
      </c>
    </row>
    <row r="142" spans="1:18" ht="13.5">
      <c r="A142" s="147"/>
      <c r="B142" s="143" t="s">
        <v>146</v>
      </c>
      <c r="C142" s="143" t="s">
        <v>272</v>
      </c>
      <c r="D142" s="144">
        <v>33205.90033</v>
      </c>
      <c r="E142" s="145">
        <v>0</v>
      </c>
      <c r="F142" s="145">
        <v>33205.90033</v>
      </c>
      <c r="G142" s="145">
        <v>0</v>
      </c>
      <c r="H142" s="145">
        <v>0</v>
      </c>
      <c r="I142" s="145">
        <v>0</v>
      </c>
      <c r="J142" s="145">
        <v>3962.4217200000003</v>
      </c>
      <c r="K142" s="145">
        <v>18.16082</v>
      </c>
      <c r="L142" s="145">
        <v>3980.58254</v>
      </c>
      <c r="M142" s="145">
        <v>6730.31433</v>
      </c>
      <c r="N142" s="145">
        <v>18.15333</v>
      </c>
      <c r="O142" s="145">
        <v>6748.46766</v>
      </c>
      <c r="P142" s="145">
        <v>10692.736050000001</v>
      </c>
      <c r="Q142" s="145">
        <v>36.31414999999999</v>
      </c>
      <c r="R142" s="146">
        <v>10729.0502</v>
      </c>
    </row>
    <row r="143" spans="1:18" ht="13.5">
      <c r="A143" s="147"/>
      <c r="B143" s="147"/>
      <c r="C143" s="148" t="s">
        <v>299</v>
      </c>
      <c r="D143" s="149">
        <v>14091.34388</v>
      </c>
      <c r="E143" s="150">
        <v>0</v>
      </c>
      <c r="F143" s="150">
        <v>14091.34388</v>
      </c>
      <c r="G143" s="150">
        <v>0</v>
      </c>
      <c r="H143" s="150">
        <v>0</v>
      </c>
      <c r="I143" s="150">
        <v>0</v>
      </c>
      <c r="J143" s="150">
        <v>1843.2608899999998</v>
      </c>
      <c r="K143" s="150">
        <v>40.4007</v>
      </c>
      <c r="L143" s="150">
        <v>1883.6615900000002</v>
      </c>
      <c r="M143" s="150">
        <v>6832.7109</v>
      </c>
      <c r="N143" s="150">
        <v>45.69366</v>
      </c>
      <c r="O143" s="150">
        <v>6878.40456</v>
      </c>
      <c r="P143" s="150">
        <v>8675.971790000001</v>
      </c>
      <c r="Q143" s="150">
        <v>86.09436</v>
      </c>
      <c r="R143" s="151">
        <v>8762.06615</v>
      </c>
    </row>
    <row r="144" spans="1:18" ht="13.5">
      <c r="A144" s="147"/>
      <c r="B144" s="147"/>
      <c r="C144" s="148" t="s">
        <v>147</v>
      </c>
      <c r="D144" s="149">
        <v>53434.226879999995</v>
      </c>
      <c r="E144" s="150">
        <v>0</v>
      </c>
      <c r="F144" s="150">
        <v>53434.226879999995</v>
      </c>
      <c r="G144" s="150">
        <v>0.007940000000000001</v>
      </c>
      <c r="H144" s="150">
        <v>0</v>
      </c>
      <c r="I144" s="150">
        <v>0.007940000000000001</v>
      </c>
      <c r="J144" s="150">
        <v>5762.00531</v>
      </c>
      <c r="K144" s="150">
        <v>611.5882200000001</v>
      </c>
      <c r="L144" s="150">
        <v>6373.59353</v>
      </c>
      <c r="M144" s="150">
        <v>13300.02729</v>
      </c>
      <c r="N144" s="150">
        <v>505.74128</v>
      </c>
      <c r="O144" s="150">
        <v>13805.76857</v>
      </c>
      <c r="P144" s="150">
        <v>19062.040539999998</v>
      </c>
      <c r="Q144" s="150">
        <v>1117.3295</v>
      </c>
      <c r="R144" s="151">
        <v>20179.370039999998</v>
      </c>
    </row>
    <row r="145" spans="1:18" ht="13.5">
      <c r="A145" s="147"/>
      <c r="B145" s="143" t="s">
        <v>148</v>
      </c>
      <c r="C145" s="143" t="s">
        <v>148</v>
      </c>
      <c r="D145" s="144">
        <v>49198.00776000001</v>
      </c>
      <c r="E145" s="145">
        <v>0</v>
      </c>
      <c r="F145" s="145">
        <v>49198.00776000001</v>
      </c>
      <c r="G145" s="145">
        <v>0</v>
      </c>
      <c r="H145" s="145">
        <v>0</v>
      </c>
      <c r="I145" s="145">
        <v>0</v>
      </c>
      <c r="J145" s="145">
        <v>4551.58955</v>
      </c>
      <c r="K145" s="145">
        <v>186.26963</v>
      </c>
      <c r="L145" s="145">
        <v>4737.8591799999995</v>
      </c>
      <c r="M145" s="145">
        <v>3537.2800300000004</v>
      </c>
      <c r="N145" s="145">
        <v>614.40728</v>
      </c>
      <c r="O145" s="145">
        <v>4151.68731</v>
      </c>
      <c r="P145" s="145">
        <v>8088.8695800000005</v>
      </c>
      <c r="Q145" s="145">
        <v>800.67691</v>
      </c>
      <c r="R145" s="146">
        <v>8889.54649</v>
      </c>
    </row>
    <row r="146" spans="1:18" ht="13.5">
      <c r="A146" s="147"/>
      <c r="B146" s="143" t="s">
        <v>149</v>
      </c>
      <c r="C146" s="143" t="s">
        <v>150</v>
      </c>
      <c r="D146" s="144">
        <v>81047.35543</v>
      </c>
      <c r="E146" s="145">
        <v>0</v>
      </c>
      <c r="F146" s="145">
        <v>81047.35543</v>
      </c>
      <c r="G146" s="145">
        <v>0.4177</v>
      </c>
      <c r="H146" s="145">
        <v>0</v>
      </c>
      <c r="I146" s="145">
        <v>0.4177</v>
      </c>
      <c r="J146" s="145">
        <v>5185.01908</v>
      </c>
      <c r="K146" s="145">
        <v>222.29171</v>
      </c>
      <c r="L146" s="145">
        <v>5407.31079</v>
      </c>
      <c r="M146" s="145">
        <v>12493.02769</v>
      </c>
      <c r="N146" s="145">
        <v>64.65811</v>
      </c>
      <c r="O146" s="145">
        <v>12557.685800000001</v>
      </c>
      <c r="P146" s="145">
        <v>17678.46447</v>
      </c>
      <c r="Q146" s="145">
        <v>286.94982</v>
      </c>
      <c r="R146" s="146">
        <v>17965.41429</v>
      </c>
    </row>
    <row r="147" spans="1:18" ht="13.5">
      <c r="A147" s="147"/>
      <c r="B147" s="147"/>
      <c r="C147" s="148" t="s">
        <v>350</v>
      </c>
      <c r="D147" s="149">
        <v>319.51090999999997</v>
      </c>
      <c r="E147" s="150">
        <v>0</v>
      </c>
      <c r="F147" s="150">
        <v>319.51090999999997</v>
      </c>
      <c r="G147" s="150">
        <v>0</v>
      </c>
      <c r="H147" s="150">
        <v>0</v>
      </c>
      <c r="I147" s="150">
        <v>0</v>
      </c>
      <c r="J147" s="150">
        <v>0</v>
      </c>
      <c r="K147" s="150">
        <v>0</v>
      </c>
      <c r="L147" s="150">
        <v>0</v>
      </c>
      <c r="M147" s="150">
        <v>0</v>
      </c>
      <c r="N147" s="150">
        <v>0</v>
      </c>
      <c r="O147" s="150">
        <v>0</v>
      </c>
      <c r="P147" s="150">
        <v>0</v>
      </c>
      <c r="Q147" s="150">
        <v>0</v>
      </c>
      <c r="R147" s="151">
        <v>0</v>
      </c>
    </row>
    <row r="148" spans="1:18" ht="13.5">
      <c r="A148" s="147"/>
      <c r="B148" s="143" t="s">
        <v>16</v>
      </c>
      <c r="C148" s="143" t="s">
        <v>151</v>
      </c>
      <c r="D148" s="144">
        <v>434056.76156</v>
      </c>
      <c r="E148" s="145">
        <v>399.67647999999997</v>
      </c>
      <c r="F148" s="145">
        <v>434456.43804000004</v>
      </c>
      <c r="G148" s="145">
        <v>0.52015</v>
      </c>
      <c r="H148" s="145">
        <v>0</v>
      </c>
      <c r="I148" s="145">
        <v>0.52015</v>
      </c>
      <c r="J148" s="145">
        <v>26413.35023</v>
      </c>
      <c r="K148" s="145">
        <v>902.2516100000001</v>
      </c>
      <c r="L148" s="145">
        <v>27315.60184</v>
      </c>
      <c r="M148" s="145">
        <v>47039.83481</v>
      </c>
      <c r="N148" s="145">
        <v>242.60012</v>
      </c>
      <c r="O148" s="145">
        <v>47282.43493</v>
      </c>
      <c r="P148" s="145">
        <v>73453.70519</v>
      </c>
      <c r="Q148" s="145">
        <v>1144.85173</v>
      </c>
      <c r="R148" s="146">
        <v>74598.55692</v>
      </c>
    </row>
    <row r="149" spans="1:18" ht="13.5">
      <c r="A149" s="147"/>
      <c r="B149" s="147"/>
      <c r="C149" s="148" t="s">
        <v>152</v>
      </c>
      <c r="D149" s="149">
        <v>83584.62846</v>
      </c>
      <c r="E149" s="150">
        <v>0</v>
      </c>
      <c r="F149" s="150">
        <v>83584.62846</v>
      </c>
      <c r="G149" s="150">
        <v>0.01444</v>
      </c>
      <c r="H149" s="150">
        <v>0</v>
      </c>
      <c r="I149" s="150">
        <v>0.01444</v>
      </c>
      <c r="J149" s="150">
        <v>6987.29844</v>
      </c>
      <c r="K149" s="150">
        <v>114.40636</v>
      </c>
      <c r="L149" s="150">
        <v>7101.7048</v>
      </c>
      <c r="M149" s="150">
        <v>10614.499679999999</v>
      </c>
      <c r="N149" s="150">
        <v>113.99211</v>
      </c>
      <c r="O149" s="150">
        <v>10728.491789999998</v>
      </c>
      <c r="P149" s="150">
        <v>17601.81256</v>
      </c>
      <c r="Q149" s="150">
        <v>228.39847000000003</v>
      </c>
      <c r="R149" s="151">
        <v>17830.211030000002</v>
      </c>
    </row>
    <row r="150" spans="1:18" ht="13.5">
      <c r="A150" s="147"/>
      <c r="B150" s="147"/>
      <c r="C150" s="148" t="s">
        <v>153</v>
      </c>
      <c r="D150" s="149">
        <v>244671.54316999996</v>
      </c>
      <c r="E150" s="150">
        <v>0</v>
      </c>
      <c r="F150" s="150">
        <v>244671.54316999996</v>
      </c>
      <c r="G150" s="150">
        <v>0.01476</v>
      </c>
      <c r="H150" s="150">
        <v>0.00383</v>
      </c>
      <c r="I150" s="150">
        <v>0.01859</v>
      </c>
      <c r="J150" s="150">
        <v>23374.67976</v>
      </c>
      <c r="K150" s="150">
        <v>351.17587999999995</v>
      </c>
      <c r="L150" s="150">
        <v>23725.855639999998</v>
      </c>
      <c r="M150" s="150">
        <v>33049.9684</v>
      </c>
      <c r="N150" s="150">
        <v>437.67277</v>
      </c>
      <c r="O150" s="150">
        <v>33487.641169999995</v>
      </c>
      <c r="P150" s="150">
        <v>56424.66292</v>
      </c>
      <c r="Q150" s="150">
        <v>788.85248</v>
      </c>
      <c r="R150" s="151">
        <v>57213.515400000004</v>
      </c>
    </row>
    <row r="151" spans="1:18" ht="13.5">
      <c r="A151" s="147"/>
      <c r="B151" s="147"/>
      <c r="C151" s="148" t="s">
        <v>154</v>
      </c>
      <c r="D151" s="149">
        <v>102097.28277</v>
      </c>
      <c r="E151" s="150">
        <v>26.28184</v>
      </c>
      <c r="F151" s="150">
        <v>102123.56461</v>
      </c>
      <c r="G151" s="150">
        <v>1.22885</v>
      </c>
      <c r="H151" s="150">
        <v>0</v>
      </c>
      <c r="I151" s="150">
        <v>1.22885</v>
      </c>
      <c r="J151" s="150">
        <v>4521.00388</v>
      </c>
      <c r="K151" s="150">
        <v>467.85537000000005</v>
      </c>
      <c r="L151" s="150">
        <v>4988.85925</v>
      </c>
      <c r="M151" s="150">
        <v>14150.726490000001</v>
      </c>
      <c r="N151" s="150">
        <v>2945.6238599999997</v>
      </c>
      <c r="O151" s="150">
        <v>17096.35035</v>
      </c>
      <c r="P151" s="150">
        <v>18672.959219999997</v>
      </c>
      <c r="Q151" s="150">
        <v>3413.4792299999995</v>
      </c>
      <c r="R151" s="151">
        <v>22086.438449999998</v>
      </c>
    </row>
    <row r="152" spans="1:18" ht="13.5">
      <c r="A152" s="147"/>
      <c r="B152" s="147"/>
      <c r="C152" s="148" t="s">
        <v>300</v>
      </c>
      <c r="D152" s="149">
        <v>1308.93108</v>
      </c>
      <c r="E152" s="150">
        <v>0</v>
      </c>
      <c r="F152" s="150">
        <v>1308.93108</v>
      </c>
      <c r="G152" s="150">
        <v>0</v>
      </c>
      <c r="H152" s="150">
        <v>0</v>
      </c>
      <c r="I152" s="150">
        <v>0</v>
      </c>
      <c r="J152" s="150">
        <v>674.76226</v>
      </c>
      <c r="K152" s="150">
        <v>0</v>
      </c>
      <c r="L152" s="150">
        <v>674.76226</v>
      </c>
      <c r="M152" s="150">
        <v>2738.5632</v>
      </c>
      <c r="N152" s="150">
        <v>0</v>
      </c>
      <c r="O152" s="150">
        <v>2738.5632</v>
      </c>
      <c r="P152" s="150">
        <v>3413.32546</v>
      </c>
      <c r="Q152" s="150">
        <v>0</v>
      </c>
      <c r="R152" s="151">
        <v>3413.32546</v>
      </c>
    </row>
    <row r="153" spans="1:18" ht="13.5">
      <c r="A153" s="147"/>
      <c r="B153" s="147"/>
      <c r="C153" s="148" t="s">
        <v>155</v>
      </c>
      <c r="D153" s="149">
        <v>14986.65835</v>
      </c>
      <c r="E153" s="150">
        <v>0</v>
      </c>
      <c r="F153" s="150">
        <v>14986.65835</v>
      </c>
      <c r="G153" s="150">
        <v>0.09855</v>
      </c>
      <c r="H153" s="150">
        <v>0.00173</v>
      </c>
      <c r="I153" s="150">
        <v>0.10028000000000001</v>
      </c>
      <c r="J153" s="150">
        <v>1773.8691299999998</v>
      </c>
      <c r="K153" s="150">
        <v>2177.8907000000004</v>
      </c>
      <c r="L153" s="150">
        <v>3951.75983</v>
      </c>
      <c r="M153" s="150">
        <v>2333.08077</v>
      </c>
      <c r="N153" s="150">
        <v>678.6376700000001</v>
      </c>
      <c r="O153" s="150">
        <v>3011.71844</v>
      </c>
      <c r="P153" s="150">
        <v>4107.04845</v>
      </c>
      <c r="Q153" s="150">
        <v>2856.5301</v>
      </c>
      <c r="R153" s="151">
        <v>6963.57855</v>
      </c>
    </row>
    <row r="154" spans="1:18" ht="13.5">
      <c r="A154" s="147"/>
      <c r="B154" s="147"/>
      <c r="C154" s="148" t="s">
        <v>16</v>
      </c>
      <c r="D154" s="149">
        <v>280959.49069</v>
      </c>
      <c r="E154" s="150">
        <v>0</v>
      </c>
      <c r="F154" s="150">
        <v>280959.49069</v>
      </c>
      <c r="G154" s="150">
        <v>0.09164</v>
      </c>
      <c r="H154" s="150">
        <v>0.30672000000000005</v>
      </c>
      <c r="I154" s="150">
        <v>0.39836</v>
      </c>
      <c r="J154" s="150">
        <v>17186.46202</v>
      </c>
      <c r="K154" s="150">
        <v>496.57624000000004</v>
      </c>
      <c r="L154" s="150">
        <v>17683.038259999998</v>
      </c>
      <c r="M154" s="150">
        <v>87506.25653</v>
      </c>
      <c r="N154" s="150">
        <v>3649.0247200000003</v>
      </c>
      <c r="O154" s="150">
        <v>91155.28125</v>
      </c>
      <c r="P154" s="150">
        <v>104692.81019</v>
      </c>
      <c r="Q154" s="150">
        <v>4145.90768</v>
      </c>
      <c r="R154" s="151">
        <v>108838.71787000001</v>
      </c>
    </row>
    <row r="155" spans="1:18" ht="13.5">
      <c r="A155" s="147"/>
      <c r="B155" s="147"/>
      <c r="C155" s="148" t="s">
        <v>156</v>
      </c>
      <c r="D155" s="149">
        <v>234918.15287</v>
      </c>
      <c r="E155" s="150">
        <v>0</v>
      </c>
      <c r="F155" s="150">
        <v>234918.15287</v>
      </c>
      <c r="G155" s="150">
        <v>0.5642699999999999</v>
      </c>
      <c r="H155" s="150">
        <v>0</v>
      </c>
      <c r="I155" s="150">
        <v>0.5642699999999999</v>
      </c>
      <c r="J155" s="150">
        <v>28467.31449</v>
      </c>
      <c r="K155" s="150">
        <v>434.27838</v>
      </c>
      <c r="L155" s="150">
        <v>28901.59287</v>
      </c>
      <c r="M155" s="150">
        <v>98677.9167</v>
      </c>
      <c r="N155" s="150">
        <v>757.8658399999999</v>
      </c>
      <c r="O155" s="150">
        <v>99435.78254</v>
      </c>
      <c r="P155" s="150">
        <v>127145.79546000001</v>
      </c>
      <c r="Q155" s="150">
        <v>1192.1442200000001</v>
      </c>
      <c r="R155" s="151">
        <v>128337.93968000001</v>
      </c>
    </row>
    <row r="156" spans="1:18" ht="13.5">
      <c r="A156" s="147"/>
      <c r="B156" s="147"/>
      <c r="C156" s="148" t="s">
        <v>157</v>
      </c>
      <c r="D156" s="149">
        <v>53565.92131</v>
      </c>
      <c r="E156" s="150">
        <v>0</v>
      </c>
      <c r="F156" s="150">
        <v>53565.92131</v>
      </c>
      <c r="G156" s="150">
        <v>0.045450000000000004</v>
      </c>
      <c r="H156" s="150">
        <v>0</v>
      </c>
      <c r="I156" s="150">
        <v>0.045450000000000004</v>
      </c>
      <c r="J156" s="150">
        <v>3161.92832</v>
      </c>
      <c r="K156" s="150">
        <v>219.32480999999999</v>
      </c>
      <c r="L156" s="150">
        <v>3381.25313</v>
      </c>
      <c r="M156" s="150">
        <v>12934.43631</v>
      </c>
      <c r="N156" s="150">
        <v>634.60193</v>
      </c>
      <c r="O156" s="150">
        <v>13569.03824</v>
      </c>
      <c r="P156" s="150">
        <v>16096.41008</v>
      </c>
      <c r="Q156" s="150">
        <v>853.92674</v>
      </c>
      <c r="R156" s="151">
        <v>16950.33682</v>
      </c>
    </row>
    <row r="157" spans="1:18" ht="13.5">
      <c r="A157" s="147"/>
      <c r="B157" s="147"/>
      <c r="C157" s="148" t="s">
        <v>158</v>
      </c>
      <c r="D157" s="149">
        <v>82218.05502000001</v>
      </c>
      <c r="E157" s="150">
        <v>0</v>
      </c>
      <c r="F157" s="150">
        <v>82218.05502000001</v>
      </c>
      <c r="G157" s="150">
        <v>0.16047</v>
      </c>
      <c r="H157" s="150">
        <v>0</v>
      </c>
      <c r="I157" s="150">
        <v>0.16047</v>
      </c>
      <c r="J157" s="150">
        <v>5682.06527</v>
      </c>
      <c r="K157" s="150">
        <v>82.5209</v>
      </c>
      <c r="L157" s="150">
        <v>5764.58617</v>
      </c>
      <c r="M157" s="150">
        <v>11899.60289</v>
      </c>
      <c r="N157" s="150">
        <v>0.15026</v>
      </c>
      <c r="O157" s="150">
        <v>11899.753149999999</v>
      </c>
      <c r="P157" s="150">
        <v>17581.82863</v>
      </c>
      <c r="Q157" s="150">
        <v>82.67116</v>
      </c>
      <c r="R157" s="151">
        <v>17664.499789999998</v>
      </c>
    </row>
    <row r="158" spans="1:18" ht="13.5">
      <c r="A158" s="147"/>
      <c r="B158" s="147"/>
      <c r="C158" s="148" t="s">
        <v>159</v>
      </c>
      <c r="D158" s="149">
        <v>89439.73739000001</v>
      </c>
      <c r="E158" s="150">
        <v>0</v>
      </c>
      <c r="F158" s="150">
        <v>89439.73739000001</v>
      </c>
      <c r="G158" s="150">
        <v>0.023669999999999997</v>
      </c>
      <c r="H158" s="150">
        <v>0</v>
      </c>
      <c r="I158" s="150">
        <v>0.023669999999999997</v>
      </c>
      <c r="J158" s="150">
        <v>14879.16659</v>
      </c>
      <c r="K158" s="150">
        <v>1090.65891</v>
      </c>
      <c r="L158" s="150">
        <v>15969.8255</v>
      </c>
      <c r="M158" s="150">
        <v>1101974.84644</v>
      </c>
      <c r="N158" s="150">
        <v>24988.14484</v>
      </c>
      <c r="O158" s="150">
        <v>1126962.99128</v>
      </c>
      <c r="P158" s="150">
        <v>1116854.0367</v>
      </c>
      <c r="Q158" s="150">
        <v>26078.80375</v>
      </c>
      <c r="R158" s="151">
        <v>1142932.84045</v>
      </c>
    </row>
    <row r="159" spans="1:18" ht="13.5">
      <c r="A159" s="147"/>
      <c r="B159" s="147"/>
      <c r="C159" s="148" t="s">
        <v>160</v>
      </c>
      <c r="D159" s="149">
        <v>177994.80182999998</v>
      </c>
      <c r="E159" s="150">
        <v>222.61423</v>
      </c>
      <c r="F159" s="150">
        <v>178217.41606</v>
      </c>
      <c r="G159" s="150">
        <v>0.45330000000000004</v>
      </c>
      <c r="H159" s="150">
        <v>0</v>
      </c>
      <c r="I159" s="150">
        <v>0.45330000000000004</v>
      </c>
      <c r="J159" s="150">
        <v>14804.625169999998</v>
      </c>
      <c r="K159" s="150">
        <v>444.21310000000005</v>
      </c>
      <c r="L159" s="150">
        <v>15248.838269999998</v>
      </c>
      <c r="M159" s="150">
        <v>15229.313380000001</v>
      </c>
      <c r="N159" s="150">
        <v>88.25639</v>
      </c>
      <c r="O159" s="150">
        <v>15317.56977</v>
      </c>
      <c r="P159" s="150">
        <v>30034.39185</v>
      </c>
      <c r="Q159" s="150">
        <v>532.46949</v>
      </c>
      <c r="R159" s="151">
        <v>30566.861340000003</v>
      </c>
    </row>
    <row r="160" spans="1:18" ht="13.5">
      <c r="A160" s="147"/>
      <c r="B160" s="147"/>
      <c r="C160" s="148" t="s">
        <v>161</v>
      </c>
      <c r="D160" s="149">
        <v>386244.48845000006</v>
      </c>
      <c r="E160" s="150">
        <v>1791.7498</v>
      </c>
      <c r="F160" s="150">
        <v>388036.23825000005</v>
      </c>
      <c r="G160" s="150">
        <v>1.85266</v>
      </c>
      <c r="H160" s="150">
        <v>0</v>
      </c>
      <c r="I160" s="150">
        <v>1.85266</v>
      </c>
      <c r="J160" s="150">
        <v>55908.13576</v>
      </c>
      <c r="K160" s="150">
        <v>1289.88377</v>
      </c>
      <c r="L160" s="150">
        <v>57198.01953</v>
      </c>
      <c r="M160" s="150">
        <v>835221.40981</v>
      </c>
      <c r="N160" s="150">
        <v>6656.68852</v>
      </c>
      <c r="O160" s="150">
        <v>841878.09833</v>
      </c>
      <c r="P160" s="150">
        <v>891131.3982299998</v>
      </c>
      <c r="Q160" s="150">
        <v>7946.572289999999</v>
      </c>
      <c r="R160" s="151">
        <v>899077.9705200001</v>
      </c>
    </row>
    <row r="161" spans="1:18" ht="13.5">
      <c r="A161" s="147"/>
      <c r="B161" s="147"/>
      <c r="C161" s="148" t="s">
        <v>162</v>
      </c>
      <c r="D161" s="149">
        <v>1206514.88526</v>
      </c>
      <c r="E161" s="150">
        <v>333585.37058000005</v>
      </c>
      <c r="F161" s="150">
        <v>1540100.2558400002</v>
      </c>
      <c r="G161" s="150">
        <v>650.24292</v>
      </c>
      <c r="H161" s="150">
        <v>2368.86723</v>
      </c>
      <c r="I161" s="150">
        <v>3019.11015</v>
      </c>
      <c r="J161" s="150">
        <v>53166.485270000005</v>
      </c>
      <c r="K161" s="150">
        <v>14579.7518</v>
      </c>
      <c r="L161" s="150">
        <v>67746.23707</v>
      </c>
      <c r="M161" s="150">
        <v>1403896.01305</v>
      </c>
      <c r="N161" s="150">
        <v>29866.49573</v>
      </c>
      <c r="O161" s="150">
        <v>1433762.50878</v>
      </c>
      <c r="P161" s="150">
        <v>1457712.7412400004</v>
      </c>
      <c r="Q161" s="150">
        <v>46815.114760000004</v>
      </c>
      <c r="R161" s="151">
        <v>1504527.8560000001</v>
      </c>
    </row>
    <row r="162" spans="1:18" ht="13.5">
      <c r="A162" s="147"/>
      <c r="B162" s="147"/>
      <c r="C162" s="148" t="s">
        <v>163</v>
      </c>
      <c r="D162" s="149">
        <v>354547.1130599999</v>
      </c>
      <c r="E162" s="150">
        <v>65.54384</v>
      </c>
      <c r="F162" s="150">
        <v>354612.65689999994</v>
      </c>
      <c r="G162" s="150">
        <v>0.053649999999999996</v>
      </c>
      <c r="H162" s="150">
        <v>0</v>
      </c>
      <c r="I162" s="150">
        <v>0.053649999999999996</v>
      </c>
      <c r="J162" s="150">
        <v>33393.2865</v>
      </c>
      <c r="K162" s="150">
        <v>1023.7167899999998</v>
      </c>
      <c r="L162" s="150">
        <v>34417.00329</v>
      </c>
      <c r="M162" s="150">
        <v>108080.52574000001</v>
      </c>
      <c r="N162" s="150">
        <v>1313.17117</v>
      </c>
      <c r="O162" s="150">
        <v>109393.69691000003</v>
      </c>
      <c r="P162" s="150">
        <v>141473.86589</v>
      </c>
      <c r="Q162" s="150">
        <v>2336.8879599999996</v>
      </c>
      <c r="R162" s="151">
        <v>143810.75385</v>
      </c>
    </row>
    <row r="163" spans="1:18" ht="13.5">
      <c r="A163" s="147"/>
      <c r="B163" s="147"/>
      <c r="C163" s="148" t="s">
        <v>164</v>
      </c>
      <c r="D163" s="149">
        <v>149347.13705</v>
      </c>
      <c r="E163" s="150">
        <v>9.226709999999999</v>
      </c>
      <c r="F163" s="150">
        <v>149356.36375999998</v>
      </c>
      <c r="G163" s="150">
        <v>0.11883</v>
      </c>
      <c r="H163" s="150">
        <v>0</v>
      </c>
      <c r="I163" s="150">
        <v>0.11883</v>
      </c>
      <c r="J163" s="150">
        <v>11304.8062</v>
      </c>
      <c r="K163" s="150">
        <v>1262.606</v>
      </c>
      <c r="L163" s="150">
        <v>12567.412199999999</v>
      </c>
      <c r="M163" s="150">
        <v>36969.66389</v>
      </c>
      <c r="N163" s="150">
        <v>451.2718899999999</v>
      </c>
      <c r="O163" s="150">
        <v>37420.93578</v>
      </c>
      <c r="P163" s="150">
        <v>48274.58892</v>
      </c>
      <c r="Q163" s="150">
        <v>1713.8778900000002</v>
      </c>
      <c r="R163" s="151">
        <v>49988.466810000005</v>
      </c>
    </row>
    <row r="164" spans="1:18" ht="13.5">
      <c r="A164" s="147"/>
      <c r="B164" s="147"/>
      <c r="C164" s="148" t="s">
        <v>165</v>
      </c>
      <c r="D164" s="149">
        <v>133914.47271</v>
      </c>
      <c r="E164" s="150">
        <v>0</v>
      </c>
      <c r="F164" s="150">
        <v>133914.47271</v>
      </c>
      <c r="G164" s="150">
        <v>11.01267</v>
      </c>
      <c r="H164" s="150">
        <v>0</v>
      </c>
      <c r="I164" s="150">
        <v>11.01267</v>
      </c>
      <c r="J164" s="150">
        <v>11172.87545</v>
      </c>
      <c r="K164" s="150">
        <v>352.87248</v>
      </c>
      <c r="L164" s="150">
        <v>11525.74793</v>
      </c>
      <c r="M164" s="150">
        <v>34898.514480000005</v>
      </c>
      <c r="N164" s="150">
        <v>656.7498899999999</v>
      </c>
      <c r="O164" s="150">
        <v>35555.26437</v>
      </c>
      <c r="P164" s="150">
        <v>46082.4026</v>
      </c>
      <c r="Q164" s="150">
        <v>1009.6223699999999</v>
      </c>
      <c r="R164" s="151">
        <v>47092.02497</v>
      </c>
    </row>
    <row r="165" spans="1:18" ht="13.5">
      <c r="A165" s="147"/>
      <c r="B165" s="147"/>
      <c r="C165" s="148" t="s">
        <v>166</v>
      </c>
      <c r="D165" s="149">
        <v>32645.507869999998</v>
      </c>
      <c r="E165" s="150">
        <v>0</v>
      </c>
      <c r="F165" s="150">
        <v>32645.507869999998</v>
      </c>
      <c r="G165" s="150">
        <v>0.1069</v>
      </c>
      <c r="H165" s="150">
        <v>0</v>
      </c>
      <c r="I165" s="150">
        <v>0.1069</v>
      </c>
      <c r="J165" s="150">
        <v>10117.1931</v>
      </c>
      <c r="K165" s="150">
        <v>397.12419</v>
      </c>
      <c r="L165" s="150">
        <v>10514.317289999999</v>
      </c>
      <c r="M165" s="150">
        <v>37758.9778</v>
      </c>
      <c r="N165" s="150">
        <v>2981.71042</v>
      </c>
      <c r="O165" s="150">
        <v>40740.68822</v>
      </c>
      <c r="P165" s="150">
        <v>47876.277799999996</v>
      </c>
      <c r="Q165" s="150">
        <v>3378.83461</v>
      </c>
      <c r="R165" s="151">
        <v>51255.112409999994</v>
      </c>
    </row>
    <row r="166" spans="1:18" ht="13.5">
      <c r="A166" s="147"/>
      <c r="B166" s="147"/>
      <c r="C166" s="148" t="s">
        <v>167</v>
      </c>
      <c r="D166" s="149">
        <v>78362.13745999998</v>
      </c>
      <c r="E166" s="150">
        <v>17.822080000000003</v>
      </c>
      <c r="F166" s="150">
        <v>78379.95954</v>
      </c>
      <c r="G166" s="150">
        <v>2.0523800000000003</v>
      </c>
      <c r="H166" s="150">
        <v>0</v>
      </c>
      <c r="I166" s="150">
        <v>2.0523800000000003</v>
      </c>
      <c r="J166" s="150">
        <v>22160.52084</v>
      </c>
      <c r="K166" s="150">
        <v>3819.39349</v>
      </c>
      <c r="L166" s="150">
        <v>25979.914330000003</v>
      </c>
      <c r="M166" s="150">
        <v>110743.23891</v>
      </c>
      <c r="N166" s="150">
        <v>1020.32754</v>
      </c>
      <c r="O166" s="150">
        <v>111763.56645</v>
      </c>
      <c r="P166" s="150">
        <v>132905.81212999998</v>
      </c>
      <c r="Q166" s="150">
        <v>4839.72103</v>
      </c>
      <c r="R166" s="151">
        <v>137745.53316</v>
      </c>
    </row>
    <row r="167" spans="1:18" ht="13.5">
      <c r="A167" s="147"/>
      <c r="B167" s="147"/>
      <c r="C167" s="148" t="s">
        <v>168</v>
      </c>
      <c r="D167" s="149">
        <v>396111.07558</v>
      </c>
      <c r="E167" s="150">
        <v>84.75847</v>
      </c>
      <c r="F167" s="150">
        <v>396195.83404999995</v>
      </c>
      <c r="G167" s="150">
        <v>0.0019</v>
      </c>
      <c r="H167" s="150">
        <v>0</v>
      </c>
      <c r="I167" s="150">
        <v>0.0019</v>
      </c>
      <c r="J167" s="150">
        <v>6538.41766</v>
      </c>
      <c r="K167" s="150">
        <v>0.07311999999999999</v>
      </c>
      <c r="L167" s="150">
        <v>6538.49078</v>
      </c>
      <c r="M167" s="150">
        <v>481289.66424</v>
      </c>
      <c r="N167" s="150">
        <v>127.0815</v>
      </c>
      <c r="O167" s="150">
        <v>481416.74574</v>
      </c>
      <c r="P167" s="150">
        <v>487828.08379999996</v>
      </c>
      <c r="Q167" s="150">
        <v>127.15462000000001</v>
      </c>
      <c r="R167" s="151">
        <v>487955.23841999995</v>
      </c>
    </row>
    <row r="168" spans="1:18" ht="13.5">
      <c r="A168" s="147"/>
      <c r="B168" s="147"/>
      <c r="C168" s="148" t="s">
        <v>169</v>
      </c>
      <c r="D168" s="149">
        <v>132388.82068000003</v>
      </c>
      <c r="E168" s="150">
        <v>0</v>
      </c>
      <c r="F168" s="150">
        <v>132388.82068000003</v>
      </c>
      <c r="G168" s="150">
        <v>0.10349</v>
      </c>
      <c r="H168" s="150">
        <v>0</v>
      </c>
      <c r="I168" s="150">
        <v>0.10349</v>
      </c>
      <c r="J168" s="150">
        <v>10348.97394</v>
      </c>
      <c r="K168" s="150">
        <v>153.49864000000002</v>
      </c>
      <c r="L168" s="150">
        <v>10502.47258</v>
      </c>
      <c r="M168" s="150">
        <v>21387.321590000003</v>
      </c>
      <c r="N168" s="150">
        <v>313.93211</v>
      </c>
      <c r="O168" s="150">
        <v>21701.253700000005</v>
      </c>
      <c r="P168" s="150">
        <v>31736.399020000004</v>
      </c>
      <c r="Q168" s="150">
        <v>467.43075000000005</v>
      </c>
      <c r="R168" s="151">
        <v>32203.82977</v>
      </c>
    </row>
    <row r="169" spans="1:18" ht="13.5">
      <c r="A169" s="147"/>
      <c r="B169" s="147"/>
      <c r="C169" s="148" t="s">
        <v>170</v>
      </c>
      <c r="D169" s="149">
        <v>120515.28563</v>
      </c>
      <c r="E169" s="150">
        <v>4.05334</v>
      </c>
      <c r="F169" s="150">
        <v>120519.33897</v>
      </c>
      <c r="G169" s="150">
        <v>0.01185</v>
      </c>
      <c r="H169" s="150">
        <v>0</v>
      </c>
      <c r="I169" s="150">
        <v>0.01185</v>
      </c>
      <c r="J169" s="150">
        <v>8375.693600000002</v>
      </c>
      <c r="K169" s="150">
        <v>78.17253000000001</v>
      </c>
      <c r="L169" s="150">
        <v>8453.86613</v>
      </c>
      <c r="M169" s="150">
        <v>26407.29729</v>
      </c>
      <c r="N169" s="150">
        <v>392.45988</v>
      </c>
      <c r="O169" s="150">
        <v>26799.757169999997</v>
      </c>
      <c r="P169" s="150">
        <v>34783.002739999996</v>
      </c>
      <c r="Q169" s="150">
        <v>470.63241</v>
      </c>
      <c r="R169" s="151">
        <v>35253.63515000001</v>
      </c>
    </row>
    <row r="170" spans="1:18" ht="13.5">
      <c r="A170" s="147"/>
      <c r="B170" s="147"/>
      <c r="C170" s="148" t="s">
        <v>171</v>
      </c>
      <c r="D170" s="149">
        <v>152892.37954000002</v>
      </c>
      <c r="E170" s="150">
        <v>0</v>
      </c>
      <c r="F170" s="150">
        <v>152892.37954000002</v>
      </c>
      <c r="G170" s="150">
        <v>0.2495</v>
      </c>
      <c r="H170" s="150">
        <v>0.1376</v>
      </c>
      <c r="I170" s="150">
        <v>0.3871</v>
      </c>
      <c r="J170" s="150">
        <v>11080.701620000002</v>
      </c>
      <c r="K170" s="150">
        <v>434.60882999999995</v>
      </c>
      <c r="L170" s="150">
        <v>11515.31045</v>
      </c>
      <c r="M170" s="150">
        <v>30903.09885</v>
      </c>
      <c r="N170" s="150">
        <v>1820.1618600000002</v>
      </c>
      <c r="O170" s="150">
        <v>32723.260710000002</v>
      </c>
      <c r="P170" s="150">
        <v>41984.04997</v>
      </c>
      <c r="Q170" s="150">
        <v>2254.9082899999994</v>
      </c>
      <c r="R170" s="151">
        <v>44238.95826000001</v>
      </c>
    </row>
    <row r="171" spans="1:18" ht="13.5">
      <c r="A171" s="147"/>
      <c r="B171" s="147"/>
      <c r="C171" s="148" t="s">
        <v>215</v>
      </c>
      <c r="D171" s="149">
        <v>62286.290709999994</v>
      </c>
      <c r="E171" s="150">
        <v>0</v>
      </c>
      <c r="F171" s="150">
        <v>62286.290709999994</v>
      </c>
      <c r="G171" s="150">
        <v>0</v>
      </c>
      <c r="H171" s="150">
        <v>0</v>
      </c>
      <c r="I171" s="150">
        <v>0</v>
      </c>
      <c r="J171" s="150">
        <v>3675.8277000000003</v>
      </c>
      <c r="K171" s="150">
        <v>87.71888</v>
      </c>
      <c r="L171" s="150">
        <v>3763.5465799999997</v>
      </c>
      <c r="M171" s="150">
        <v>7168.847880000001</v>
      </c>
      <c r="N171" s="150">
        <v>25.04357</v>
      </c>
      <c r="O171" s="150">
        <v>7193.89145</v>
      </c>
      <c r="P171" s="150">
        <v>10844.67558</v>
      </c>
      <c r="Q171" s="150">
        <v>112.76245000000002</v>
      </c>
      <c r="R171" s="151">
        <v>10957.438030000001</v>
      </c>
    </row>
    <row r="172" spans="1:18" ht="13.5">
      <c r="A172" s="147"/>
      <c r="B172" s="147"/>
      <c r="C172" s="148" t="s">
        <v>351</v>
      </c>
      <c r="D172" s="149">
        <v>20888.73109</v>
      </c>
      <c r="E172" s="150">
        <v>0</v>
      </c>
      <c r="F172" s="150">
        <v>20888.73109</v>
      </c>
      <c r="G172" s="150">
        <v>0</v>
      </c>
      <c r="H172" s="150">
        <v>0</v>
      </c>
      <c r="I172" s="150">
        <v>0</v>
      </c>
      <c r="J172" s="150">
        <v>0</v>
      </c>
      <c r="K172" s="150">
        <v>0</v>
      </c>
      <c r="L172" s="150">
        <v>0</v>
      </c>
      <c r="M172" s="150">
        <v>0</v>
      </c>
      <c r="N172" s="150">
        <v>0</v>
      </c>
      <c r="O172" s="150">
        <v>0</v>
      </c>
      <c r="P172" s="150">
        <v>0</v>
      </c>
      <c r="Q172" s="150">
        <v>0</v>
      </c>
      <c r="R172" s="151">
        <v>0</v>
      </c>
    </row>
    <row r="173" spans="1:18" ht="13.5">
      <c r="A173" s="147"/>
      <c r="B173" s="147"/>
      <c r="C173" s="148" t="s">
        <v>172</v>
      </c>
      <c r="D173" s="149">
        <v>95331.15641000001</v>
      </c>
      <c r="E173" s="150">
        <v>0</v>
      </c>
      <c r="F173" s="150">
        <v>95331.15641000001</v>
      </c>
      <c r="G173" s="150">
        <v>0.014199999999999999</v>
      </c>
      <c r="H173" s="150">
        <v>0</v>
      </c>
      <c r="I173" s="150">
        <v>0.014199999999999999</v>
      </c>
      <c r="J173" s="150">
        <v>12683.47894</v>
      </c>
      <c r="K173" s="150">
        <v>596.32081</v>
      </c>
      <c r="L173" s="150">
        <v>13279.79975</v>
      </c>
      <c r="M173" s="150">
        <v>63150.045600000005</v>
      </c>
      <c r="N173" s="150">
        <v>1795.20633</v>
      </c>
      <c r="O173" s="150">
        <v>64945.25193</v>
      </c>
      <c r="P173" s="150">
        <v>75833.53873999999</v>
      </c>
      <c r="Q173" s="150">
        <v>2391.5271399999997</v>
      </c>
      <c r="R173" s="151">
        <v>78225.06588</v>
      </c>
    </row>
    <row r="174" spans="1:18" ht="13.5">
      <c r="A174" s="147"/>
      <c r="B174" s="147"/>
      <c r="C174" s="148" t="s">
        <v>173</v>
      </c>
      <c r="D174" s="149">
        <v>23031.629670000002</v>
      </c>
      <c r="E174" s="150">
        <v>0</v>
      </c>
      <c r="F174" s="150">
        <v>23031.629670000002</v>
      </c>
      <c r="G174" s="150">
        <v>0.00764</v>
      </c>
      <c r="H174" s="150">
        <v>0</v>
      </c>
      <c r="I174" s="150">
        <v>0.00764</v>
      </c>
      <c r="J174" s="150">
        <v>2034.7991299999999</v>
      </c>
      <c r="K174" s="150">
        <v>386.75562</v>
      </c>
      <c r="L174" s="150">
        <v>2421.55475</v>
      </c>
      <c r="M174" s="150">
        <v>15457.168539999999</v>
      </c>
      <c r="N174" s="150">
        <v>471.36021999999997</v>
      </c>
      <c r="O174" s="150">
        <v>15928.528760000001</v>
      </c>
      <c r="P174" s="150">
        <v>17491.975309999998</v>
      </c>
      <c r="Q174" s="150">
        <v>858.1158399999998</v>
      </c>
      <c r="R174" s="151">
        <v>18350.09115</v>
      </c>
    </row>
    <row r="175" spans="1:18" ht="13.5">
      <c r="A175" s="147"/>
      <c r="B175" s="147"/>
      <c r="C175" s="148" t="s">
        <v>216</v>
      </c>
      <c r="D175" s="149">
        <v>28598.78637</v>
      </c>
      <c r="E175" s="150">
        <v>0</v>
      </c>
      <c r="F175" s="150">
        <v>28598.78637</v>
      </c>
      <c r="G175" s="150">
        <v>0</v>
      </c>
      <c r="H175" s="150">
        <v>0</v>
      </c>
      <c r="I175" s="150">
        <v>0</v>
      </c>
      <c r="J175" s="150">
        <v>2516.3511000000003</v>
      </c>
      <c r="K175" s="150">
        <v>25.380470000000003</v>
      </c>
      <c r="L175" s="150">
        <v>2541.73157</v>
      </c>
      <c r="M175" s="150">
        <v>3457.2446600000003</v>
      </c>
      <c r="N175" s="150">
        <v>0</v>
      </c>
      <c r="O175" s="150">
        <v>3457.2446600000003</v>
      </c>
      <c r="P175" s="150">
        <v>5973.59576</v>
      </c>
      <c r="Q175" s="150">
        <v>25.380470000000003</v>
      </c>
      <c r="R175" s="151">
        <v>5998.97623</v>
      </c>
    </row>
    <row r="176" spans="1:18" ht="13.5">
      <c r="A176" s="147"/>
      <c r="B176" s="147"/>
      <c r="C176" s="148" t="s">
        <v>174</v>
      </c>
      <c r="D176" s="149">
        <v>3197.2955699999998</v>
      </c>
      <c r="E176" s="150">
        <v>0</v>
      </c>
      <c r="F176" s="150">
        <v>3197.2955699999998</v>
      </c>
      <c r="G176" s="150">
        <v>0.00943</v>
      </c>
      <c r="H176" s="150">
        <v>0</v>
      </c>
      <c r="I176" s="150">
        <v>0.00943</v>
      </c>
      <c r="J176" s="150">
        <v>58.78651</v>
      </c>
      <c r="K176" s="150">
        <v>0</v>
      </c>
      <c r="L176" s="150">
        <v>58.78651</v>
      </c>
      <c r="M176" s="150">
        <v>0</v>
      </c>
      <c r="N176" s="150">
        <v>0</v>
      </c>
      <c r="O176" s="150">
        <v>0</v>
      </c>
      <c r="P176" s="150">
        <v>58.79594</v>
      </c>
      <c r="Q176" s="150">
        <v>0</v>
      </c>
      <c r="R176" s="151">
        <v>58.79594</v>
      </c>
    </row>
    <row r="177" spans="1:18" ht="13.5">
      <c r="A177" s="147"/>
      <c r="B177" s="147"/>
      <c r="C177" s="148" t="s">
        <v>301</v>
      </c>
      <c r="D177" s="149">
        <v>5090.747219999999</v>
      </c>
      <c r="E177" s="150">
        <v>0</v>
      </c>
      <c r="F177" s="150">
        <v>5090.747219999999</v>
      </c>
      <c r="G177" s="150">
        <v>0</v>
      </c>
      <c r="H177" s="150">
        <v>0</v>
      </c>
      <c r="I177" s="150">
        <v>0</v>
      </c>
      <c r="J177" s="150">
        <v>9348.47243</v>
      </c>
      <c r="K177" s="150">
        <v>64.7055</v>
      </c>
      <c r="L177" s="150">
        <v>9413.17793</v>
      </c>
      <c r="M177" s="150">
        <v>101065.99669</v>
      </c>
      <c r="N177" s="150">
        <v>41.673300000000005</v>
      </c>
      <c r="O177" s="150">
        <v>101107.66999</v>
      </c>
      <c r="P177" s="150">
        <v>110414.46912000001</v>
      </c>
      <c r="Q177" s="150">
        <v>106.3788</v>
      </c>
      <c r="R177" s="151">
        <v>110520.84792</v>
      </c>
    </row>
    <row r="178" spans="1:18" ht="13.5">
      <c r="A178" s="147"/>
      <c r="B178" s="147"/>
      <c r="C178" s="148" t="s">
        <v>352</v>
      </c>
      <c r="D178" s="149">
        <v>4033.6173</v>
      </c>
      <c r="E178" s="150">
        <v>0</v>
      </c>
      <c r="F178" s="150">
        <v>4033.6173</v>
      </c>
      <c r="G178" s="150">
        <v>0</v>
      </c>
      <c r="H178" s="150">
        <v>0</v>
      </c>
      <c r="I178" s="150">
        <v>0</v>
      </c>
      <c r="J178" s="150">
        <v>0</v>
      </c>
      <c r="K178" s="150">
        <v>0</v>
      </c>
      <c r="L178" s="150">
        <v>0</v>
      </c>
      <c r="M178" s="150">
        <v>0</v>
      </c>
      <c r="N178" s="150">
        <v>0</v>
      </c>
      <c r="O178" s="150">
        <v>0</v>
      </c>
      <c r="P178" s="150">
        <v>0</v>
      </c>
      <c r="Q178" s="150">
        <v>0</v>
      </c>
      <c r="R178" s="151">
        <v>0</v>
      </c>
    </row>
    <row r="179" spans="1:18" ht="13.5">
      <c r="A179" s="147"/>
      <c r="B179" s="143" t="s">
        <v>273</v>
      </c>
      <c r="C179" s="143" t="s">
        <v>273</v>
      </c>
      <c r="D179" s="144">
        <v>4465.3195</v>
      </c>
      <c r="E179" s="145">
        <v>0</v>
      </c>
      <c r="F179" s="145">
        <v>4465.3195</v>
      </c>
      <c r="G179" s="145">
        <v>0</v>
      </c>
      <c r="H179" s="145">
        <v>0</v>
      </c>
      <c r="I179" s="145">
        <v>0</v>
      </c>
      <c r="J179" s="145">
        <v>0</v>
      </c>
      <c r="K179" s="145">
        <v>0</v>
      </c>
      <c r="L179" s="145">
        <v>0</v>
      </c>
      <c r="M179" s="145">
        <v>0</v>
      </c>
      <c r="N179" s="145">
        <v>0</v>
      </c>
      <c r="O179" s="145">
        <v>0</v>
      </c>
      <c r="P179" s="145">
        <v>0</v>
      </c>
      <c r="Q179" s="145">
        <v>0</v>
      </c>
      <c r="R179" s="146">
        <v>0</v>
      </c>
    </row>
    <row r="180" spans="1:18" ht="13.5">
      <c r="A180" s="147"/>
      <c r="B180" s="143" t="s">
        <v>302</v>
      </c>
      <c r="C180" s="143" t="s">
        <v>303</v>
      </c>
      <c r="D180" s="144">
        <v>4912.8358</v>
      </c>
      <c r="E180" s="145">
        <v>0</v>
      </c>
      <c r="F180" s="145">
        <v>4912.8358</v>
      </c>
      <c r="G180" s="145">
        <v>0</v>
      </c>
      <c r="H180" s="145">
        <v>0</v>
      </c>
      <c r="I180" s="145">
        <v>0</v>
      </c>
      <c r="J180" s="145">
        <v>163.68698999999998</v>
      </c>
      <c r="K180" s="145">
        <v>0</v>
      </c>
      <c r="L180" s="145">
        <v>163.68698999999998</v>
      </c>
      <c r="M180" s="145">
        <v>276.57928999999996</v>
      </c>
      <c r="N180" s="145">
        <v>0</v>
      </c>
      <c r="O180" s="145">
        <v>276.57928999999996</v>
      </c>
      <c r="P180" s="145">
        <v>440.26628</v>
      </c>
      <c r="Q180" s="145">
        <v>0</v>
      </c>
      <c r="R180" s="146">
        <v>440.26628000000005</v>
      </c>
    </row>
    <row r="181" spans="1:18" ht="13.5">
      <c r="A181" s="147"/>
      <c r="B181" s="143" t="s">
        <v>217</v>
      </c>
      <c r="C181" s="143" t="s">
        <v>218</v>
      </c>
      <c r="D181" s="144">
        <v>24484.92807</v>
      </c>
      <c r="E181" s="145">
        <v>0</v>
      </c>
      <c r="F181" s="145">
        <v>24484.92807</v>
      </c>
      <c r="G181" s="145">
        <v>0</v>
      </c>
      <c r="H181" s="145">
        <v>0</v>
      </c>
      <c r="I181" s="145">
        <v>0</v>
      </c>
      <c r="J181" s="145">
        <v>2117.67723</v>
      </c>
      <c r="K181" s="145">
        <v>11.28638</v>
      </c>
      <c r="L181" s="145">
        <v>2128.96361</v>
      </c>
      <c r="M181" s="145">
        <v>1236.53406</v>
      </c>
      <c r="N181" s="145">
        <v>0</v>
      </c>
      <c r="O181" s="145">
        <v>1236.53406</v>
      </c>
      <c r="P181" s="145">
        <v>3354.21129</v>
      </c>
      <c r="Q181" s="145">
        <v>11.28638</v>
      </c>
      <c r="R181" s="146">
        <v>3365.4976699999997</v>
      </c>
    </row>
    <row r="182" spans="1:18" ht="13.5">
      <c r="A182" s="143" t="s">
        <v>832</v>
      </c>
      <c r="B182" s="817"/>
      <c r="C182" s="817"/>
      <c r="D182" s="144">
        <v>5493057.195269999</v>
      </c>
      <c r="E182" s="145">
        <v>336207.09737000003</v>
      </c>
      <c r="F182" s="145">
        <v>5829264.2926400015</v>
      </c>
      <c r="G182" s="145">
        <v>669.4811600000002</v>
      </c>
      <c r="H182" s="145">
        <v>2369.31711</v>
      </c>
      <c r="I182" s="145">
        <v>3038.7982700000007</v>
      </c>
      <c r="J182" s="145">
        <v>437434.30345000006</v>
      </c>
      <c r="K182" s="145">
        <v>32535.040059999996</v>
      </c>
      <c r="L182" s="145">
        <v>469969.34351</v>
      </c>
      <c r="M182" s="145">
        <v>4802290.98127</v>
      </c>
      <c r="N182" s="145">
        <v>83799.99295</v>
      </c>
      <c r="O182" s="145">
        <v>4886090.974219999</v>
      </c>
      <c r="P182" s="145">
        <v>5240394.76588</v>
      </c>
      <c r="Q182" s="145">
        <v>118704.35012000002</v>
      </c>
      <c r="R182" s="146">
        <v>5359099.115999999</v>
      </c>
    </row>
    <row r="183" spans="1:18" ht="13.5">
      <c r="A183" s="143" t="s">
        <v>17</v>
      </c>
      <c r="B183" s="143" t="s">
        <v>175</v>
      </c>
      <c r="C183" s="143" t="s">
        <v>176</v>
      </c>
      <c r="D183" s="144">
        <v>24865.15658</v>
      </c>
      <c r="E183" s="145">
        <v>0</v>
      </c>
      <c r="F183" s="145">
        <v>24865.15658</v>
      </c>
      <c r="G183" s="145">
        <v>0.76114</v>
      </c>
      <c r="H183" s="145">
        <v>0</v>
      </c>
      <c r="I183" s="145">
        <v>0.76114</v>
      </c>
      <c r="J183" s="145">
        <v>55.35343</v>
      </c>
      <c r="K183" s="145">
        <v>0</v>
      </c>
      <c r="L183" s="145">
        <v>55.35343</v>
      </c>
      <c r="M183" s="145">
        <v>0</v>
      </c>
      <c r="N183" s="145">
        <v>0</v>
      </c>
      <c r="O183" s="145">
        <v>0</v>
      </c>
      <c r="P183" s="145">
        <v>56.11457</v>
      </c>
      <c r="Q183" s="145">
        <v>0</v>
      </c>
      <c r="R183" s="146">
        <v>56.11457</v>
      </c>
    </row>
    <row r="184" spans="1:18" ht="13.5">
      <c r="A184" s="147"/>
      <c r="B184" s="143" t="s">
        <v>177</v>
      </c>
      <c r="C184" s="143" t="s">
        <v>178</v>
      </c>
      <c r="D184" s="144">
        <v>123856.26974</v>
      </c>
      <c r="E184" s="145">
        <v>0</v>
      </c>
      <c r="F184" s="145">
        <v>123856.26974</v>
      </c>
      <c r="G184" s="145">
        <v>0.09865</v>
      </c>
      <c r="H184" s="145">
        <v>0</v>
      </c>
      <c r="I184" s="145">
        <v>0.09865</v>
      </c>
      <c r="J184" s="145">
        <v>4951.805810000001</v>
      </c>
      <c r="K184" s="145">
        <v>80.33785</v>
      </c>
      <c r="L184" s="145">
        <v>5032.14366</v>
      </c>
      <c r="M184" s="145">
        <v>4097.1208799999995</v>
      </c>
      <c r="N184" s="145">
        <v>379.51225</v>
      </c>
      <c r="O184" s="145">
        <v>4476.63313</v>
      </c>
      <c r="P184" s="145">
        <v>9049.02534</v>
      </c>
      <c r="Q184" s="145">
        <v>459.8501</v>
      </c>
      <c r="R184" s="146">
        <v>9508.875440000002</v>
      </c>
    </row>
    <row r="185" spans="1:18" ht="13.5">
      <c r="A185" s="147"/>
      <c r="B185" s="147"/>
      <c r="C185" s="148" t="s">
        <v>233</v>
      </c>
      <c r="D185" s="149">
        <v>5316.58501</v>
      </c>
      <c r="E185" s="150">
        <v>0</v>
      </c>
      <c r="F185" s="150">
        <v>5316.58501</v>
      </c>
      <c r="G185" s="150">
        <v>0</v>
      </c>
      <c r="H185" s="150">
        <v>0</v>
      </c>
      <c r="I185" s="150">
        <v>0</v>
      </c>
      <c r="J185" s="150">
        <v>0</v>
      </c>
      <c r="K185" s="150">
        <v>0</v>
      </c>
      <c r="L185" s="150">
        <v>0</v>
      </c>
      <c r="M185" s="150">
        <v>0</v>
      </c>
      <c r="N185" s="150">
        <v>0</v>
      </c>
      <c r="O185" s="150">
        <v>0</v>
      </c>
      <c r="P185" s="150">
        <v>0</v>
      </c>
      <c r="Q185" s="150">
        <v>0</v>
      </c>
      <c r="R185" s="151">
        <v>0</v>
      </c>
    </row>
    <row r="186" spans="1:18" ht="13.5">
      <c r="A186" s="143" t="s">
        <v>833</v>
      </c>
      <c r="B186" s="817"/>
      <c r="C186" s="817"/>
      <c r="D186" s="144">
        <v>154038.01132999998</v>
      </c>
      <c r="E186" s="145">
        <v>0</v>
      </c>
      <c r="F186" s="145">
        <v>154038.01132999998</v>
      </c>
      <c r="G186" s="145">
        <v>0.8597899999999999</v>
      </c>
      <c r="H186" s="145">
        <v>0</v>
      </c>
      <c r="I186" s="145">
        <v>0.8597899999999999</v>
      </c>
      <c r="J186" s="145">
        <v>5007.15924</v>
      </c>
      <c r="K186" s="145">
        <v>80.33785</v>
      </c>
      <c r="L186" s="145">
        <v>5087.49709</v>
      </c>
      <c r="M186" s="145">
        <v>4097.1208799999995</v>
      </c>
      <c r="N186" s="145">
        <v>379.51225</v>
      </c>
      <c r="O186" s="145">
        <v>4476.63313</v>
      </c>
      <c r="P186" s="145">
        <v>9105.13991</v>
      </c>
      <c r="Q186" s="145">
        <v>459.8501</v>
      </c>
      <c r="R186" s="146">
        <v>9564.990010000001</v>
      </c>
    </row>
    <row r="187" spans="1:18" ht="13.5">
      <c r="A187" s="143" t="s">
        <v>18</v>
      </c>
      <c r="B187" s="143" t="s">
        <v>179</v>
      </c>
      <c r="C187" s="143" t="s">
        <v>179</v>
      </c>
      <c r="D187" s="144">
        <v>54359.80208</v>
      </c>
      <c r="E187" s="145">
        <v>0</v>
      </c>
      <c r="F187" s="145">
        <v>54359.80208</v>
      </c>
      <c r="G187" s="145">
        <v>0.1024</v>
      </c>
      <c r="H187" s="145">
        <v>0</v>
      </c>
      <c r="I187" s="145">
        <v>0.1024</v>
      </c>
      <c r="J187" s="145">
        <v>3689.3743600000003</v>
      </c>
      <c r="K187" s="145">
        <v>196.07299000000003</v>
      </c>
      <c r="L187" s="145">
        <v>3885.4473499999995</v>
      </c>
      <c r="M187" s="145">
        <v>1960.8799199999999</v>
      </c>
      <c r="N187" s="145">
        <v>0</v>
      </c>
      <c r="O187" s="145">
        <v>1960.8799199999999</v>
      </c>
      <c r="P187" s="145">
        <v>5650.35668</v>
      </c>
      <c r="Q187" s="145">
        <v>196.07299000000003</v>
      </c>
      <c r="R187" s="146">
        <v>5846.4296699999995</v>
      </c>
    </row>
    <row r="188" spans="1:18" ht="13.5">
      <c r="A188" s="143" t="s">
        <v>834</v>
      </c>
      <c r="B188" s="817"/>
      <c r="C188" s="817"/>
      <c r="D188" s="144">
        <v>54359.80208</v>
      </c>
      <c r="E188" s="145">
        <v>0</v>
      </c>
      <c r="F188" s="145">
        <v>54359.80208</v>
      </c>
      <c r="G188" s="145">
        <v>0.1024</v>
      </c>
      <c r="H188" s="145">
        <v>0</v>
      </c>
      <c r="I188" s="145">
        <v>0.1024</v>
      </c>
      <c r="J188" s="145">
        <v>3689.3743600000003</v>
      </c>
      <c r="K188" s="145">
        <v>196.07299000000003</v>
      </c>
      <c r="L188" s="145">
        <v>3885.4473499999995</v>
      </c>
      <c r="M188" s="145">
        <v>1960.8799199999999</v>
      </c>
      <c r="N188" s="145">
        <v>0</v>
      </c>
      <c r="O188" s="145">
        <v>1960.8799199999999</v>
      </c>
      <c r="P188" s="145">
        <v>5650.35668</v>
      </c>
      <c r="Q188" s="145">
        <v>196.07299000000003</v>
      </c>
      <c r="R188" s="146">
        <v>5846.4296699999995</v>
      </c>
    </row>
    <row r="189" spans="1:18" ht="13.5">
      <c r="A189" s="143" t="s">
        <v>19</v>
      </c>
      <c r="B189" s="143" t="s">
        <v>180</v>
      </c>
      <c r="C189" s="143" t="s">
        <v>180</v>
      </c>
      <c r="D189" s="144">
        <v>27327.217430000004</v>
      </c>
      <c r="E189" s="145">
        <v>0</v>
      </c>
      <c r="F189" s="145">
        <v>27327.217430000004</v>
      </c>
      <c r="G189" s="145">
        <v>0.0016</v>
      </c>
      <c r="H189" s="145">
        <v>0</v>
      </c>
      <c r="I189" s="145">
        <v>0.0016</v>
      </c>
      <c r="J189" s="145">
        <v>2055.02743</v>
      </c>
      <c r="K189" s="145">
        <v>90.22342</v>
      </c>
      <c r="L189" s="145">
        <v>2145.25085</v>
      </c>
      <c r="M189" s="145">
        <v>10316.69832</v>
      </c>
      <c r="N189" s="145">
        <v>290.74783</v>
      </c>
      <c r="O189" s="145">
        <v>10607.44615</v>
      </c>
      <c r="P189" s="145">
        <v>12371.727350000001</v>
      </c>
      <c r="Q189" s="145">
        <v>380.97125</v>
      </c>
      <c r="R189" s="146">
        <v>12752.6986</v>
      </c>
    </row>
    <row r="190" spans="1:18" ht="13.5">
      <c r="A190" s="147"/>
      <c r="B190" s="143" t="s">
        <v>181</v>
      </c>
      <c r="C190" s="143" t="s">
        <v>19</v>
      </c>
      <c r="D190" s="144">
        <v>70449.01476</v>
      </c>
      <c r="E190" s="145">
        <v>0</v>
      </c>
      <c r="F190" s="145">
        <v>70449.01476</v>
      </c>
      <c r="G190" s="145">
        <v>0.00126</v>
      </c>
      <c r="H190" s="145">
        <v>0</v>
      </c>
      <c r="I190" s="145">
        <v>0.00126</v>
      </c>
      <c r="J190" s="145">
        <v>3269.7522000000004</v>
      </c>
      <c r="K190" s="145">
        <v>59.93196</v>
      </c>
      <c r="L190" s="145">
        <v>3329.6841600000002</v>
      </c>
      <c r="M190" s="145">
        <v>6618.5133</v>
      </c>
      <c r="N190" s="145">
        <v>2.2630500000000002</v>
      </c>
      <c r="O190" s="145">
        <v>6620.776349999999</v>
      </c>
      <c r="P190" s="145">
        <v>9888.266760000002</v>
      </c>
      <c r="Q190" s="145">
        <v>62.19501</v>
      </c>
      <c r="R190" s="146">
        <v>9950.46177</v>
      </c>
    </row>
    <row r="191" spans="1:18" ht="13.5">
      <c r="A191" s="143" t="s">
        <v>835</v>
      </c>
      <c r="B191" s="817"/>
      <c r="C191" s="817"/>
      <c r="D191" s="144">
        <v>97776.23219000001</v>
      </c>
      <c r="E191" s="145">
        <v>0</v>
      </c>
      <c r="F191" s="145">
        <v>97776.23219000001</v>
      </c>
      <c r="G191" s="145">
        <v>0.00286</v>
      </c>
      <c r="H191" s="145">
        <v>0</v>
      </c>
      <c r="I191" s="145">
        <v>0.00286</v>
      </c>
      <c r="J191" s="145">
        <v>5324.779630000001</v>
      </c>
      <c r="K191" s="145">
        <v>150.15538</v>
      </c>
      <c r="L191" s="145">
        <v>5474.93501</v>
      </c>
      <c r="M191" s="145">
        <v>16935.211620000002</v>
      </c>
      <c r="N191" s="145">
        <v>293.01088</v>
      </c>
      <c r="O191" s="145">
        <v>17228.2225</v>
      </c>
      <c r="P191" s="145">
        <v>22259.994110000003</v>
      </c>
      <c r="Q191" s="145">
        <v>443.16626</v>
      </c>
      <c r="R191" s="146">
        <v>22703.160369999998</v>
      </c>
    </row>
    <row r="192" spans="1:18" ht="13.5">
      <c r="A192" s="143" t="s">
        <v>20</v>
      </c>
      <c r="B192" s="143" t="s">
        <v>274</v>
      </c>
      <c r="C192" s="143" t="s">
        <v>274</v>
      </c>
      <c r="D192" s="144">
        <v>16092.50014</v>
      </c>
      <c r="E192" s="145">
        <v>0</v>
      </c>
      <c r="F192" s="145">
        <v>16092.50014</v>
      </c>
      <c r="G192" s="145">
        <v>0</v>
      </c>
      <c r="H192" s="145">
        <v>0</v>
      </c>
      <c r="I192" s="145">
        <v>0</v>
      </c>
      <c r="J192" s="145">
        <v>1756.1416499999998</v>
      </c>
      <c r="K192" s="145">
        <v>0.39612</v>
      </c>
      <c r="L192" s="145">
        <v>1756.53777</v>
      </c>
      <c r="M192" s="145">
        <v>1475.94924</v>
      </c>
      <c r="N192" s="145">
        <v>0</v>
      </c>
      <c r="O192" s="145">
        <v>1475.94924</v>
      </c>
      <c r="P192" s="145">
        <v>3232.0908899999995</v>
      </c>
      <c r="Q192" s="145">
        <v>0.39612</v>
      </c>
      <c r="R192" s="146">
        <v>3232.48701</v>
      </c>
    </row>
    <row r="193" spans="1:18" ht="13.5">
      <c r="A193" s="147"/>
      <c r="B193" s="147"/>
      <c r="C193" s="148" t="s">
        <v>275</v>
      </c>
      <c r="D193" s="149">
        <v>29527.78089</v>
      </c>
      <c r="E193" s="150">
        <v>0</v>
      </c>
      <c r="F193" s="150">
        <v>29527.78089</v>
      </c>
      <c r="G193" s="150">
        <v>0</v>
      </c>
      <c r="H193" s="150">
        <v>0</v>
      </c>
      <c r="I193" s="150">
        <v>0</v>
      </c>
      <c r="J193" s="150">
        <v>2822.77207</v>
      </c>
      <c r="K193" s="150">
        <v>0.01541</v>
      </c>
      <c r="L193" s="150">
        <v>2822.78748</v>
      </c>
      <c r="M193" s="150">
        <v>500.84209999999996</v>
      </c>
      <c r="N193" s="150">
        <v>0</v>
      </c>
      <c r="O193" s="150">
        <v>500.84209999999996</v>
      </c>
      <c r="P193" s="150">
        <v>3323.61417</v>
      </c>
      <c r="Q193" s="150">
        <v>0.01541</v>
      </c>
      <c r="R193" s="151">
        <v>3323.6295800000003</v>
      </c>
    </row>
    <row r="194" spans="1:18" ht="13.5">
      <c r="A194" s="147"/>
      <c r="B194" s="147"/>
      <c r="C194" s="148" t="s">
        <v>276</v>
      </c>
      <c r="D194" s="149">
        <v>15042.09475</v>
      </c>
      <c r="E194" s="150">
        <v>0</v>
      </c>
      <c r="F194" s="150">
        <v>15042.09475</v>
      </c>
      <c r="G194" s="150">
        <v>0</v>
      </c>
      <c r="H194" s="150">
        <v>0</v>
      </c>
      <c r="I194" s="150">
        <v>0</v>
      </c>
      <c r="J194" s="150">
        <v>2734.3410299999996</v>
      </c>
      <c r="K194" s="150">
        <v>3.41564</v>
      </c>
      <c r="L194" s="150">
        <v>2737.7566699999998</v>
      </c>
      <c r="M194" s="150">
        <v>3566.66418</v>
      </c>
      <c r="N194" s="150">
        <v>4.71222</v>
      </c>
      <c r="O194" s="150">
        <v>3571.3764000000006</v>
      </c>
      <c r="P194" s="150">
        <v>6301.005210000001</v>
      </c>
      <c r="Q194" s="150">
        <v>8.12786</v>
      </c>
      <c r="R194" s="151">
        <v>6309.13307</v>
      </c>
    </row>
    <row r="195" spans="1:18" ht="13.5">
      <c r="A195" s="147"/>
      <c r="B195" s="147"/>
      <c r="C195" s="148" t="s">
        <v>277</v>
      </c>
      <c r="D195" s="149">
        <v>50.26547</v>
      </c>
      <c r="E195" s="150">
        <v>0</v>
      </c>
      <c r="F195" s="150">
        <v>50.26547</v>
      </c>
      <c r="G195" s="150">
        <v>0</v>
      </c>
      <c r="H195" s="150">
        <v>0</v>
      </c>
      <c r="I195" s="150">
        <v>0</v>
      </c>
      <c r="J195" s="150">
        <v>0</v>
      </c>
      <c r="K195" s="150">
        <v>0</v>
      </c>
      <c r="L195" s="150">
        <v>0</v>
      </c>
      <c r="M195" s="150">
        <v>0</v>
      </c>
      <c r="N195" s="150">
        <v>0</v>
      </c>
      <c r="O195" s="150">
        <v>0</v>
      </c>
      <c r="P195" s="150">
        <v>0</v>
      </c>
      <c r="Q195" s="150">
        <v>0</v>
      </c>
      <c r="R195" s="151">
        <v>0</v>
      </c>
    </row>
    <row r="196" spans="1:18" ht="13.5">
      <c r="A196" s="147"/>
      <c r="B196" s="143" t="s">
        <v>20</v>
      </c>
      <c r="C196" s="143" t="s">
        <v>278</v>
      </c>
      <c r="D196" s="144">
        <v>33923.67151</v>
      </c>
      <c r="E196" s="145">
        <v>0</v>
      </c>
      <c r="F196" s="145">
        <v>33923.67151</v>
      </c>
      <c r="G196" s="145">
        <v>0</v>
      </c>
      <c r="H196" s="145">
        <v>0</v>
      </c>
      <c r="I196" s="145">
        <v>0</v>
      </c>
      <c r="J196" s="145">
        <v>2281.5928799999997</v>
      </c>
      <c r="K196" s="145">
        <v>2.09303</v>
      </c>
      <c r="L196" s="145">
        <v>2283.68591</v>
      </c>
      <c r="M196" s="145">
        <v>5750.3375</v>
      </c>
      <c r="N196" s="145">
        <v>0</v>
      </c>
      <c r="O196" s="145">
        <v>5750.3375</v>
      </c>
      <c r="P196" s="145">
        <v>8031.93038</v>
      </c>
      <c r="Q196" s="145">
        <v>2.09303</v>
      </c>
      <c r="R196" s="146">
        <v>8034.02341</v>
      </c>
    </row>
    <row r="197" spans="1:18" ht="13.5">
      <c r="A197" s="147"/>
      <c r="B197" s="147"/>
      <c r="C197" s="148" t="s">
        <v>182</v>
      </c>
      <c r="D197" s="149">
        <v>8373.04246</v>
      </c>
      <c r="E197" s="150">
        <v>0</v>
      </c>
      <c r="F197" s="150">
        <v>8373.04246</v>
      </c>
      <c r="G197" s="150">
        <v>7.000000000000001E-05</v>
      </c>
      <c r="H197" s="150">
        <v>0</v>
      </c>
      <c r="I197" s="150">
        <v>7.000000000000001E-05</v>
      </c>
      <c r="J197" s="150">
        <v>837.11999</v>
      </c>
      <c r="K197" s="150">
        <v>11.056989999999999</v>
      </c>
      <c r="L197" s="150">
        <v>848.17698</v>
      </c>
      <c r="M197" s="150">
        <v>1095.88523</v>
      </c>
      <c r="N197" s="150">
        <v>307.48909999999995</v>
      </c>
      <c r="O197" s="150">
        <v>1403.37433</v>
      </c>
      <c r="P197" s="150">
        <v>1933.00529</v>
      </c>
      <c r="Q197" s="150">
        <v>318.54609</v>
      </c>
      <c r="R197" s="151">
        <v>2251.55138</v>
      </c>
    </row>
    <row r="198" spans="1:18" ht="13.5">
      <c r="A198" s="143" t="s">
        <v>836</v>
      </c>
      <c r="B198" s="817"/>
      <c r="C198" s="817"/>
      <c r="D198" s="144">
        <v>103009.35521999998</v>
      </c>
      <c r="E198" s="145">
        <v>0</v>
      </c>
      <c r="F198" s="145">
        <v>103009.35521999998</v>
      </c>
      <c r="G198" s="145">
        <v>7.000000000000001E-05</v>
      </c>
      <c r="H198" s="145">
        <v>0</v>
      </c>
      <c r="I198" s="145">
        <v>7.000000000000001E-05</v>
      </c>
      <c r="J198" s="145">
        <v>10431.96762</v>
      </c>
      <c r="K198" s="145">
        <v>16.977190000000004</v>
      </c>
      <c r="L198" s="145">
        <v>10448.94481</v>
      </c>
      <c r="M198" s="145">
        <v>12389.67825</v>
      </c>
      <c r="N198" s="145">
        <v>312.20131999999995</v>
      </c>
      <c r="O198" s="145">
        <v>12701.879570000001</v>
      </c>
      <c r="P198" s="145">
        <v>22821.64594</v>
      </c>
      <c r="Q198" s="145">
        <v>329.17850999999996</v>
      </c>
      <c r="R198" s="146">
        <v>23150.82445</v>
      </c>
    </row>
    <row r="199" spans="1:18" ht="13.5">
      <c r="A199" s="143" t="s">
        <v>21</v>
      </c>
      <c r="B199" s="143" t="s">
        <v>279</v>
      </c>
      <c r="C199" s="143" t="s">
        <v>280</v>
      </c>
      <c r="D199" s="144">
        <v>364.57777000000004</v>
      </c>
      <c r="E199" s="145">
        <v>0</v>
      </c>
      <c r="F199" s="145">
        <v>364.57777000000004</v>
      </c>
      <c r="G199" s="145">
        <v>0</v>
      </c>
      <c r="H199" s="145">
        <v>0</v>
      </c>
      <c r="I199" s="145">
        <v>0</v>
      </c>
      <c r="J199" s="145">
        <v>0</v>
      </c>
      <c r="K199" s="145">
        <v>0</v>
      </c>
      <c r="L199" s="145">
        <v>0</v>
      </c>
      <c r="M199" s="145">
        <v>0</v>
      </c>
      <c r="N199" s="145">
        <v>0</v>
      </c>
      <c r="O199" s="145">
        <v>0</v>
      </c>
      <c r="P199" s="145">
        <v>0</v>
      </c>
      <c r="Q199" s="145">
        <v>0</v>
      </c>
      <c r="R199" s="146">
        <v>0</v>
      </c>
    </row>
    <row r="200" spans="1:18" ht="13.5">
      <c r="A200" s="147"/>
      <c r="B200" s="143" t="s">
        <v>281</v>
      </c>
      <c r="C200" s="143" t="s">
        <v>282</v>
      </c>
      <c r="D200" s="144">
        <v>13817.87769</v>
      </c>
      <c r="E200" s="145">
        <v>0</v>
      </c>
      <c r="F200" s="145">
        <v>13817.87769</v>
      </c>
      <c r="G200" s="145">
        <v>0</v>
      </c>
      <c r="H200" s="145">
        <v>0</v>
      </c>
      <c r="I200" s="145">
        <v>0</v>
      </c>
      <c r="J200" s="145">
        <v>593.42994</v>
      </c>
      <c r="K200" s="145">
        <v>0.019170000000000003</v>
      </c>
      <c r="L200" s="145">
        <v>593.44911</v>
      </c>
      <c r="M200" s="145">
        <v>1008.22944</v>
      </c>
      <c r="N200" s="145">
        <v>0</v>
      </c>
      <c r="O200" s="145">
        <v>1008.22944</v>
      </c>
      <c r="P200" s="145">
        <v>1601.6593799999998</v>
      </c>
      <c r="Q200" s="145">
        <v>0.019170000000000003</v>
      </c>
      <c r="R200" s="146">
        <v>1601.67855</v>
      </c>
    </row>
    <row r="201" spans="1:18" ht="13.5">
      <c r="A201" s="147"/>
      <c r="B201" s="147"/>
      <c r="C201" s="148" t="s">
        <v>281</v>
      </c>
      <c r="D201" s="149">
        <v>12438.545320000001</v>
      </c>
      <c r="E201" s="150">
        <v>0</v>
      </c>
      <c r="F201" s="150">
        <v>12438.545320000001</v>
      </c>
      <c r="G201" s="150">
        <v>0</v>
      </c>
      <c r="H201" s="150">
        <v>0</v>
      </c>
      <c r="I201" s="150">
        <v>0</v>
      </c>
      <c r="J201" s="150">
        <v>758.7724000000001</v>
      </c>
      <c r="K201" s="150">
        <v>0</v>
      </c>
      <c r="L201" s="150">
        <v>758.7724000000001</v>
      </c>
      <c r="M201" s="150">
        <v>402.52405</v>
      </c>
      <c r="N201" s="150">
        <v>0</v>
      </c>
      <c r="O201" s="150">
        <v>402.52405</v>
      </c>
      <c r="P201" s="150">
        <v>1161.29645</v>
      </c>
      <c r="Q201" s="150">
        <v>0</v>
      </c>
      <c r="R201" s="151">
        <v>1161.29645</v>
      </c>
    </row>
    <row r="202" spans="1:18" ht="13.5">
      <c r="A202" s="147"/>
      <c r="B202" s="143" t="s">
        <v>183</v>
      </c>
      <c r="C202" s="143" t="s">
        <v>184</v>
      </c>
      <c r="D202" s="144">
        <v>35298.79276999999</v>
      </c>
      <c r="E202" s="145">
        <v>0</v>
      </c>
      <c r="F202" s="145">
        <v>35298.79276999999</v>
      </c>
      <c r="G202" s="145">
        <v>0.10489</v>
      </c>
      <c r="H202" s="145">
        <v>0</v>
      </c>
      <c r="I202" s="145">
        <v>0.10489</v>
      </c>
      <c r="J202" s="145">
        <v>1590.75845</v>
      </c>
      <c r="K202" s="145">
        <v>0.00046</v>
      </c>
      <c r="L202" s="145">
        <v>1590.75891</v>
      </c>
      <c r="M202" s="145">
        <v>1766.1836899999998</v>
      </c>
      <c r="N202" s="145">
        <v>0</v>
      </c>
      <c r="O202" s="145">
        <v>1766.1836899999998</v>
      </c>
      <c r="P202" s="145">
        <v>3357.04703</v>
      </c>
      <c r="Q202" s="145">
        <v>0.00046</v>
      </c>
      <c r="R202" s="146">
        <v>3357.0474900000004</v>
      </c>
    </row>
    <row r="203" spans="1:18" ht="13.5">
      <c r="A203" s="147"/>
      <c r="B203" s="143" t="s">
        <v>185</v>
      </c>
      <c r="C203" s="143" t="s">
        <v>185</v>
      </c>
      <c r="D203" s="144">
        <v>47832.23354</v>
      </c>
      <c r="E203" s="145">
        <v>0</v>
      </c>
      <c r="F203" s="145">
        <v>47832.23354</v>
      </c>
      <c r="G203" s="145">
        <v>0.02022</v>
      </c>
      <c r="H203" s="145">
        <v>0</v>
      </c>
      <c r="I203" s="145">
        <v>0.02022</v>
      </c>
      <c r="J203" s="145">
        <v>1221.4518799999998</v>
      </c>
      <c r="K203" s="145">
        <v>24.99285</v>
      </c>
      <c r="L203" s="145">
        <v>1246.44473</v>
      </c>
      <c r="M203" s="145">
        <v>2015.64669</v>
      </c>
      <c r="N203" s="145">
        <v>43.56393</v>
      </c>
      <c r="O203" s="145">
        <v>2059.21062</v>
      </c>
      <c r="P203" s="145">
        <v>3237.11879</v>
      </c>
      <c r="Q203" s="145">
        <v>68.55678</v>
      </c>
      <c r="R203" s="146">
        <v>3305.67557</v>
      </c>
    </row>
    <row r="204" spans="1:18" ht="13.5">
      <c r="A204" s="147"/>
      <c r="B204" s="143" t="s">
        <v>21</v>
      </c>
      <c r="C204" s="143" t="s">
        <v>186</v>
      </c>
      <c r="D204" s="144">
        <v>50300.41927</v>
      </c>
      <c r="E204" s="145">
        <v>0</v>
      </c>
      <c r="F204" s="145">
        <v>50300.41927</v>
      </c>
      <c r="G204" s="145">
        <v>0.00962</v>
      </c>
      <c r="H204" s="145">
        <v>0</v>
      </c>
      <c r="I204" s="145">
        <v>0.00962</v>
      </c>
      <c r="J204" s="145">
        <v>3240.96349</v>
      </c>
      <c r="K204" s="145">
        <v>0.1154</v>
      </c>
      <c r="L204" s="145">
        <v>3241.0788900000002</v>
      </c>
      <c r="M204" s="145">
        <v>476.90209999999996</v>
      </c>
      <c r="N204" s="145">
        <v>0</v>
      </c>
      <c r="O204" s="145">
        <v>476.90209999999996</v>
      </c>
      <c r="P204" s="145">
        <v>3717.87521</v>
      </c>
      <c r="Q204" s="145">
        <v>0.1154</v>
      </c>
      <c r="R204" s="146">
        <v>3717.99061</v>
      </c>
    </row>
    <row r="205" spans="1:18" ht="13.5">
      <c r="A205" s="147"/>
      <c r="B205" s="147"/>
      <c r="C205" s="148" t="s">
        <v>219</v>
      </c>
      <c r="D205" s="149">
        <v>42809.520019999996</v>
      </c>
      <c r="E205" s="150">
        <v>0</v>
      </c>
      <c r="F205" s="150">
        <v>42809.520019999996</v>
      </c>
      <c r="G205" s="150">
        <v>0</v>
      </c>
      <c r="H205" s="150">
        <v>0</v>
      </c>
      <c r="I205" s="150">
        <v>0</v>
      </c>
      <c r="J205" s="150">
        <v>3139.0779199999997</v>
      </c>
      <c r="K205" s="150">
        <v>0</v>
      </c>
      <c r="L205" s="150">
        <v>3139.0779199999997</v>
      </c>
      <c r="M205" s="150">
        <v>163.20904</v>
      </c>
      <c r="N205" s="150">
        <v>0</v>
      </c>
      <c r="O205" s="150">
        <v>163.20904</v>
      </c>
      <c r="P205" s="150">
        <v>3302.28696</v>
      </c>
      <c r="Q205" s="150">
        <v>0</v>
      </c>
      <c r="R205" s="151">
        <v>3302.28696</v>
      </c>
    </row>
    <row r="206" spans="1:18" ht="13.5">
      <c r="A206" s="147"/>
      <c r="B206" s="147"/>
      <c r="C206" s="148" t="s">
        <v>21</v>
      </c>
      <c r="D206" s="149">
        <v>237254.41415</v>
      </c>
      <c r="E206" s="150">
        <v>0</v>
      </c>
      <c r="F206" s="150">
        <v>237254.41415</v>
      </c>
      <c r="G206" s="150">
        <v>22.40868</v>
      </c>
      <c r="H206" s="150">
        <v>0</v>
      </c>
      <c r="I206" s="150">
        <v>22.40868</v>
      </c>
      <c r="J206" s="150">
        <v>7197.0741</v>
      </c>
      <c r="K206" s="150">
        <v>116.97716</v>
      </c>
      <c r="L206" s="150">
        <v>7314.051260000001</v>
      </c>
      <c r="M206" s="150">
        <v>11865.857320000001</v>
      </c>
      <c r="N206" s="150">
        <v>283.67665999999997</v>
      </c>
      <c r="O206" s="150">
        <v>12149.53398</v>
      </c>
      <c r="P206" s="150">
        <v>19085.3401</v>
      </c>
      <c r="Q206" s="150">
        <v>400.65382</v>
      </c>
      <c r="R206" s="151">
        <v>19485.99392</v>
      </c>
    </row>
    <row r="207" spans="1:18" ht="13.5">
      <c r="A207" s="147"/>
      <c r="B207" s="147"/>
      <c r="C207" s="148" t="s">
        <v>187</v>
      </c>
      <c r="D207" s="149">
        <v>51260.667219999996</v>
      </c>
      <c r="E207" s="150">
        <v>0</v>
      </c>
      <c r="F207" s="150">
        <v>51260.667219999996</v>
      </c>
      <c r="G207" s="150">
        <v>0.05237</v>
      </c>
      <c r="H207" s="150">
        <v>0</v>
      </c>
      <c r="I207" s="150">
        <v>0.05237</v>
      </c>
      <c r="J207" s="150">
        <v>2212.6888799999997</v>
      </c>
      <c r="K207" s="150">
        <v>42.87095</v>
      </c>
      <c r="L207" s="150">
        <v>2255.55983</v>
      </c>
      <c r="M207" s="150">
        <v>1477.67184</v>
      </c>
      <c r="N207" s="150">
        <v>0</v>
      </c>
      <c r="O207" s="150">
        <v>1477.67184</v>
      </c>
      <c r="P207" s="150">
        <v>3690.41309</v>
      </c>
      <c r="Q207" s="150">
        <v>42.87095</v>
      </c>
      <c r="R207" s="151">
        <v>3733.28404</v>
      </c>
    </row>
    <row r="208" spans="1:18" ht="13.5">
      <c r="A208" s="147"/>
      <c r="B208" s="147"/>
      <c r="C208" s="148" t="s">
        <v>353</v>
      </c>
      <c r="D208" s="149">
        <v>2306.90834</v>
      </c>
      <c r="E208" s="150">
        <v>0</v>
      </c>
      <c r="F208" s="150">
        <v>2306.90834</v>
      </c>
      <c r="G208" s="150">
        <v>0</v>
      </c>
      <c r="H208" s="150">
        <v>0</v>
      </c>
      <c r="I208" s="150">
        <v>0</v>
      </c>
      <c r="J208" s="150">
        <v>0</v>
      </c>
      <c r="K208" s="150">
        <v>0</v>
      </c>
      <c r="L208" s="150">
        <v>0</v>
      </c>
      <c r="M208" s="150">
        <v>0</v>
      </c>
      <c r="N208" s="150">
        <v>0</v>
      </c>
      <c r="O208" s="150">
        <v>0</v>
      </c>
      <c r="P208" s="150">
        <v>0</v>
      </c>
      <c r="Q208" s="150">
        <v>0</v>
      </c>
      <c r="R208" s="151">
        <v>0</v>
      </c>
    </row>
    <row r="209" spans="1:18" ht="13.5">
      <c r="A209" s="147"/>
      <c r="B209" s="143" t="s">
        <v>283</v>
      </c>
      <c r="C209" s="143" t="s">
        <v>283</v>
      </c>
      <c r="D209" s="144">
        <v>18245.79163</v>
      </c>
      <c r="E209" s="145">
        <v>0</v>
      </c>
      <c r="F209" s="145">
        <v>18245.79163</v>
      </c>
      <c r="G209" s="145">
        <v>0</v>
      </c>
      <c r="H209" s="145">
        <v>0</v>
      </c>
      <c r="I209" s="145">
        <v>0</v>
      </c>
      <c r="J209" s="145">
        <v>994.01086</v>
      </c>
      <c r="K209" s="145">
        <v>7.89619</v>
      </c>
      <c r="L209" s="145">
        <v>1001.90705</v>
      </c>
      <c r="M209" s="145">
        <v>537.18438</v>
      </c>
      <c r="N209" s="145">
        <v>12.87333</v>
      </c>
      <c r="O209" s="145">
        <v>550.0577099999999</v>
      </c>
      <c r="P209" s="145">
        <v>1531.19524</v>
      </c>
      <c r="Q209" s="145">
        <v>20.76952</v>
      </c>
      <c r="R209" s="146">
        <v>1551.96476</v>
      </c>
    </row>
    <row r="210" spans="1:18" ht="13.5">
      <c r="A210" s="147"/>
      <c r="B210" s="143" t="s">
        <v>188</v>
      </c>
      <c r="C210" s="143" t="s">
        <v>188</v>
      </c>
      <c r="D210" s="144">
        <v>160547.22611</v>
      </c>
      <c r="E210" s="145">
        <v>0</v>
      </c>
      <c r="F210" s="145">
        <v>160547.22611</v>
      </c>
      <c r="G210" s="145">
        <v>0.48105000000000003</v>
      </c>
      <c r="H210" s="145">
        <v>0</v>
      </c>
      <c r="I210" s="145">
        <v>0.48105000000000003</v>
      </c>
      <c r="J210" s="145">
        <v>8616.0412</v>
      </c>
      <c r="K210" s="145">
        <v>353.90022</v>
      </c>
      <c r="L210" s="145">
        <v>8969.941419999997</v>
      </c>
      <c r="M210" s="145">
        <v>10657.734</v>
      </c>
      <c r="N210" s="145">
        <v>190.98369</v>
      </c>
      <c r="O210" s="145">
        <v>10848.71769</v>
      </c>
      <c r="P210" s="145">
        <v>19274.25625</v>
      </c>
      <c r="Q210" s="145">
        <v>544.8839099999999</v>
      </c>
      <c r="R210" s="146">
        <v>19819.14016</v>
      </c>
    </row>
    <row r="211" spans="1:18" ht="13.5">
      <c r="A211" s="147"/>
      <c r="B211" s="147"/>
      <c r="C211" s="148" t="s">
        <v>220</v>
      </c>
      <c r="D211" s="149">
        <v>8379.79436</v>
      </c>
      <c r="E211" s="150">
        <v>0</v>
      </c>
      <c r="F211" s="150">
        <v>8379.79436</v>
      </c>
      <c r="G211" s="150">
        <v>0</v>
      </c>
      <c r="H211" s="150">
        <v>0</v>
      </c>
      <c r="I211" s="150">
        <v>0</v>
      </c>
      <c r="J211" s="150">
        <v>1189.9943700000001</v>
      </c>
      <c r="K211" s="150">
        <v>0.038380000000000004</v>
      </c>
      <c r="L211" s="150">
        <v>1190.03275</v>
      </c>
      <c r="M211" s="150">
        <v>5.7982</v>
      </c>
      <c r="N211" s="150">
        <v>0.00019</v>
      </c>
      <c r="O211" s="150">
        <v>5.79839</v>
      </c>
      <c r="P211" s="150">
        <v>1195.79257</v>
      </c>
      <c r="Q211" s="150">
        <v>0.03857</v>
      </c>
      <c r="R211" s="151">
        <v>1195.83114</v>
      </c>
    </row>
    <row r="212" spans="1:18" ht="13.5">
      <c r="A212" s="147"/>
      <c r="B212" s="143" t="s">
        <v>189</v>
      </c>
      <c r="C212" s="143" t="s">
        <v>221</v>
      </c>
      <c r="D212" s="144">
        <v>7910.7132</v>
      </c>
      <c r="E212" s="145">
        <v>0</v>
      </c>
      <c r="F212" s="145">
        <v>7910.7132</v>
      </c>
      <c r="G212" s="145">
        <v>0</v>
      </c>
      <c r="H212" s="145">
        <v>0</v>
      </c>
      <c r="I212" s="145">
        <v>0</v>
      </c>
      <c r="J212" s="145">
        <v>909.73755</v>
      </c>
      <c r="K212" s="145">
        <v>0</v>
      </c>
      <c r="L212" s="145">
        <v>909.73755</v>
      </c>
      <c r="M212" s="145">
        <v>59.95958</v>
      </c>
      <c r="N212" s="145">
        <v>0</v>
      </c>
      <c r="O212" s="145">
        <v>59.95958</v>
      </c>
      <c r="P212" s="145">
        <v>969.69713</v>
      </c>
      <c r="Q212" s="145">
        <v>0</v>
      </c>
      <c r="R212" s="146">
        <v>969.69713</v>
      </c>
    </row>
    <row r="213" spans="1:18" ht="13.5">
      <c r="A213" s="147"/>
      <c r="B213" s="147"/>
      <c r="C213" s="148" t="s">
        <v>190</v>
      </c>
      <c r="D213" s="149">
        <v>52934.57676</v>
      </c>
      <c r="E213" s="150">
        <v>0</v>
      </c>
      <c r="F213" s="150">
        <v>52934.57676</v>
      </c>
      <c r="G213" s="150">
        <v>0.00066</v>
      </c>
      <c r="H213" s="150">
        <v>0</v>
      </c>
      <c r="I213" s="150">
        <v>0.00066</v>
      </c>
      <c r="J213" s="150">
        <v>2684.00327</v>
      </c>
      <c r="K213" s="150">
        <v>9.176870000000001</v>
      </c>
      <c r="L213" s="150">
        <v>2693.1801399999995</v>
      </c>
      <c r="M213" s="150">
        <v>820.74299</v>
      </c>
      <c r="N213" s="150">
        <v>98.71937</v>
      </c>
      <c r="O213" s="150">
        <v>919.46236</v>
      </c>
      <c r="P213" s="150">
        <v>3504.74692</v>
      </c>
      <c r="Q213" s="150">
        <v>107.89623999999999</v>
      </c>
      <c r="R213" s="151">
        <v>3612.64316</v>
      </c>
    </row>
    <row r="214" spans="1:18" ht="13.5">
      <c r="A214" s="143" t="s">
        <v>837</v>
      </c>
      <c r="B214" s="817"/>
      <c r="C214" s="817"/>
      <c r="D214" s="144">
        <v>741702.0581499999</v>
      </c>
      <c r="E214" s="145">
        <v>0</v>
      </c>
      <c r="F214" s="145">
        <v>741702.0581499999</v>
      </c>
      <c r="G214" s="145">
        <v>23.077489999999997</v>
      </c>
      <c r="H214" s="145">
        <v>0</v>
      </c>
      <c r="I214" s="145">
        <v>23.077489999999997</v>
      </c>
      <c r="J214" s="145">
        <v>34348.004310000004</v>
      </c>
      <c r="K214" s="145">
        <v>555.9876499999999</v>
      </c>
      <c r="L214" s="145">
        <v>34903.99196</v>
      </c>
      <c r="M214" s="145">
        <v>31257.643319999992</v>
      </c>
      <c r="N214" s="145">
        <v>629.8171699999999</v>
      </c>
      <c r="O214" s="145">
        <v>31887.46049</v>
      </c>
      <c r="P214" s="145">
        <v>65628.72512000002</v>
      </c>
      <c r="Q214" s="145">
        <v>1185.8048199999998</v>
      </c>
      <c r="R214" s="146">
        <v>66814.52994</v>
      </c>
    </row>
    <row r="215" spans="1:18" ht="13.5">
      <c r="A215" s="143" t="s">
        <v>22</v>
      </c>
      <c r="B215" s="143" t="s">
        <v>335</v>
      </c>
      <c r="C215" s="143" t="s">
        <v>336</v>
      </c>
      <c r="D215" s="144">
        <v>3772.52097</v>
      </c>
      <c r="E215" s="145">
        <v>0</v>
      </c>
      <c r="F215" s="145">
        <v>3772.52097</v>
      </c>
      <c r="G215" s="145">
        <v>0</v>
      </c>
      <c r="H215" s="145">
        <v>0</v>
      </c>
      <c r="I215" s="145">
        <v>0</v>
      </c>
      <c r="J215" s="145">
        <v>89.86234</v>
      </c>
      <c r="K215" s="145">
        <v>1.54908</v>
      </c>
      <c r="L215" s="145">
        <v>91.41141999999999</v>
      </c>
      <c r="M215" s="145">
        <v>14.889280000000001</v>
      </c>
      <c r="N215" s="145">
        <v>0.04205</v>
      </c>
      <c r="O215" s="145">
        <v>14.931329999999999</v>
      </c>
      <c r="P215" s="145">
        <v>104.75161999999999</v>
      </c>
      <c r="Q215" s="145">
        <v>1.59113</v>
      </c>
      <c r="R215" s="146">
        <v>106.34275</v>
      </c>
    </row>
    <row r="216" spans="1:18" ht="13.5">
      <c r="A216" s="147"/>
      <c r="B216" s="147"/>
      <c r="C216" s="148" t="s">
        <v>337</v>
      </c>
      <c r="D216" s="149">
        <v>5062.1596500000005</v>
      </c>
      <c r="E216" s="150">
        <v>0</v>
      </c>
      <c r="F216" s="150">
        <v>5062.1596500000005</v>
      </c>
      <c r="G216" s="150">
        <v>0</v>
      </c>
      <c r="H216" s="150">
        <v>0</v>
      </c>
      <c r="I216" s="150">
        <v>0</v>
      </c>
      <c r="J216" s="150">
        <v>188.85449</v>
      </c>
      <c r="K216" s="150">
        <v>0.81338</v>
      </c>
      <c r="L216" s="150">
        <v>189.66787</v>
      </c>
      <c r="M216" s="150">
        <v>123.96676</v>
      </c>
      <c r="N216" s="150">
        <v>0.13687</v>
      </c>
      <c r="O216" s="150">
        <v>124.10363000000001</v>
      </c>
      <c r="P216" s="150">
        <v>312.82125</v>
      </c>
      <c r="Q216" s="150">
        <v>0.95025</v>
      </c>
      <c r="R216" s="151">
        <v>313.7715</v>
      </c>
    </row>
    <row r="217" spans="1:18" ht="13.5">
      <c r="A217" s="147"/>
      <c r="B217" s="143" t="s">
        <v>191</v>
      </c>
      <c r="C217" s="143" t="s">
        <v>192</v>
      </c>
      <c r="D217" s="144">
        <v>9251.55947</v>
      </c>
      <c r="E217" s="145">
        <v>0</v>
      </c>
      <c r="F217" s="145">
        <v>9251.55947</v>
      </c>
      <c r="G217" s="145">
        <v>0</v>
      </c>
      <c r="H217" s="145">
        <v>0</v>
      </c>
      <c r="I217" s="145">
        <v>0</v>
      </c>
      <c r="J217" s="145">
        <v>101.6715</v>
      </c>
      <c r="K217" s="145">
        <v>0</v>
      </c>
      <c r="L217" s="145">
        <v>101.6715</v>
      </c>
      <c r="M217" s="145">
        <v>104.85983999999999</v>
      </c>
      <c r="N217" s="145">
        <v>0.02913</v>
      </c>
      <c r="O217" s="145">
        <v>104.88897</v>
      </c>
      <c r="P217" s="145">
        <v>206.53134</v>
      </c>
      <c r="Q217" s="145">
        <v>0.02913</v>
      </c>
      <c r="R217" s="146">
        <v>206.56047</v>
      </c>
    </row>
    <row r="218" spans="1:18" ht="13.5">
      <c r="A218" s="147"/>
      <c r="B218" s="143" t="s">
        <v>338</v>
      </c>
      <c r="C218" s="143" t="s">
        <v>339</v>
      </c>
      <c r="D218" s="144">
        <v>13961.35369</v>
      </c>
      <c r="E218" s="145">
        <v>0</v>
      </c>
      <c r="F218" s="145">
        <v>13961.35369</v>
      </c>
      <c r="G218" s="145">
        <v>0</v>
      </c>
      <c r="H218" s="145">
        <v>0</v>
      </c>
      <c r="I218" s="145">
        <v>0</v>
      </c>
      <c r="J218" s="145">
        <v>195.72624</v>
      </c>
      <c r="K218" s="145">
        <v>0</v>
      </c>
      <c r="L218" s="145">
        <v>195.72624</v>
      </c>
      <c r="M218" s="145">
        <v>393.50736</v>
      </c>
      <c r="N218" s="145">
        <v>0.49888</v>
      </c>
      <c r="O218" s="145">
        <v>394.00624</v>
      </c>
      <c r="P218" s="145">
        <v>589.2336</v>
      </c>
      <c r="Q218" s="145">
        <v>0.49888</v>
      </c>
      <c r="R218" s="146">
        <v>589.73248</v>
      </c>
    </row>
    <row r="219" spans="1:18" ht="13.5">
      <c r="A219" s="147"/>
      <c r="B219" s="143" t="s">
        <v>22</v>
      </c>
      <c r="C219" s="143" t="s">
        <v>22</v>
      </c>
      <c r="D219" s="144">
        <v>72802.08163</v>
      </c>
      <c r="E219" s="145">
        <v>0</v>
      </c>
      <c r="F219" s="145">
        <v>72802.08163</v>
      </c>
      <c r="G219" s="145">
        <v>0.30676</v>
      </c>
      <c r="H219" s="145">
        <v>0</v>
      </c>
      <c r="I219" s="145">
        <v>0.30676</v>
      </c>
      <c r="J219" s="145">
        <v>4922.99167</v>
      </c>
      <c r="K219" s="145">
        <v>187.19516000000002</v>
      </c>
      <c r="L219" s="145">
        <v>5110.18683</v>
      </c>
      <c r="M219" s="145">
        <v>4015.25983</v>
      </c>
      <c r="N219" s="145">
        <v>360.77888</v>
      </c>
      <c r="O219" s="145">
        <v>4376.03871</v>
      </c>
      <c r="P219" s="145">
        <v>8938.55826</v>
      </c>
      <c r="Q219" s="145">
        <v>547.9740400000001</v>
      </c>
      <c r="R219" s="146">
        <v>9486.532299999999</v>
      </c>
    </row>
    <row r="220" spans="1:18" ht="13.5">
      <c r="A220" s="147"/>
      <c r="B220" s="143" t="s">
        <v>193</v>
      </c>
      <c r="C220" s="143" t="s">
        <v>194</v>
      </c>
      <c r="D220" s="144">
        <v>154555.13543</v>
      </c>
      <c r="E220" s="145">
        <v>0</v>
      </c>
      <c r="F220" s="145">
        <v>154555.13543</v>
      </c>
      <c r="G220" s="145">
        <v>0.35688</v>
      </c>
      <c r="H220" s="145">
        <v>0</v>
      </c>
      <c r="I220" s="145">
        <v>0.35688</v>
      </c>
      <c r="J220" s="145">
        <v>5135.7002999999995</v>
      </c>
      <c r="K220" s="145">
        <v>450.38744</v>
      </c>
      <c r="L220" s="145">
        <v>5586.087739999999</v>
      </c>
      <c r="M220" s="145">
        <v>4487.44811</v>
      </c>
      <c r="N220" s="145">
        <v>12.16539</v>
      </c>
      <c r="O220" s="145">
        <v>4499.613500000001</v>
      </c>
      <c r="P220" s="145">
        <v>9623.505290000001</v>
      </c>
      <c r="Q220" s="145">
        <v>462.55283</v>
      </c>
      <c r="R220" s="146">
        <v>10086.058120000002</v>
      </c>
    </row>
    <row r="221" spans="1:18" ht="13.5">
      <c r="A221" s="147"/>
      <c r="B221" s="143" t="s">
        <v>340</v>
      </c>
      <c r="C221" s="143" t="s">
        <v>340</v>
      </c>
      <c r="D221" s="144">
        <v>4409.7023899999995</v>
      </c>
      <c r="E221" s="145">
        <v>0</v>
      </c>
      <c r="F221" s="145">
        <v>4409.7023899999995</v>
      </c>
      <c r="G221" s="145">
        <v>0</v>
      </c>
      <c r="H221" s="145">
        <v>0</v>
      </c>
      <c r="I221" s="145">
        <v>0</v>
      </c>
      <c r="J221" s="145">
        <v>115.06792999999999</v>
      </c>
      <c r="K221" s="145">
        <v>0</v>
      </c>
      <c r="L221" s="145">
        <v>115.06792999999999</v>
      </c>
      <c r="M221" s="145">
        <v>56.08065</v>
      </c>
      <c r="N221" s="145">
        <v>0.0029500000000000004</v>
      </c>
      <c r="O221" s="145">
        <v>56.0836</v>
      </c>
      <c r="P221" s="145">
        <v>171.14857999999998</v>
      </c>
      <c r="Q221" s="145">
        <v>0.0029500000000000004</v>
      </c>
      <c r="R221" s="146">
        <v>171.15153</v>
      </c>
    </row>
    <row r="222" spans="1:18" ht="13.5">
      <c r="A222" s="147"/>
      <c r="B222" s="143" t="s">
        <v>341</v>
      </c>
      <c r="C222" s="143" t="s">
        <v>341</v>
      </c>
      <c r="D222" s="144">
        <v>8043.114</v>
      </c>
      <c r="E222" s="145">
        <v>0</v>
      </c>
      <c r="F222" s="145">
        <v>8043.114</v>
      </c>
      <c r="G222" s="145">
        <v>0</v>
      </c>
      <c r="H222" s="145">
        <v>0</v>
      </c>
      <c r="I222" s="145">
        <v>0</v>
      </c>
      <c r="J222" s="145">
        <v>182.60289</v>
      </c>
      <c r="K222" s="145">
        <v>0</v>
      </c>
      <c r="L222" s="145">
        <v>182.60289</v>
      </c>
      <c r="M222" s="145">
        <v>46.08223</v>
      </c>
      <c r="N222" s="145">
        <v>0.00417</v>
      </c>
      <c r="O222" s="145">
        <v>46.086400000000005</v>
      </c>
      <c r="P222" s="145">
        <v>228.68512</v>
      </c>
      <c r="Q222" s="145">
        <v>0.00417</v>
      </c>
      <c r="R222" s="146">
        <v>228.68929</v>
      </c>
    </row>
    <row r="223" spans="1:18" ht="13.5">
      <c r="A223" s="147"/>
      <c r="B223" s="143" t="s">
        <v>342</v>
      </c>
      <c r="C223" s="143" t="s">
        <v>343</v>
      </c>
      <c r="D223" s="144">
        <v>4956.80655</v>
      </c>
      <c r="E223" s="145">
        <v>0</v>
      </c>
      <c r="F223" s="145">
        <v>4956.80655</v>
      </c>
      <c r="G223" s="145">
        <v>0</v>
      </c>
      <c r="H223" s="145">
        <v>0</v>
      </c>
      <c r="I223" s="145">
        <v>0</v>
      </c>
      <c r="J223" s="145">
        <v>116.43761</v>
      </c>
      <c r="K223" s="145">
        <v>0</v>
      </c>
      <c r="L223" s="145">
        <v>116.43761</v>
      </c>
      <c r="M223" s="145">
        <v>58.09506</v>
      </c>
      <c r="N223" s="145">
        <v>0</v>
      </c>
      <c r="O223" s="145">
        <v>58.09506</v>
      </c>
      <c r="P223" s="145">
        <v>174.53267</v>
      </c>
      <c r="Q223" s="145">
        <v>0</v>
      </c>
      <c r="R223" s="146">
        <v>174.53267000000002</v>
      </c>
    </row>
    <row r="224" spans="1:18" ht="13.5">
      <c r="A224" s="147"/>
      <c r="B224" s="143" t="s">
        <v>344</v>
      </c>
      <c r="C224" s="143" t="s">
        <v>344</v>
      </c>
      <c r="D224" s="144">
        <v>8897.92701</v>
      </c>
      <c r="E224" s="145">
        <v>0</v>
      </c>
      <c r="F224" s="145">
        <v>8897.92701</v>
      </c>
      <c r="G224" s="145">
        <v>0</v>
      </c>
      <c r="H224" s="145">
        <v>0</v>
      </c>
      <c r="I224" s="145">
        <v>0</v>
      </c>
      <c r="J224" s="145">
        <v>70.51469999999999</v>
      </c>
      <c r="K224" s="145">
        <v>0</v>
      </c>
      <c r="L224" s="145">
        <v>70.51469999999999</v>
      </c>
      <c r="M224" s="145">
        <v>80.72926</v>
      </c>
      <c r="N224" s="145">
        <v>0</v>
      </c>
      <c r="O224" s="145">
        <v>80.72926</v>
      </c>
      <c r="P224" s="145">
        <v>151.24396</v>
      </c>
      <c r="Q224" s="145">
        <v>0</v>
      </c>
      <c r="R224" s="146">
        <v>151.24396</v>
      </c>
    </row>
    <row r="225" spans="1:18" ht="13.5">
      <c r="A225" s="143" t="s">
        <v>838</v>
      </c>
      <c r="B225" s="817"/>
      <c r="C225" s="817"/>
      <c r="D225" s="144">
        <v>285712.36079</v>
      </c>
      <c r="E225" s="145">
        <v>0</v>
      </c>
      <c r="F225" s="145">
        <v>285712.36079</v>
      </c>
      <c r="G225" s="145">
        <v>0.66364</v>
      </c>
      <c r="H225" s="145">
        <v>0</v>
      </c>
      <c r="I225" s="145">
        <v>0.66364</v>
      </c>
      <c r="J225" s="145">
        <v>11119.429669999998</v>
      </c>
      <c r="K225" s="145">
        <v>639.94506</v>
      </c>
      <c r="L225" s="145">
        <v>11759.374729999998</v>
      </c>
      <c r="M225" s="145">
        <v>9380.918380000001</v>
      </c>
      <c r="N225" s="145">
        <v>373.65832</v>
      </c>
      <c r="O225" s="145">
        <v>9754.576700000001</v>
      </c>
      <c r="P225" s="145">
        <v>20501.011690000003</v>
      </c>
      <c r="Q225" s="145">
        <v>1013.60338</v>
      </c>
      <c r="R225" s="146">
        <v>21514.61507</v>
      </c>
    </row>
    <row r="226" spans="1:18" ht="13.5">
      <c r="A226" s="143" t="s">
        <v>195</v>
      </c>
      <c r="B226" s="143" t="s">
        <v>293</v>
      </c>
      <c r="C226" s="143" t="s">
        <v>294</v>
      </c>
      <c r="D226" s="144">
        <v>4939.33049</v>
      </c>
      <c r="E226" s="145">
        <v>0</v>
      </c>
      <c r="F226" s="145">
        <v>4939.33049</v>
      </c>
      <c r="G226" s="145">
        <v>0</v>
      </c>
      <c r="H226" s="145">
        <v>0</v>
      </c>
      <c r="I226" s="145">
        <v>0</v>
      </c>
      <c r="J226" s="145">
        <v>0</v>
      </c>
      <c r="K226" s="145">
        <v>0</v>
      </c>
      <c r="L226" s="145">
        <v>0</v>
      </c>
      <c r="M226" s="145">
        <v>0</v>
      </c>
      <c r="N226" s="145">
        <v>0</v>
      </c>
      <c r="O226" s="145">
        <v>0</v>
      </c>
      <c r="P226" s="145">
        <v>0</v>
      </c>
      <c r="Q226" s="145">
        <v>0</v>
      </c>
      <c r="R226" s="146">
        <v>0</v>
      </c>
    </row>
    <row r="227" spans="1:18" ht="13.5">
      <c r="A227" s="147"/>
      <c r="B227" s="143" t="s">
        <v>196</v>
      </c>
      <c r="C227" s="143" t="s">
        <v>196</v>
      </c>
      <c r="D227" s="144">
        <v>70867.84834</v>
      </c>
      <c r="E227" s="145">
        <v>0</v>
      </c>
      <c r="F227" s="145">
        <v>70867.84834</v>
      </c>
      <c r="G227" s="145">
        <v>1.13733</v>
      </c>
      <c r="H227" s="145">
        <v>0</v>
      </c>
      <c r="I227" s="145">
        <v>1.13733</v>
      </c>
      <c r="J227" s="145">
        <v>3057.0089199999998</v>
      </c>
      <c r="K227" s="145">
        <v>4.50545</v>
      </c>
      <c r="L227" s="145">
        <v>3061.5143700000003</v>
      </c>
      <c r="M227" s="145">
        <v>1093.04471</v>
      </c>
      <c r="N227" s="145">
        <v>26.210720000000002</v>
      </c>
      <c r="O227" s="145">
        <v>1119.25543</v>
      </c>
      <c r="P227" s="145">
        <v>4151.19096</v>
      </c>
      <c r="Q227" s="145">
        <v>30.71617</v>
      </c>
      <c r="R227" s="146">
        <v>4181.90713</v>
      </c>
    </row>
    <row r="228" spans="1:18" ht="13.5">
      <c r="A228" s="147"/>
      <c r="B228" s="143" t="s">
        <v>197</v>
      </c>
      <c r="C228" s="143" t="s">
        <v>198</v>
      </c>
      <c r="D228" s="144">
        <v>235.51993</v>
      </c>
      <c r="E228" s="145">
        <v>0</v>
      </c>
      <c r="F228" s="145">
        <v>235.51993</v>
      </c>
      <c r="G228" s="145">
        <v>0</v>
      </c>
      <c r="H228" s="145">
        <v>0</v>
      </c>
      <c r="I228" s="145">
        <v>0</v>
      </c>
      <c r="J228" s="145">
        <v>5E-05</v>
      </c>
      <c r="K228" s="145">
        <v>0</v>
      </c>
      <c r="L228" s="145">
        <v>5E-05</v>
      </c>
      <c r="M228" s="145">
        <v>0</v>
      </c>
      <c r="N228" s="145">
        <v>0</v>
      </c>
      <c r="O228" s="145">
        <v>0</v>
      </c>
      <c r="P228" s="145">
        <v>5E-05</v>
      </c>
      <c r="Q228" s="145">
        <v>0</v>
      </c>
      <c r="R228" s="146">
        <v>5E-05</v>
      </c>
    </row>
    <row r="229" spans="1:18" ht="13.5">
      <c r="A229" s="147"/>
      <c r="B229" s="143" t="s">
        <v>195</v>
      </c>
      <c r="C229" s="143" t="s">
        <v>199</v>
      </c>
      <c r="D229" s="144">
        <v>141561.85673</v>
      </c>
      <c r="E229" s="145">
        <v>0</v>
      </c>
      <c r="F229" s="145">
        <v>141561.85673</v>
      </c>
      <c r="G229" s="145">
        <v>1.19778</v>
      </c>
      <c r="H229" s="145">
        <v>0</v>
      </c>
      <c r="I229" s="145">
        <v>1.19778</v>
      </c>
      <c r="J229" s="145">
        <v>4544.13552</v>
      </c>
      <c r="K229" s="145">
        <v>5.6583000000000006</v>
      </c>
      <c r="L229" s="145">
        <v>4549.79382</v>
      </c>
      <c r="M229" s="145">
        <v>5102.87859</v>
      </c>
      <c r="N229" s="145">
        <v>57.831939999999996</v>
      </c>
      <c r="O229" s="145">
        <v>5160.710529999999</v>
      </c>
      <c r="P229" s="145">
        <v>9648.21189</v>
      </c>
      <c r="Q229" s="145">
        <v>63.49024</v>
      </c>
      <c r="R229" s="146">
        <v>9711.70213</v>
      </c>
    </row>
    <row r="230" spans="1:18" ht="13.5">
      <c r="A230" s="147"/>
      <c r="B230" s="147"/>
      <c r="C230" s="148" t="s">
        <v>354</v>
      </c>
      <c r="D230" s="149">
        <v>6874.76404</v>
      </c>
      <c r="E230" s="150">
        <v>0</v>
      </c>
      <c r="F230" s="150">
        <v>6874.76404</v>
      </c>
      <c r="G230" s="150">
        <v>0</v>
      </c>
      <c r="H230" s="150">
        <v>0</v>
      </c>
      <c r="I230" s="150">
        <v>0</v>
      </c>
      <c r="J230" s="150">
        <v>0</v>
      </c>
      <c r="K230" s="150">
        <v>0</v>
      </c>
      <c r="L230" s="150">
        <v>0</v>
      </c>
      <c r="M230" s="150">
        <v>0</v>
      </c>
      <c r="N230" s="150">
        <v>0</v>
      </c>
      <c r="O230" s="150">
        <v>0</v>
      </c>
      <c r="P230" s="150">
        <v>0</v>
      </c>
      <c r="Q230" s="150">
        <v>0</v>
      </c>
      <c r="R230" s="151">
        <v>0</v>
      </c>
    </row>
    <row r="231" spans="1:18" ht="13.5">
      <c r="A231" s="147"/>
      <c r="B231" s="143" t="s">
        <v>295</v>
      </c>
      <c r="C231" s="143" t="s">
        <v>295</v>
      </c>
      <c r="D231" s="144">
        <v>3767.34341</v>
      </c>
      <c r="E231" s="145">
        <v>0</v>
      </c>
      <c r="F231" s="145">
        <v>3767.34341</v>
      </c>
      <c r="G231" s="145">
        <v>0</v>
      </c>
      <c r="H231" s="145">
        <v>0</v>
      </c>
      <c r="I231" s="145">
        <v>0</v>
      </c>
      <c r="J231" s="145">
        <v>0</v>
      </c>
      <c r="K231" s="145">
        <v>0</v>
      </c>
      <c r="L231" s="145">
        <v>0</v>
      </c>
      <c r="M231" s="145">
        <v>0</v>
      </c>
      <c r="N231" s="145">
        <v>0</v>
      </c>
      <c r="O231" s="145">
        <v>0</v>
      </c>
      <c r="P231" s="145">
        <v>0</v>
      </c>
      <c r="Q231" s="145">
        <v>0</v>
      </c>
      <c r="R231" s="146">
        <v>0</v>
      </c>
    </row>
    <row r="232" spans="1:18" ht="13.5">
      <c r="A232" s="143" t="s">
        <v>839</v>
      </c>
      <c r="B232" s="817"/>
      <c r="C232" s="817"/>
      <c r="D232" s="144">
        <v>228246.66294</v>
      </c>
      <c r="E232" s="145">
        <v>0</v>
      </c>
      <c r="F232" s="145">
        <v>228246.66294</v>
      </c>
      <c r="G232" s="145">
        <v>2.33511</v>
      </c>
      <c r="H232" s="145">
        <v>0</v>
      </c>
      <c r="I232" s="145">
        <v>2.33511</v>
      </c>
      <c r="J232" s="145">
        <v>7601.14449</v>
      </c>
      <c r="K232" s="145">
        <v>10.16375</v>
      </c>
      <c r="L232" s="145">
        <v>7611.30824</v>
      </c>
      <c r="M232" s="145">
        <v>6195.9232999999995</v>
      </c>
      <c r="N232" s="145">
        <v>84.04266</v>
      </c>
      <c r="O232" s="145">
        <v>6279.965959999999</v>
      </c>
      <c r="P232" s="145">
        <v>13799.402900000001</v>
      </c>
      <c r="Q232" s="145">
        <v>94.20641</v>
      </c>
      <c r="R232" s="146">
        <v>13893.609309999998</v>
      </c>
    </row>
    <row r="233" spans="1:18" ht="13.5">
      <c r="A233" s="143" t="s">
        <v>24</v>
      </c>
      <c r="B233" s="143" t="s">
        <v>24</v>
      </c>
      <c r="C233" s="143" t="s">
        <v>222</v>
      </c>
      <c r="D233" s="144">
        <v>33583.268560000004</v>
      </c>
      <c r="E233" s="145">
        <v>0</v>
      </c>
      <c r="F233" s="145">
        <v>33583.268560000004</v>
      </c>
      <c r="G233" s="145">
        <v>0</v>
      </c>
      <c r="H233" s="145">
        <v>0</v>
      </c>
      <c r="I233" s="145">
        <v>0</v>
      </c>
      <c r="J233" s="145">
        <v>2209.99213</v>
      </c>
      <c r="K233" s="145">
        <v>117.76444000000001</v>
      </c>
      <c r="L233" s="145">
        <v>2327.75657</v>
      </c>
      <c r="M233" s="145">
        <v>3327.40758</v>
      </c>
      <c r="N233" s="145">
        <v>141.18371</v>
      </c>
      <c r="O233" s="145">
        <v>3468.59129</v>
      </c>
      <c r="P233" s="145">
        <v>5537.39971</v>
      </c>
      <c r="Q233" s="145">
        <v>258.94815</v>
      </c>
      <c r="R233" s="146">
        <v>5796.34786</v>
      </c>
    </row>
    <row r="234" spans="1:18" ht="13.5">
      <c r="A234" s="147"/>
      <c r="B234" s="147"/>
      <c r="C234" s="148" t="s">
        <v>24</v>
      </c>
      <c r="D234" s="149">
        <v>126233.53745</v>
      </c>
      <c r="E234" s="150">
        <v>1.40604</v>
      </c>
      <c r="F234" s="150">
        <v>126234.94349</v>
      </c>
      <c r="G234" s="150">
        <v>0.69469</v>
      </c>
      <c r="H234" s="150">
        <v>0</v>
      </c>
      <c r="I234" s="150">
        <v>0.69469</v>
      </c>
      <c r="J234" s="150">
        <v>7067.63734</v>
      </c>
      <c r="K234" s="150">
        <v>543.62049</v>
      </c>
      <c r="L234" s="150">
        <v>7611.2578300000005</v>
      </c>
      <c r="M234" s="150">
        <v>30616.408359999998</v>
      </c>
      <c r="N234" s="150">
        <v>1060.97848</v>
      </c>
      <c r="O234" s="150">
        <v>31677.38684</v>
      </c>
      <c r="P234" s="150">
        <v>37684.74039</v>
      </c>
      <c r="Q234" s="150">
        <v>1604.5989699999998</v>
      </c>
      <c r="R234" s="151">
        <v>39289.33936</v>
      </c>
    </row>
    <row r="235" spans="1:18" ht="13.5">
      <c r="A235" s="147"/>
      <c r="B235" s="147"/>
      <c r="C235" s="148" t="s">
        <v>345</v>
      </c>
      <c r="D235" s="149">
        <v>5258.8581699999995</v>
      </c>
      <c r="E235" s="150">
        <v>0</v>
      </c>
      <c r="F235" s="150">
        <v>5258.8581699999995</v>
      </c>
      <c r="G235" s="150">
        <v>0</v>
      </c>
      <c r="H235" s="150">
        <v>0</v>
      </c>
      <c r="I235" s="150">
        <v>0</v>
      </c>
      <c r="J235" s="150">
        <v>43.922650000000004</v>
      </c>
      <c r="K235" s="150">
        <v>0</v>
      </c>
      <c r="L235" s="150">
        <v>43.922650000000004</v>
      </c>
      <c r="M235" s="150">
        <v>65.39124</v>
      </c>
      <c r="N235" s="150">
        <v>0.01311</v>
      </c>
      <c r="O235" s="150">
        <v>65.40435</v>
      </c>
      <c r="P235" s="150">
        <v>109.31389</v>
      </c>
      <c r="Q235" s="150">
        <v>0.01311</v>
      </c>
      <c r="R235" s="151">
        <v>109.327</v>
      </c>
    </row>
    <row r="236" spans="1:18" ht="13.5">
      <c r="A236" s="147"/>
      <c r="B236" s="143" t="s">
        <v>284</v>
      </c>
      <c r="C236" s="143" t="s">
        <v>284</v>
      </c>
      <c r="D236" s="144">
        <v>54.09026</v>
      </c>
      <c r="E236" s="145">
        <v>0</v>
      </c>
      <c r="F236" s="145">
        <v>54.09026</v>
      </c>
      <c r="G236" s="145">
        <v>0</v>
      </c>
      <c r="H236" s="145">
        <v>0</v>
      </c>
      <c r="I236" s="145">
        <v>0</v>
      </c>
      <c r="J236" s="145">
        <v>0</v>
      </c>
      <c r="K236" s="145">
        <v>0</v>
      </c>
      <c r="L236" s="145">
        <v>0</v>
      </c>
      <c r="M236" s="145">
        <v>0</v>
      </c>
      <c r="N236" s="145">
        <v>0</v>
      </c>
      <c r="O236" s="145">
        <v>0</v>
      </c>
      <c r="P236" s="145">
        <v>0</v>
      </c>
      <c r="Q236" s="145">
        <v>0</v>
      </c>
      <c r="R236" s="146">
        <v>0</v>
      </c>
    </row>
    <row r="237" spans="1:18" ht="13.5">
      <c r="A237" s="147"/>
      <c r="B237" s="143" t="s">
        <v>285</v>
      </c>
      <c r="C237" s="143" t="s">
        <v>285</v>
      </c>
      <c r="D237" s="144">
        <v>117.13021</v>
      </c>
      <c r="E237" s="145">
        <v>0</v>
      </c>
      <c r="F237" s="145">
        <v>117.13021</v>
      </c>
      <c r="G237" s="145">
        <v>0</v>
      </c>
      <c r="H237" s="145">
        <v>0</v>
      </c>
      <c r="I237" s="145">
        <v>0</v>
      </c>
      <c r="J237" s="145">
        <v>0</v>
      </c>
      <c r="K237" s="145">
        <v>0</v>
      </c>
      <c r="L237" s="145">
        <v>0</v>
      </c>
      <c r="M237" s="145">
        <v>0</v>
      </c>
      <c r="N237" s="145">
        <v>0</v>
      </c>
      <c r="O237" s="145">
        <v>0</v>
      </c>
      <c r="P237" s="145">
        <v>0</v>
      </c>
      <c r="Q237" s="145">
        <v>0</v>
      </c>
      <c r="R237" s="146">
        <v>0</v>
      </c>
    </row>
    <row r="238" spans="1:18" ht="13.5">
      <c r="A238" s="147"/>
      <c r="B238" s="143" t="s">
        <v>286</v>
      </c>
      <c r="C238" s="143" t="s">
        <v>287</v>
      </c>
      <c r="D238" s="144">
        <v>73.32762</v>
      </c>
      <c r="E238" s="145">
        <v>0</v>
      </c>
      <c r="F238" s="145">
        <v>73.32762</v>
      </c>
      <c r="G238" s="145">
        <v>0</v>
      </c>
      <c r="H238" s="145">
        <v>0</v>
      </c>
      <c r="I238" s="145">
        <v>0</v>
      </c>
      <c r="J238" s="145">
        <v>0</v>
      </c>
      <c r="K238" s="145">
        <v>0</v>
      </c>
      <c r="L238" s="145">
        <v>0</v>
      </c>
      <c r="M238" s="145">
        <v>0</v>
      </c>
      <c r="N238" s="145">
        <v>0</v>
      </c>
      <c r="O238" s="145">
        <v>0</v>
      </c>
      <c r="P238" s="145">
        <v>0</v>
      </c>
      <c r="Q238" s="145">
        <v>0</v>
      </c>
      <c r="R238" s="146">
        <v>0</v>
      </c>
    </row>
    <row r="239" spans="1:18" ht="13.5">
      <c r="A239" s="143" t="s">
        <v>840</v>
      </c>
      <c r="B239" s="817"/>
      <c r="C239" s="817"/>
      <c r="D239" s="144">
        <v>165320.21227</v>
      </c>
      <c r="E239" s="145">
        <v>1.40604</v>
      </c>
      <c r="F239" s="145">
        <v>165321.61831</v>
      </c>
      <c r="G239" s="145">
        <v>0.69469</v>
      </c>
      <c r="H239" s="145">
        <v>0</v>
      </c>
      <c r="I239" s="145">
        <v>0.69469</v>
      </c>
      <c r="J239" s="145">
        <v>9321.552119999998</v>
      </c>
      <c r="K239" s="145">
        <v>661.3849299999999</v>
      </c>
      <c r="L239" s="145">
        <v>9982.93705</v>
      </c>
      <c r="M239" s="145">
        <v>34009.20718</v>
      </c>
      <c r="N239" s="145">
        <v>1202.1753</v>
      </c>
      <c r="O239" s="145">
        <v>35211.38248000001</v>
      </c>
      <c r="P239" s="145">
        <v>43331.45399</v>
      </c>
      <c r="Q239" s="145">
        <v>1863.5602299999998</v>
      </c>
      <c r="R239" s="146">
        <v>45195.01422</v>
      </c>
    </row>
    <row r="240" spans="1:18" ht="13.5">
      <c r="A240" s="143" t="s">
        <v>25</v>
      </c>
      <c r="B240" s="143" t="s">
        <v>25</v>
      </c>
      <c r="C240" s="143" t="s">
        <v>25</v>
      </c>
      <c r="D240" s="144">
        <v>82986.10173000001</v>
      </c>
      <c r="E240" s="145">
        <v>0</v>
      </c>
      <c r="F240" s="145">
        <v>82986.10173000001</v>
      </c>
      <c r="G240" s="145">
        <v>0.01934</v>
      </c>
      <c r="H240" s="145">
        <v>0</v>
      </c>
      <c r="I240" s="145">
        <v>0.01934</v>
      </c>
      <c r="J240" s="145">
        <v>4613.925429999999</v>
      </c>
      <c r="K240" s="145">
        <v>25.57986</v>
      </c>
      <c r="L240" s="145">
        <v>4639.50529</v>
      </c>
      <c r="M240" s="145">
        <v>4953.096570000001</v>
      </c>
      <c r="N240" s="145">
        <v>66.34806</v>
      </c>
      <c r="O240" s="145">
        <v>5019.44463</v>
      </c>
      <c r="P240" s="145">
        <v>9567.04134</v>
      </c>
      <c r="Q240" s="145">
        <v>91.92792</v>
      </c>
      <c r="R240" s="146">
        <v>9658.96926</v>
      </c>
    </row>
    <row r="241" spans="1:18" ht="13.5">
      <c r="A241" s="147"/>
      <c r="B241" s="143" t="s">
        <v>296</v>
      </c>
      <c r="C241" s="143" t="s">
        <v>297</v>
      </c>
      <c r="D241" s="144">
        <v>2479.74698</v>
      </c>
      <c r="E241" s="145">
        <v>0</v>
      </c>
      <c r="F241" s="145">
        <v>2479.74698</v>
      </c>
      <c r="G241" s="145">
        <v>0</v>
      </c>
      <c r="H241" s="145">
        <v>0</v>
      </c>
      <c r="I241" s="145">
        <v>0</v>
      </c>
      <c r="J241" s="145">
        <v>0</v>
      </c>
      <c r="K241" s="145">
        <v>0</v>
      </c>
      <c r="L241" s="145">
        <v>0</v>
      </c>
      <c r="M241" s="145">
        <v>0</v>
      </c>
      <c r="N241" s="145">
        <v>0</v>
      </c>
      <c r="O241" s="145">
        <v>0</v>
      </c>
      <c r="P241" s="145">
        <v>0</v>
      </c>
      <c r="Q241" s="145">
        <v>0</v>
      </c>
      <c r="R241" s="146">
        <v>0</v>
      </c>
    </row>
    <row r="242" spans="1:18" ht="13.5">
      <c r="A242" s="143" t="s">
        <v>841</v>
      </c>
      <c r="B242" s="817"/>
      <c r="C242" s="817"/>
      <c r="D242" s="144">
        <v>85465.84871</v>
      </c>
      <c r="E242" s="145">
        <v>0</v>
      </c>
      <c r="F242" s="145">
        <v>85465.84871</v>
      </c>
      <c r="G242" s="145">
        <v>0.01934</v>
      </c>
      <c r="H242" s="145">
        <v>0</v>
      </c>
      <c r="I242" s="145">
        <v>0.01934</v>
      </c>
      <c r="J242" s="145">
        <v>4613.925429999999</v>
      </c>
      <c r="K242" s="145">
        <v>25.57986</v>
      </c>
      <c r="L242" s="145">
        <v>4639.50529</v>
      </c>
      <c r="M242" s="145">
        <v>4953.096570000001</v>
      </c>
      <c r="N242" s="145">
        <v>66.34806</v>
      </c>
      <c r="O242" s="145">
        <v>5019.44463</v>
      </c>
      <c r="P242" s="145">
        <v>9567.04134</v>
      </c>
      <c r="Q242" s="145">
        <v>91.92792</v>
      </c>
      <c r="R242" s="146">
        <v>9658.96926</v>
      </c>
    </row>
    <row r="243" spans="1:18" ht="13.5">
      <c r="A243" s="143" t="s">
        <v>26</v>
      </c>
      <c r="B243" s="143" t="s">
        <v>200</v>
      </c>
      <c r="C243" s="143" t="s">
        <v>201</v>
      </c>
      <c r="D243" s="144">
        <v>126523.76614</v>
      </c>
      <c r="E243" s="145">
        <v>0</v>
      </c>
      <c r="F243" s="145">
        <v>126523.76614</v>
      </c>
      <c r="G243" s="145">
        <v>1.51816</v>
      </c>
      <c r="H243" s="145">
        <v>0</v>
      </c>
      <c r="I243" s="145">
        <v>1.51816</v>
      </c>
      <c r="J243" s="145">
        <v>9501.12217</v>
      </c>
      <c r="K243" s="145">
        <v>13.727649999999999</v>
      </c>
      <c r="L243" s="145">
        <v>9514.84982</v>
      </c>
      <c r="M243" s="145">
        <v>4348.02606</v>
      </c>
      <c r="N243" s="145">
        <v>44.17715</v>
      </c>
      <c r="O243" s="145">
        <v>4392.20321</v>
      </c>
      <c r="P243" s="145">
        <v>13850.66639</v>
      </c>
      <c r="Q243" s="145">
        <v>57.904799999999994</v>
      </c>
      <c r="R243" s="146">
        <v>13908.57119</v>
      </c>
    </row>
    <row r="244" spans="1:18" ht="13.5">
      <c r="A244" s="147"/>
      <c r="B244" s="147"/>
      <c r="C244" s="148" t="s">
        <v>288</v>
      </c>
      <c r="D244" s="149">
        <v>15898.201720000001</v>
      </c>
      <c r="E244" s="150">
        <v>0</v>
      </c>
      <c r="F244" s="150">
        <v>15898.201720000001</v>
      </c>
      <c r="G244" s="150">
        <v>0</v>
      </c>
      <c r="H244" s="150">
        <v>0</v>
      </c>
      <c r="I244" s="150">
        <v>0</v>
      </c>
      <c r="J244" s="150">
        <v>581.0996600000001</v>
      </c>
      <c r="K244" s="150">
        <v>0.038340000000000006</v>
      </c>
      <c r="L244" s="150">
        <v>581.138</v>
      </c>
      <c r="M244" s="150">
        <v>158.87889</v>
      </c>
      <c r="N244" s="150">
        <v>0</v>
      </c>
      <c r="O244" s="150">
        <v>158.87889</v>
      </c>
      <c r="P244" s="150">
        <v>739.97855</v>
      </c>
      <c r="Q244" s="150">
        <v>0.038340000000000006</v>
      </c>
      <c r="R244" s="151">
        <v>740.01689</v>
      </c>
    </row>
    <row r="245" spans="1:18" ht="13.5">
      <c r="A245" s="147"/>
      <c r="B245" s="147"/>
      <c r="C245" s="148" t="s">
        <v>355</v>
      </c>
      <c r="D245" s="149">
        <v>23137.581120000003</v>
      </c>
      <c r="E245" s="150">
        <v>0</v>
      </c>
      <c r="F245" s="150">
        <v>23137.581120000003</v>
      </c>
      <c r="G245" s="150">
        <v>0</v>
      </c>
      <c r="H245" s="150">
        <v>0</v>
      </c>
      <c r="I245" s="150">
        <v>0</v>
      </c>
      <c r="J245" s="150">
        <v>0</v>
      </c>
      <c r="K245" s="150">
        <v>0</v>
      </c>
      <c r="L245" s="150">
        <v>0</v>
      </c>
      <c r="M245" s="150">
        <v>0</v>
      </c>
      <c r="N245" s="150">
        <v>0</v>
      </c>
      <c r="O245" s="150">
        <v>0</v>
      </c>
      <c r="P245" s="150">
        <v>0</v>
      </c>
      <c r="Q245" s="150">
        <v>0</v>
      </c>
      <c r="R245" s="151">
        <v>0</v>
      </c>
    </row>
    <row r="246" spans="1:18" ht="13.5">
      <c r="A246" s="147"/>
      <c r="B246" s="143" t="s">
        <v>202</v>
      </c>
      <c r="C246" s="143" t="s">
        <v>202</v>
      </c>
      <c r="D246" s="144">
        <v>27519.547200000005</v>
      </c>
      <c r="E246" s="145">
        <v>0</v>
      </c>
      <c r="F246" s="145">
        <v>27519.547200000005</v>
      </c>
      <c r="G246" s="145">
        <v>0.02511</v>
      </c>
      <c r="H246" s="145">
        <v>0</v>
      </c>
      <c r="I246" s="145">
        <v>0.02511</v>
      </c>
      <c r="J246" s="145">
        <v>2480.87715</v>
      </c>
      <c r="K246" s="145">
        <v>44.35372</v>
      </c>
      <c r="L246" s="145">
        <v>2525.2308700000003</v>
      </c>
      <c r="M246" s="145">
        <v>411.03684000000004</v>
      </c>
      <c r="N246" s="145">
        <v>0</v>
      </c>
      <c r="O246" s="145">
        <v>411.03684000000004</v>
      </c>
      <c r="P246" s="145">
        <v>2891.9391</v>
      </c>
      <c r="Q246" s="145">
        <v>44.35372</v>
      </c>
      <c r="R246" s="146">
        <v>2936.29282</v>
      </c>
    </row>
    <row r="247" spans="1:18" ht="13.5">
      <c r="A247" s="143" t="s">
        <v>842</v>
      </c>
      <c r="B247" s="817"/>
      <c r="C247" s="817"/>
      <c r="D247" s="144">
        <v>193079.09618</v>
      </c>
      <c r="E247" s="145">
        <v>0</v>
      </c>
      <c r="F247" s="145">
        <v>193079.09618</v>
      </c>
      <c r="G247" s="145">
        <v>1.5432699999999997</v>
      </c>
      <c r="H247" s="145">
        <v>0</v>
      </c>
      <c r="I247" s="145">
        <v>1.5432699999999997</v>
      </c>
      <c r="J247" s="145">
        <v>12563.09898</v>
      </c>
      <c r="K247" s="145">
        <v>58.11971</v>
      </c>
      <c r="L247" s="145">
        <v>12621.218690000002</v>
      </c>
      <c r="M247" s="145">
        <v>4917.94179</v>
      </c>
      <c r="N247" s="145">
        <v>44.17715</v>
      </c>
      <c r="O247" s="145">
        <v>4962.118939999999</v>
      </c>
      <c r="P247" s="145">
        <v>17482.58404</v>
      </c>
      <c r="Q247" s="145">
        <v>102.29685999999998</v>
      </c>
      <c r="R247" s="146">
        <v>17584.880900000004</v>
      </c>
    </row>
    <row r="248" spans="1:18" ht="13.5">
      <c r="A248" s="152" t="s">
        <v>356</v>
      </c>
      <c r="B248" s="153"/>
      <c r="C248" s="153"/>
      <c r="D248" s="154">
        <v>12783150.564719995</v>
      </c>
      <c r="E248" s="155">
        <v>337389.15311</v>
      </c>
      <c r="F248" s="155">
        <v>13120539.717829997</v>
      </c>
      <c r="G248" s="155">
        <v>771.9415600000001</v>
      </c>
      <c r="H248" s="155">
        <v>2369.31738</v>
      </c>
      <c r="I248" s="155">
        <v>3141.25894</v>
      </c>
      <c r="J248" s="155">
        <v>1021050.27576</v>
      </c>
      <c r="K248" s="155">
        <v>60703.85478999999</v>
      </c>
      <c r="L248" s="155">
        <v>1081754.1305499997</v>
      </c>
      <c r="M248" s="155">
        <v>6210004.201809999</v>
      </c>
      <c r="N248" s="155">
        <v>114123.41671999998</v>
      </c>
      <c r="O248" s="155">
        <v>6324127.61853</v>
      </c>
      <c r="P248" s="155">
        <v>7231826.419130006</v>
      </c>
      <c r="Q248" s="155">
        <v>177196.58888999996</v>
      </c>
      <c r="R248" s="156">
        <v>7409023.00802</v>
      </c>
    </row>
    <row r="249" spans="1:18" ht="13.5">
      <c r="A249" s="5"/>
      <c r="B249" s="5"/>
      <c r="C249" s="5"/>
      <c r="D249" s="5"/>
      <c r="E249" s="5"/>
      <c r="F249" s="5"/>
      <c r="G249" s="5"/>
      <c r="H249" s="5"/>
      <c r="I249" s="5"/>
      <c r="J249" s="5"/>
      <c r="K249" s="5"/>
      <c r="L249" s="5"/>
      <c r="M249" s="5"/>
      <c r="N249" s="5"/>
      <c r="O249" s="5"/>
      <c r="P249" s="5"/>
      <c r="Q249" s="5"/>
      <c r="R249" s="5"/>
    </row>
    <row r="250" spans="1:18" ht="13.5">
      <c r="A250" s="5"/>
      <c r="B250" s="5"/>
      <c r="C250" s="5"/>
      <c r="D250" s="5"/>
      <c r="E250" s="5"/>
      <c r="F250" s="5"/>
      <c r="G250" s="5"/>
      <c r="H250" s="5"/>
      <c r="I250" s="5"/>
      <c r="J250" s="5"/>
      <c r="K250" s="5"/>
      <c r="L250" s="5"/>
      <c r="M250" s="5"/>
      <c r="N250" s="5"/>
      <c r="O250" s="5"/>
      <c r="P250" s="5"/>
      <c r="Q250" s="5"/>
      <c r="R250" s="5"/>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385" customWidth="1"/>
    <col min="2" max="2" width="9.421875" style="385" bestFit="1" customWidth="1"/>
    <col min="3" max="3" width="3.57421875" style="385" customWidth="1"/>
    <col min="4" max="4" width="9.421875" style="385" customWidth="1"/>
    <col min="5" max="5" width="1.57421875" style="385" customWidth="1"/>
    <col min="6" max="6" width="11.140625" style="385" customWidth="1"/>
    <col min="7" max="7" width="2.00390625" style="385" customWidth="1"/>
    <col min="8" max="8" width="11.00390625" style="385" customWidth="1"/>
    <col min="9" max="9" width="1.8515625" style="385" customWidth="1"/>
    <col min="10" max="10" width="10.421875" style="385" bestFit="1" customWidth="1"/>
    <col min="11" max="11" width="1.57421875" style="385" customWidth="1"/>
    <col min="12" max="12" width="8.57421875" style="385" customWidth="1"/>
    <col min="13" max="13" width="1.57421875" style="385" customWidth="1"/>
    <col min="14" max="14" width="8.57421875" style="385" customWidth="1"/>
    <col min="15" max="15" width="1.57421875" style="385" customWidth="1"/>
    <col min="16" max="16" width="10.57421875" style="385" bestFit="1" customWidth="1"/>
    <col min="17" max="17" width="1.421875" style="385" customWidth="1"/>
    <col min="18" max="18" width="10.421875" style="385" customWidth="1"/>
    <col min="19" max="19" width="1.421875" style="385" customWidth="1"/>
    <col min="20" max="20" width="10.57421875" style="385" bestFit="1" customWidth="1"/>
    <col min="21" max="256" width="11.421875" style="385" customWidth="1"/>
    <col min="257" max="257" width="3.57421875" style="385" customWidth="1"/>
    <col min="258" max="258" width="9.421875" style="385" bestFit="1" customWidth="1"/>
    <col min="259" max="259" width="3.57421875" style="385" customWidth="1"/>
    <col min="260" max="260" width="9.421875" style="385" customWidth="1"/>
    <col min="261" max="261" width="1.57421875" style="385" customWidth="1"/>
    <col min="262" max="262" width="11.140625" style="385" customWidth="1"/>
    <col min="263" max="263" width="2.00390625" style="385" customWidth="1"/>
    <col min="264" max="264" width="11.00390625" style="385" customWidth="1"/>
    <col min="265" max="265" width="1.8515625" style="385" customWidth="1"/>
    <col min="266" max="266" width="10.421875" style="385" bestFit="1" customWidth="1"/>
    <col min="267" max="267" width="1.57421875" style="385" customWidth="1"/>
    <col min="268" max="268" width="8.57421875" style="385" customWidth="1"/>
    <col min="269" max="269" width="1.57421875" style="385" customWidth="1"/>
    <col min="270" max="270" width="8.57421875" style="385" customWidth="1"/>
    <col min="271" max="271" width="1.57421875" style="385" customWidth="1"/>
    <col min="272" max="272" width="10.57421875" style="385" bestFit="1" customWidth="1"/>
    <col min="273" max="273" width="1.421875" style="385" customWidth="1"/>
    <col min="274" max="274" width="10.421875" style="385" customWidth="1"/>
    <col min="275" max="275" width="1.421875" style="385" customWidth="1"/>
    <col min="276" max="276" width="10.57421875" style="385" bestFit="1" customWidth="1"/>
    <col min="277" max="512" width="11.421875" style="385" customWidth="1"/>
    <col min="513" max="513" width="3.57421875" style="385" customWidth="1"/>
    <col min="514" max="514" width="9.421875" style="385" bestFit="1" customWidth="1"/>
    <col min="515" max="515" width="3.57421875" style="385" customWidth="1"/>
    <col min="516" max="516" width="9.421875" style="385" customWidth="1"/>
    <col min="517" max="517" width="1.57421875" style="385" customWidth="1"/>
    <col min="518" max="518" width="11.140625" style="385" customWidth="1"/>
    <col min="519" max="519" width="2.00390625" style="385" customWidth="1"/>
    <col min="520" max="520" width="11.00390625" style="385" customWidth="1"/>
    <col min="521" max="521" width="1.8515625" style="385" customWidth="1"/>
    <col min="522" max="522" width="10.421875" style="385" bestFit="1" customWidth="1"/>
    <col min="523" max="523" width="1.57421875" style="385" customWidth="1"/>
    <col min="524" max="524" width="8.57421875" style="385" customWidth="1"/>
    <col min="525" max="525" width="1.57421875" style="385" customWidth="1"/>
    <col min="526" max="526" width="8.57421875" style="385" customWidth="1"/>
    <col min="527" max="527" width="1.57421875" style="385" customWidth="1"/>
    <col min="528" max="528" width="10.57421875" style="385" bestFit="1" customWidth="1"/>
    <col min="529" max="529" width="1.421875" style="385" customWidth="1"/>
    <col min="530" max="530" width="10.421875" style="385" customWidth="1"/>
    <col min="531" max="531" width="1.421875" style="385" customWidth="1"/>
    <col min="532" max="532" width="10.57421875" style="385" bestFit="1" customWidth="1"/>
    <col min="533" max="768" width="11.421875" style="385" customWidth="1"/>
    <col min="769" max="769" width="3.57421875" style="385" customWidth="1"/>
    <col min="770" max="770" width="9.421875" style="385" bestFit="1" customWidth="1"/>
    <col min="771" max="771" width="3.57421875" style="385" customWidth="1"/>
    <col min="772" max="772" width="9.421875" style="385" customWidth="1"/>
    <col min="773" max="773" width="1.57421875" style="385" customWidth="1"/>
    <col min="774" max="774" width="11.140625" style="385" customWidth="1"/>
    <col min="775" max="775" width="2.00390625" style="385" customWidth="1"/>
    <col min="776" max="776" width="11.00390625" style="385" customWidth="1"/>
    <col min="777" max="777" width="1.8515625" style="385" customWidth="1"/>
    <col min="778" max="778" width="10.421875" style="385" bestFit="1" customWidth="1"/>
    <col min="779" max="779" width="1.57421875" style="385" customWidth="1"/>
    <col min="780" max="780" width="8.57421875" style="385" customWidth="1"/>
    <col min="781" max="781" width="1.57421875" style="385" customWidth="1"/>
    <col min="782" max="782" width="8.57421875" style="385" customWidth="1"/>
    <col min="783" max="783" width="1.57421875" style="385" customWidth="1"/>
    <col min="784" max="784" width="10.57421875" style="385" bestFit="1" customWidth="1"/>
    <col min="785" max="785" width="1.421875" style="385" customWidth="1"/>
    <col min="786" max="786" width="10.421875" style="385" customWidth="1"/>
    <col min="787" max="787" width="1.421875" style="385" customWidth="1"/>
    <col min="788" max="788" width="10.57421875" style="385" bestFit="1" customWidth="1"/>
    <col min="789" max="1024" width="11.421875" style="385" customWidth="1"/>
    <col min="1025" max="1025" width="3.57421875" style="385" customWidth="1"/>
    <col min="1026" max="1026" width="9.421875" style="385" bestFit="1" customWidth="1"/>
    <col min="1027" max="1027" width="3.57421875" style="385" customWidth="1"/>
    <col min="1028" max="1028" width="9.421875" style="385" customWidth="1"/>
    <col min="1029" max="1029" width="1.57421875" style="385" customWidth="1"/>
    <col min="1030" max="1030" width="11.140625" style="385" customWidth="1"/>
    <col min="1031" max="1031" width="2.00390625" style="385" customWidth="1"/>
    <col min="1032" max="1032" width="11.00390625" style="385" customWidth="1"/>
    <col min="1033" max="1033" width="1.8515625" style="385" customWidth="1"/>
    <col min="1034" max="1034" width="10.421875" style="385" bestFit="1" customWidth="1"/>
    <col min="1035" max="1035" width="1.57421875" style="385" customWidth="1"/>
    <col min="1036" max="1036" width="8.57421875" style="385" customWidth="1"/>
    <col min="1037" max="1037" width="1.57421875" style="385" customWidth="1"/>
    <col min="1038" max="1038" width="8.57421875" style="385" customWidth="1"/>
    <col min="1039" max="1039" width="1.57421875" style="385" customWidth="1"/>
    <col min="1040" max="1040" width="10.57421875" style="385" bestFit="1" customWidth="1"/>
    <col min="1041" max="1041" width="1.421875" style="385" customWidth="1"/>
    <col min="1042" max="1042" width="10.421875" style="385" customWidth="1"/>
    <col min="1043" max="1043" width="1.421875" style="385" customWidth="1"/>
    <col min="1044" max="1044" width="10.57421875" style="385" bestFit="1" customWidth="1"/>
    <col min="1045" max="1280" width="11.421875" style="385" customWidth="1"/>
    <col min="1281" max="1281" width="3.57421875" style="385" customWidth="1"/>
    <col min="1282" max="1282" width="9.421875" style="385" bestFit="1" customWidth="1"/>
    <col min="1283" max="1283" width="3.57421875" style="385" customWidth="1"/>
    <col min="1284" max="1284" width="9.421875" style="385" customWidth="1"/>
    <col min="1285" max="1285" width="1.57421875" style="385" customWidth="1"/>
    <col min="1286" max="1286" width="11.140625" style="385" customWidth="1"/>
    <col min="1287" max="1287" width="2.00390625" style="385" customWidth="1"/>
    <col min="1288" max="1288" width="11.00390625" style="385" customWidth="1"/>
    <col min="1289" max="1289" width="1.8515625" style="385" customWidth="1"/>
    <col min="1290" max="1290" width="10.421875" style="385" bestFit="1" customWidth="1"/>
    <col min="1291" max="1291" width="1.57421875" style="385" customWidth="1"/>
    <col min="1292" max="1292" width="8.57421875" style="385" customWidth="1"/>
    <col min="1293" max="1293" width="1.57421875" style="385" customWidth="1"/>
    <col min="1294" max="1294" width="8.57421875" style="385" customWidth="1"/>
    <col min="1295" max="1295" width="1.57421875" style="385" customWidth="1"/>
    <col min="1296" max="1296" width="10.57421875" style="385" bestFit="1" customWidth="1"/>
    <col min="1297" max="1297" width="1.421875" style="385" customWidth="1"/>
    <col min="1298" max="1298" width="10.421875" style="385" customWidth="1"/>
    <col min="1299" max="1299" width="1.421875" style="385" customWidth="1"/>
    <col min="1300" max="1300" width="10.57421875" style="385" bestFit="1" customWidth="1"/>
    <col min="1301" max="1536" width="11.421875" style="385" customWidth="1"/>
    <col min="1537" max="1537" width="3.57421875" style="385" customWidth="1"/>
    <col min="1538" max="1538" width="9.421875" style="385" bestFit="1" customWidth="1"/>
    <col min="1539" max="1539" width="3.57421875" style="385" customWidth="1"/>
    <col min="1540" max="1540" width="9.421875" style="385" customWidth="1"/>
    <col min="1541" max="1541" width="1.57421875" style="385" customWidth="1"/>
    <col min="1542" max="1542" width="11.140625" style="385" customWidth="1"/>
    <col min="1543" max="1543" width="2.00390625" style="385" customWidth="1"/>
    <col min="1544" max="1544" width="11.00390625" style="385" customWidth="1"/>
    <col min="1545" max="1545" width="1.8515625" style="385" customWidth="1"/>
    <col min="1546" max="1546" width="10.421875" style="385" bestFit="1" customWidth="1"/>
    <col min="1547" max="1547" width="1.57421875" style="385" customWidth="1"/>
    <col min="1548" max="1548" width="8.57421875" style="385" customWidth="1"/>
    <col min="1549" max="1549" width="1.57421875" style="385" customWidth="1"/>
    <col min="1550" max="1550" width="8.57421875" style="385" customWidth="1"/>
    <col min="1551" max="1551" width="1.57421875" style="385" customWidth="1"/>
    <col min="1552" max="1552" width="10.57421875" style="385" bestFit="1" customWidth="1"/>
    <col min="1553" max="1553" width="1.421875" style="385" customWidth="1"/>
    <col min="1554" max="1554" width="10.421875" style="385" customWidth="1"/>
    <col min="1555" max="1555" width="1.421875" style="385" customWidth="1"/>
    <col min="1556" max="1556" width="10.57421875" style="385" bestFit="1" customWidth="1"/>
    <col min="1557" max="1792" width="11.421875" style="385" customWidth="1"/>
    <col min="1793" max="1793" width="3.57421875" style="385" customWidth="1"/>
    <col min="1794" max="1794" width="9.421875" style="385" bestFit="1" customWidth="1"/>
    <col min="1795" max="1795" width="3.57421875" style="385" customWidth="1"/>
    <col min="1796" max="1796" width="9.421875" style="385" customWidth="1"/>
    <col min="1797" max="1797" width="1.57421875" style="385" customWidth="1"/>
    <col min="1798" max="1798" width="11.140625" style="385" customWidth="1"/>
    <col min="1799" max="1799" width="2.00390625" style="385" customWidth="1"/>
    <col min="1800" max="1800" width="11.00390625" style="385" customWidth="1"/>
    <col min="1801" max="1801" width="1.8515625" style="385" customWidth="1"/>
    <col min="1802" max="1802" width="10.421875" style="385" bestFit="1" customWidth="1"/>
    <col min="1803" max="1803" width="1.57421875" style="385" customWidth="1"/>
    <col min="1804" max="1804" width="8.57421875" style="385" customWidth="1"/>
    <col min="1805" max="1805" width="1.57421875" style="385" customWidth="1"/>
    <col min="1806" max="1806" width="8.57421875" style="385" customWidth="1"/>
    <col min="1807" max="1807" width="1.57421875" style="385" customWidth="1"/>
    <col min="1808" max="1808" width="10.57421875" style="385" bestFit="1" customWidth="1"/>
    <col min="1809" max="1809" width="1.421875" style="385" customWidth="1"/>
    <col min="1810" max="1810" width="10.421875" style="385" customWidth="1"/>
    <col min="1811" max="1811" width="1.421875" style="385" customWidth="1"/>
    <col min="1812" max="1812" width="10.57421875" style="385" bestFit="1" customWidth="1"/>
    <col min="1813" max="2048" width="11.421875" style="385" customWidth="1"/>
    <col min="2049" max="2049" width="3.57421875" style="385" customWidth="1"/>
    <col min="2050" max="2050" width="9.421875" style="385" bestFit="1" customWidth="1"/>
    <col min="2051" max="2051" width="3.57421875" style="385" customWidth="1"/>
    <col min="2052" max="2052" width="9.421875" style="385" customWidth="1"/>
    <col min="2053" max="2053" width="1.57421875" style="385" customWidth="1"/>
    <col min="2054" max="2054" width="11.140625" style="385" customWidth="1"/>
    <col min="2055" max="2055" width="2.00390625" style="385" customWidth="1"/>
    <col min="2056" max="2056" width="11.00390625" style="385" customWidth="1"/>
    <col min="2057" max="2057" width="1.8515625" style="385" customWidth="1"/>
    <col min="2058" max="2058" width="10.421875" style="385" bestFit="1" customWidth="1"/>
    <col min="2059" max="2059" width="1.57421875" style="385" customWidth="1"/>
    <col min="2060" max="2060" width="8.57421875" style="385" customWidth="1"/>
    <col min="2061" max="2061" width="1.57421875" style="385" customWidth="1"/>
    <col min="2062" max="2062" width="8.57421875" style="385" customWidth="1"/>
    <col min="2063" max="2063" width="1.57421875" style="385" customWidth="1"/>
    <col min="2064" max="2064" width="10.57421875" style="385" bestFit="1" customWidth="1"/>
    <col min="2065" max="2065" width="1.421875" style="385" customWidth="1"/>
    <col min="2066" max="2066" width="10.421875" style="385" customWidth="1"/>
    <col min="2067" max="2067" width="1.421875" style="385" customWidth="1"/>
    <col min="2068" max="2068" width="10.57421875" style="385" bestFit="1" customWidth="1"/>
    <col min="2069" max="2304" width="11.421875" style="385" customWidth="1"/>
    <col min="2305" max="2305" width="3.57421875" style="385" customWidth="1"/>
    <col min="2306" max="2306" width="9.421875" style="385" bestFit="1" customWidth="1"/>
    <col min="2307" max="2307" width="3.57421875" style="385" customWidth="1"/>
    <col min="2308" max="2308" width="9.421875" style="385" customWidth="1"/>
    <col min="2309" max="2309" width="1.57421875" style="385" customWidth="1"/>
    <col min="2310" max="2310" width="11.140625" style="385" customWidth="1"/>
    <col min="2311" max="2311" width="2.00390625" style="385" customWidth="1"/>
    <col min="2312" max="2312" width="11.00390625" style="385" customWidth="1"/>
    <col min="2313" max="2313" width="1.8515625" style="385" customWidth="1"/>
    <col min="2314" max="2314" width="10.421875" style="385" bestFit="1" customWidth="1"/>
    <col min="2315" max="2315" width="1.57421875" style="385" customWidth="1"/>
    <col min="2316" max="2316" width="8.57421875" style="385" customWidth="1"/>
    <col min="2317" max="2317" width="1.57421875" style="385" customWidth="1"/>
    <col min="2318" max="2318" width="8.57421875" style="385" customWidth="1"/>
    <col min="2319" max="2319" width="1.57421875" style="385" customWidth="1"/>
    <col min="2320" max="2320" width="10.57421875" style="385" bestFit="1" customWidth="1"/>
    <col min="2321" max="2321" width="1.421875" style="385" customWidth="1"/>
    <col min="2322" max="2322" width="10.421875" style="385" customWidth="1"/>
    <col min="2323" max="2323" width="1.421875" style="385" customWidth="1"/>
    <col min="2324" max="2324" width="10.57421875" style="385" bestFit="1" customWidth="1"/>
    <col min="2325" max="2560" width="11.421875" style="385" customWidth="1"/>
    <col min="2561" max="2561" width="3.57421875" style="385" customWidth="1"/>
    <col min="2562" max="2562" width="9.421875" style="385" bestFit="1" customWidth="1"/>
    <col min="2563" max="2563" width="3.57421875" style="385" customWidth="1"/>
    <col min="2564" max="2564" width="9.421875" style="385" customWidth="1"/>
    <col min="2565" max="2565" width="1.57421875" style="385" customWidth="1"/>
    <col min="2566" max="2566" width="11.140625" style="385" customWidth="1"/>
    <col min="2567" max="2567" width="2.00390625" style="385" customWidth="1"/>
    <col min="2568" max="2568" width="11.00390625" style="385" customWidth="1"/>
    <col min="2569" max="2569" width="1.8515625" style="385" customWidth="1"/>
    <col min="2570" max="2570" width="10.421875" style="385" bestFit="1" customWidth="1"/>
    <col min="2571" max="2571" width="1.57421875" style="385" customWidth="1"/>
    <col min="2572" max="2572" width="8.57421875" style="385" customWidth="1"/>
    <col min="2573" max="2573" width="1.57421875" style="385" customWidth="1"/>
    <col min="2574" max="2574" width="8.57421875" style="385" customWidth="1"/>
    <col min="2575" max="2575" width="1.57421875" style="385" customWidth="1"/>
    <col min="2576" max="2576" width="10.57421875" style="385" bestFit="1" customWidth="1"/>
    <col min="2577" max="2577" width="1.421875" style="385" customWidth="1"/>
    <col min="2578" max="2578" width="10.421875" style="385" customWidth="1"/>
    <col min="2579" max="2579" width="1.421875" style="385" customWidth="1"/>
    <col min="2580" max="2580" width="10.57421875" style="385" bestFit="1" customWidth="1"/>
    <col min="2581" max="2816" width="11.421875" style="385" customWidth="1"/>
    <col min="2817" max="2817" width="3.57421875" style="385" customWidth="1"/>
    <col min="2818" max="2818" width="9.421875" style="385" bestFit="1" customWidth="1"/>
    <col min="2819" max="2819" width="3.57421875" style="385" customWidth="1"/>
    <col min="2820" max="2820" width="9.421875" style="385" customWidth="1"/>
    <col min="2821" max="2821" width="1.57421875" style="385" customWidth="1"/>
    <col min="2822" max="2822" width="11.140625" style="385" customWidth="1"/>
    <col min="2823" max="2823" width="2.00390625" style="385" customWidth="1"/>
    <col min="2824" max="2824" width="11.00390625" style="385" customWidth="1"/>
    <col min="2825" max="2825" width="1.8515625" style="385" customWidth="1"/>
    <col min="2826" max="2826" width="10.421875" style="385" bestFit="1" customWidth="1"/>
    <col min="2827" max="2827" width="1.57421875" style="385" customWidth="1"/>
    <col min="2828" max="2828" width="8.57421875" style="385" customWidth="1"/>
    <col min="2829" max="2829" width="1.57421875" style="385" customWidth="1"/>
    <col min="2830" max="2830" width="8.57421875" style="385" customWidth="1"/>
    <col min="2831" max="2831" width="1.57421875" style="385" customWidth="1"/>
    <col min="2832" max="2832" width="10.57421875" style="385" bestFit="1" customWidth="1"/>
    <col min="2833" max="2833" width="1.421875" style="385" customWidth="1"/>
    <col min="2834" max="2834" width="10.421875" style="385" customWidth="1"/>
    <col min="2835" max="2835" width="1.421875" style="385" customWidth="1"/>
    <col min="2836" max="2836" width="10.57421875" style="385" bestFit="1" customWidth="1"/>
    <col min="2837" max="3072" width="11.421875" style="385" customWidth="1"/>
    <col min="3073" max="3073" width="3.57421875" style="385" customWidth="1"/>
    <col min="3074" max="3074" width="9.421875" style="385" bestFit="1" customWidth="1"/>
    <col min="3075" max="3075" width="3.57421875" style="385" customWidth="1"/>
    <col min="3076" max="3076" width="9.421875" style="385" customWidth="1"/>
    <col min="3077" max="3077" width="1.57421875" style="385" customWidth="1"/>
    <col min="3078" max="3078" width="11.140625" style="385" customWidth="1"/>
    <col min="3079" max="3079" width="2.00390625" style="385" customWidth="1"/>
    <col min="3080" max="3080" width="11.00390625" style="385" customWidth="1"/>
    <col min="3081" max="3081" width="1.8515625" style="385" customWidth="1"/>
    <col min="3082" max="3082" width="10.421875" style="385" bestFit="1" customWidth="1"/>
    <col min="3083" max="3083" width="1.57421875" style="385" customWidth="1"/>
    <col min="3084" max="3084" width="8.57421875" style="385" customWidth="1"/>
    <col min="3085" max="3085" width="1.57421875" style="385" customWidth="1"/>
    <col min="3086" max="3086" width="8.57421875" style="385" customWidth="1"/>
    <col min="3087" max="3087" width="1.57421875" style="385" customWidth="1"/>
    <col min="3088" max="3088" width="10.57421875" style="385" bestFit="1" customWidth="1"/>
    <col min="3089" max="3089" width="1.421875" style="385" customWidth="1"/>
    <col min="3090" max="3090" width="10.421875" style="385" customWidth="1"/>
    <col min="3091" max="3091" width="1.421875" style="385" customWidth="1"/>
    <col min="3092" max="3092" width="10.57421875" style="385" bestFit="1" customWidth="1"/>
    <col min="3093" max="3328" width="11.421875" style="385" customWidth="1"/>
    <col min="3329" max="3329" width="3.57421875" style="385" customWidth="1"/>
    <col min="3330" max="3330" width="9.421875" style="385" bestFit="1" customWidth="1"/>
    <col min="3331" max="3331" width="3.57421875" style="385" customWidth="1"/>
    <col min="3332" max="3332" width="9.421875" style="385" customWidth="1"/>
    <col min="3333" max="3333" width="1.57421875" style="385" customWidth="1"/>
    <col min="3334" max="3334" width="11.140625" style="385" customWidth="1"/>
    <col min="3335" max="3335" width="2.00390625" style="385" customWidth="1"/>
    <col min="3336" max="3336" width="11.00390625" style="385" customWidth="1"/>
    <col min="3337" max="3337" width="1.8515625" style="385" customWidth="1"/>
    <col min="3338" max="3338" width="10.421875" style="385" bestFit="1" customWidth="1"/>
    <col min="3339" max="3339" width="1.57421875" style="385" customWidth="1"/>
    <col min="3340" max="3340" width="8.57421875" style="385" customWidth="1"/>
    <col min="3341" max="3341" width="1.57421875" style="385" customWidth="1"/>
    <col min="3342" max="3342" width="8.57421875" style="385" customWidth="1"/>
    <col min="3343" max="3343" width="1.57421875" style="385" customWidth="1"/>
    <col min="3344" max="3344" width="10.57421875" style="385" bestFit="1" customWidth="1"/>
    <col min="3345" max="3345" width="1.421875" style="385" customWidth="1"/>
    <col min="3346" max="3346" width="10.421875" style="385" customWidth="1"/>
    <col min="3347" max="3347" width="1.421875" style="385" customWidth="1"/>
    <col min="3348" max="3348" width="10.57421875" style="385" bestFit="1" customWidth="1"/>
    <col min="3349" max="3584" width="11.421875" style="385" customWidth="1"/>
    <col min="3585" max="3585" width="3.57421875" style="385" customWidth="1"/>
    <col min="3586" max="3586" width="9.421875" style="385" bestFit="1" customWidth="1"/>
    <col min="3587" max="3587" width="3.57421875" style="385" customWidth="1"/>
    <col min="3588" max="3588" width="9.421875" style="385" customWidth="1"/>
    <col min="3589" max="3589" width="1.57421875" style="385" customWidth="1"/>
    <col min="3590" max="3590" width="11.140625" style="385" customWidth="1"/>
    <col min="3591" max="3591" width="2.00390625" style="385" customWidth="1"/>
    <col min="3592" max="3592" width="11.00390625" style="385" customWidth="1"/>
    <col min="3593" max="3593" width="1.8515625" style="385" customWidth="1"/>
    <col min="3594" max="3594" width="10.421875" style="385" bestFit="1" customWidth="1"/>
    <col min="3595" max="3595" width="1.57421875" style="385" customWidth="1"/>
    <col min="3596" max="3596" width="8.57421875" style="385" customWidth="1"/>
    <col min="3597" max="3597" width="1.57421875" style="385" customWidth="1"/>
    <col min="3598" max="3598" width="8.57421875" style="385" customWidth="1"/>
    <col min="3599" max="3599" width="1.57421875" style="385" customWidth="1"/>
    <col min="3600" max="3600" width="10.57421875" style="385" bestFit="1" customWidth="1"/>
    <col min="3601" max="3601" width="1.421875" style="385" customWidth="1"/>
    <col min="3602" max="3602" width="10.421875" style="385" customWidth="1"/>
    <col min="3603" max="3603" width="1.421875" style="385" customWidth="1"/>
    <col min="3604" max="3604" width="10.57421875" style="385" bestFit="1" customWidth="1"/>
    <col min="3605" max="3840" width="11.421875" style="385" customWidth="1"/>
    <col min="3841" max="3841" width="3.57421875" style="385" customWidth="1"/>
    <col min="3842" max="3842" width="9.421875" style="385" bestFit="1" customWidth="1"/>
    <col min="3843" max="3843" width="3.57421875" style="385" customWidth="1"/>
    <col min="3844" max="3844" width="9.421875" style="385" customWidth="1"/>
    <col min="3845" max="3845" width="1.57421875" style="385" customWidth="1"/>
    <col min="3846" max="3846" width="11.140625" style="385" customWidth="1"/>
    <col min="3847" max="3847" width="2.00390625" style="385" customWidth="1"/>
    <col min="3848" max="3848" width="11.00390625" style="385" customWidth="1"/>
    <col min="3849" max="3849" width="1.8515625" style="385" customWidth="1"/>
    <col min="3850" max="3850" width="10.421875" style="385" bestFit="1" customWidth="1"/>
    <col min="3851" max="3851" width="1.57421875" style="385" customWidth="1"/>
    <col min="3852" max="3852" width="8.57421875" style="385" customWidth="1"/>
    <col min="3853" max="3853" width="1.57421875" style="385" customWidth="1"/>
    <col min="3854" max="3854" width="8.57421875" style="385" customWidth="1"/>
    <col min="3855" max="3855" width="1.57421875" style="385" customWidth="1"/>
    <col min="3856" max="3856" width="10.57421875" style="385" bestFit="1" customWidth="1"/>
    <col min="3857" max="3857" width="1.421875" style="385" customWidth="1"/>
    <col min="3858" max="3858" width="10.421875" style="385" customWidth="1"/>
    <col min="3859" max="3859" width="1.421875" style="385" customWidth="1"/>
    <col min="3860" max="3860" width="10.57421875" style="385" bestFit="1" customWidth="1"/>
    <col min="3861" max="4096" width="11.421875" style="385" customWidth="1"/>
    <col min="4097" max="4097" width="3.57421875" style="385" customWidth="1"/>
    <col min="4098" max="4098" width="9.421875" style="385" bestFit="1" customWidth="1"/>
    <col min="4099" max="4099" width="3.57421875" style="385" customWidth="1"/>
    <col min="4100" max="4100" width="9.421875" style="385" customWidth="1"/>
    <col min="4101" max="4101" width="1.57421875" style="385" customWidth="1"/>
    <col min="4102" max="4102" width="11.140625" style="385" customWidth="1"/>
    <col min="4103" max="4103" width="2.00390625" style="385" customWidth="1"/>
    <col min="4104" max="4104" width="11.00390625" style="385" customWidth="1"/>
    <col min="4105" max="4105" width="1.8515625" style="385" customWidth="1"/>
    <col min="4106" max="4106" width="10.421875" style="385" bestFit="1" customWidth="1"/>
    <col min="4107" max="4107" width="1.57421875" style="385" customWidth="1"/>
    <col min="4108" max="4108" width="8.57421875" style="385" customWidth="1"/>
    <col min="4109" max="4109" width="1.57421875" style="385" customWidth="1"/>
    <col min="4110" max="4110" width="8.57421875" style="385" customWidth="1"/>
    <col min="4111" max="4111" width="1.57421875" style="385" customWidth="1"/>
    <col min="4112" max="4112" width="10.57421875" style="385" bestFit="1" customWidth="1"/>
    <col min="4113" max="4113" width="1.421875" style="385" customWidth="1"/>
    <col min="4114" max="4114" width="10.421875" style="385" customWidth="1"/>
    <col min="4115" max="4115" width="1.421875" style="385" customWidth="1"/>
    <col min="4116" max="4116" width="10.57421875" style="385" bestFit="1" customWidth="1"/>
    <col min="4117" max="4352" width="11.421875" style="385" customWidth="1"/>
    <col min="4353" max="4353" width="3.57421875" style="385" customWidth="1"/>
    <col min="4354" max="4354" width="9.421875" style="385" bestFit="1" customWidth="1"/>
    <col min="4355" max="4355" width="3.57421875" style="385" customWidth="1"/>
    <col min="4356" max="4356" width="9.421875" style="385" customWidth="1"/>
    <col min="4357" max="4357" width="1.57421875" style="385" customWidth="1"/>
    <col min="4358" max="4358" width="11.140625" style="385" customWidth="1"/>
    <col min="4359" max="4359" width="2.00390625" style="385" customWidth="1"/>
    <col min="4360" max="4360" width="11.00390625" style="385" customWidth="1"/>
    <col min="4361" max="4361" width="1.8515625" style="385" customWidth="1"/>
    <col min="4362" max="4362" width="10.421875" style="385" bestFit="1" customWidth="1"/>
    <col min="4363" max="4363" width="1.57421875" style="385" customWidth="1"/>
    <col min="4364" max="4364" width="8.57421875" style="385" customWidth="1"/>
    <col min="4365" max="4365" width="1.57421875" style="385" customWidth="1"/>
    <col min="4366" max="4366" width="8.57421875" style="385" customWidth="1"/>
    <col min="4367" max="4367" width="1.57421875" style="385" customWidth="1"/>
    <col min="4368" max="4368" width="10.57421875" style="385" bestFit="1" customWidth="1"/>
    <col min="4369" max="4369" width="1.421875" style="385" customWidth="1"/>
    <col min="4370" max="4370" width="10.421875" style="385" customWidth="1"/>
    <col min="4371" max="4371" width="1.421875" style="385" customWidth="1"/>
    <col min="4372" max="4372" width="10.57421875" style="385" bestFit="1" customWidth="1"/>
    <col min="4373" max="4608" width="11.421875" style="385" customWidth="1"/>
    <col min="4609" max="4609" width="3.57421875" style="385" customWidth="1"/>
    <col min="4610" max="4610" width="9.421875" style="385" bestFit="1" customWidth="1"/>
    <col min="4611" max="4611" width="3.57421875" style="385" customWidth="1"/>
    <col min="4612" max="4612" width="9.421875" style="385" customWidth="1"/>
    <col min="4613" max="4613" width="1.57421875" style="385" customWidth="1"/>
    <col min="4614" max="4614" width="11.140625" style="385" customWidth="1"/>
    <col min="4615" max="4615" width="2.00390625" style="385" customWidth="1"/>
    <col min="4616" max="4616" width="11.00390625" style="385" customWidth="1"/>
    <col min="4617" max="4617" width="1.8515625" style="385" customWidth="1"/>
    <col min="4618" max="4618" width="10.421875" style="385" bestFit="1" customWidth="1"/>
    <col min="4619" max="4619" width="1.57421875" style="385" customWidth="1"/>
    <col min="4620" max="4620" width="8.57421875" style="385" customWidth="1"/>
    <col min="4621" max="4621" width="1.57421875" style="385" customWidth="1"/>
    <col min="4622" max="4622" width="8.57421875" style="385" customWidth="1"/>
    <col min="4623" max="4623" width="1.57421875" style="385" customWidth="1"/>
    <col min="4624" max="4624" width="10.57421875" style="385" bestFit="1" customWidth="1"/>
    <col min="4625" max="4625" width="1.421875" style="385" customWidth="1"/>
    <col min="4626" max="4626" width="10.421875" style="385" customWidth="1"/>
    <col min="4627" max="4627" width="1.421875" style="385" customWidth="1"/>
    <col min="4628" max="4628" width="10.57421875" style="385" bestFit="1" customWidth="1"/>
    <col min="4629" max="4864" width="11.421875" style="385" customWidth="1"/>
    <col min="4865" max="4865" width="3.57421875" style="385" customWidth="1"/>
    <col min="4866" max="4866" width="9.421875" style="385" bestFit="1" customWidth="1"/>
    <col min="4867" max="4867" width="3.57421875" style="385" customWidth="1"/>
    <col min="4868" max="4868" width="9.421875" style="385" customWidth="1"/>
    <col min="4869" max="4869" width="1.57421875" style="385" customWidth="1"/>
    <col min="4870" max="4870" width="11.140625" style="385" customWidth="1"/>
    <col min="4871" max="4871" width="2.00390625" style="385" customWidth="1"/>
    <col min="4872" max="4872" width="11.00390625" style="385" customWidth="1"/>
    <col min="4873" max="4873" width="1.8515625" style="385" customWidth="1"/>
    <col min="4874" max="4874" width="10.421875" style="385" bestFit="1" customWidth="1"/>
    <col min="4875" max="4875" width="1.57421875" style="385" customWidth="1"/>
    <col min="4876" max="4876" width="8.57421875" style="385" customWidth="1"/>
    <col min="4877" max="4877" width="1.57421875" style="385" customWidth="1"/>
    <col min="4878" max="4878" width="8.57421875" style="385" customWidth="1"/>
    <col min="4879" max="4879" width="1.57421875" style="385" customWidth="1"/>
    <col min="4880" max="4880" width="10.57421875" style="385" bestFit="1" customWidth="1"/>
    <col min="4881" max="4881" width="1.421875" style="385" customWidth="1"/>
    <col min="4882" max="4882" width="10.421875" style="385" customWidth="1"/>
    <col min="4883" max="4883" width="1.421875" style="385" customWidth="1"/>
    <col min="4884" max="4884" width="10.57421875" style="385" bestFit="1" customWidth="1"/>
    <col min="4885" max="5120" width="11.421875" style="385" customWidth="1"/>
    <col min="5121" max="5121" width="3.57421875" style="385" customWidth="1"/>
    <col min="5122" max="5122" width="9.421875" style="385" bestFit="1" customWidth="1"/>
    <col min="5123" max="5123" width="3.57421875" style="385" customWidth="1"/>
    <col min="5124" max="5124" width="9.421875" style="385" customWidth="1"/>
    <col min="5125" max="5125" width="1.57421875" style="385" customWidth="1"/>
    <col min="5126" max="5126" width="11.140625" style="385" customWidth="1"/>
    <col min="5127" max="5127" width="2.00390625" style="385" customWidth="1"/>
    <col min="5128" max="5128" width="11.00390625" style="385" customWidth="1"/>
    <col min="5129" max="5129" width="1.8515625" style="385" customWidth="1"/>
    <col min="5130" max="5130" width="10.421875" style="385" bestFit="1" customWidth="1"/>
    <col min="5131" max="5131" width="1.57421875" style="385" customWidth="1"/>
    <col min="5132" max="5132" width="8.57421875" style="385" customWidth="1"/>
    <col min="5133" max="5133" width="1.57421875" style="385" customWidth="1"/>
    <col min="5134" max="5134" width="8.57421875" style="385" customWidth="1"/>
    <col min="5135" max="5135" width="1.57421875" style="385" customWidth="1"/>
    <col min="5136" max="5136" width="10.57421875" style="385" bestFit="1" customWidth="1"/>
    <col min="5137" max="5137" width="1.421875" style="385" customWidth="1"/>
    <col min="5138" max="5138" width="10.421875" style="385" customWidth="1"/>
    <col min="5139" max="5139" width="1.421875" style="385" customWidth="1"/>
    <col min="5140" max="5140" width="10.57421875" style="385" bestFit="1" customWidth="1"/>
    <col min="5141" max="5376" width="11.421875" style="385" customWidth="1"/>
    <col min="5377" max="5377" width="3.57421875" style="385" customWidth="1"/>
    <col min="5378" max="5378" width="9.421875" style="385" bestFit="1" customWidth="1"/>
    <col min="5379" max="5379" width="3.57421875" style="385" customWidth="1"/>
    <col min="5380" max="5380" width="9.421875" style="385" customWidth="1"/>
    <col min="5381" max="5381" width="1.57421875" style="385" customWidth="1"/>
    <col min="5382" max="5382" width="11.140625" style="385" customWidth="1"/>
    <col min="5383" max="5383" width="2.00390625" style="385" customWidth="1"/>
    <col min="5384" max="5384" width="11.00390625" style="385" customWidth="1"/>
    <col min="5385" max="5385" width="1.8515625" style="385" customWidth="1"/>
    <col min="5386" max="5386" width="10.421875" style="385" bestFit="1" customWidth="1"/>
    <col min="5387" max="5387" width="1.57421875" style="385" customWidth="1"/>
    <col min="5388" max="5388" width="8.57421875" style="385" customWidth="1"/>
    <col min="5389" max="5389" width="1.57421875" style="385" customWidth="1"/>
    <col min="5390" max="5390" width="8.57421875" style="385" customWidth="1"/>
    <col min="5391" max="5391" width="1.57421875" style="385" customWidth="1"/>
    <col min="5392" max="5392" width="10.57421875" style="385" bestFit="1" customWidth="1"/>
    <col min="5393" max="5393" width="1.421875" style="385" customWidth="1"/>
    <col min="5394" max="5394" width="10.421875" style="385" customWidth="1"/>
    <col min="5395" max="5395" width="1.421875" style="385" customWidth="1"/>
    <col min="5396" max="5396" width="10.57421875" style="385" bestFit="1" customWidth="1"/>
    <col min="5397" max="5632" width="11.421875" style="385" customWidth="1"/>
    <col min="5633" max="5633" width="3.57421875" style="385" customWidth="1"/>
    <col min="5634" max="5634" width="9.421875" style="385" bestFit="1" customWidth="1"/>
    <col min="5635" max="5635" width="3.57421875" style="385" customWidth="1"/>
    <col min="5636" max="5636" width="9.421875" style="385" customWidth="1"/>
    <col min="5637" max="5637" width="1.57421875" style="385" customWidth="1"/>
    <col min="5638" max="5638" width="11.140625" style="385" customWidth="1"/>
    <col min="5639" max="5639" width="2.00390625" style="385" customWidth="1"/>
    <col min="5640" max="5640" width="11.00390625" style="385" customWidth="1"/>
    <col min="5641" max="5641" width="1.8515625" style="385" customWidth="1"/>
    <col min="5642" max="5642" width="10.421875" style="385" bestFit="1" customWidth="1"/>
    <col min="5643" max="5643" width="1.57421875" style="385" customWidth="1"/>
    <col min="5644" max="5644" width="8.57421875" style="385" customWidth="1"/>
    <col min="5645" max="5645" width="1.57421875" style="385" customWidth="1"/>
    <col min="5646" max="5646" width="8.57421875" style="385" customWidth="1"/>
    <col min="5647" max="5647" width="1.57421875" style="385" customWidth="1"/>
    <col min="5648" max="5648" width="10.57421875" style="385" bestFit="1" customWidth="1"/>
    <col min="5649" max="5649" width="1.421875" style="385" customWidth="1"/>
    <col min="5650" max="5650" width="10.421875" style="385" customWidth="1"/>
    <col min="5651" max="5651" width="1.421875" style="385" customWidth="1"/>
    <col min="5652" max="5652" width="10.57421875" style="385" bestFit="1" customWidth="1"/>
    <col min="5653" max="5888" width="11.421875" style="385" customWidth="1"/>
    <col min="5889" max="5889" width="3.57421875" style="385" customWidth="1"/>
    <col min="5890" max="5890" width="9.421875" style="385" bestFit="1" customWidth="1"/>
    <col min="5891" max="5891" width="3.57421875" style="385" customWidth="1"/>
    <col min="5892" max="5892" width="9.421875" style="385" customWidth="1"/>
    <col min="5893" max="5893" width="1.57421875" style="385" customWidth="1"/>
    <col min="5894" max="5894" width="11.140625" style="385" customWidth="1"/>
    <col min="5895" max="5895" width="2.00390625" style="385" customWidth="1"/>
    <col min="5896" max="5896" width="11.00390625" style="385" customWidth="1"/>
    <col min="5897" max="5897" width="1.8515625" style="385" customWidth="1"/>
    <col min="5898" max="5898" width="10.421875" style="385" bestFit="1" customWidth="1"/>
    <col min="5899" max="5899" width="1.57421875" style="385" customWidth="1"/>
    <col min="5900" max="5900" width="8.57421875" style="385" customWidth="1"/>
    <col min="5901" max="5901" width="1.57421875" style="385" customWidth="1"/>
    <col min="5902" max="5902" width="8.57421875" style="385" customWidth="1"/>
    <col min="5903" max="5903" width="1.57421875" style="385" customWidth="1"/>
    <col min="5904" max="5904" width="10.57421875" style="385" bestFit="1" customWidth="1"/>
    <col min="5905" max="5905" width="1.421875" style="385" customWidth="1"/>
    <col min="5906" max="5906" width="10.421875" style="385" customWidth="1"/>
    <col min="5907" max="5907" width="1.421875" style="385" customWidth="1"/>
    <col min="5908" max="5908" width="10.57421875" style="385" bestFit="1" customWidth="1"/>
    <col min="5909" max="6144" width="11.421875" style="385" customWidth="1"/>
    <col min="6145" max="6145" width="3.57421875" style="385" customWidth="1"/>
    <col min="6146" max="6146" width="9.421875" style="385" bestFit="1" customWidth="1"/>
    <col min="6147" max="6147" width="3.57421875" style="385" customWidth="1"/>
    <col min="6148" max="6148" width="9.421875" style="385" customWidth="1"/>
    <col min="6149" max="6149" width="1.57421875" style="385" customWidth="1"/>
    <col min="6150" max="6150" width="11.140625" style="385" customWidth="1"/>
    <col min="6151" max="6151" width="2.00390625" style="385" customWidth="1"/>
    <col min="6152" max="6152" width="11.00390625" style="385" customWidth="1"/>
    <col min="6153" max="6153" width="1.8515625" style="385" customWidth="1"/>
    <col min="6154" max="6154" width="10.421875" style="385" bestFit="1" customWidth="1"/>
    <col min="6155" max="6155" width="1.57421875" style="385" customWidth="1"/>
    <col min="6156" max="6156" width="8.57421875" style="385" customWidth="1"/>
    <col min="6157" max="6157" width="1.57421875" style="385" customWidth="1"/>
    <col min="6158" max="6158" width="8.57421875" style="385" customWidth="1"/>
    <col min="6159" max="6159" width="1.57421875" style="385" customWidth="1"/>
    <col min="6160" max="6160" width="10.57421875" style="385" bestFit="1" customWidth="1"/>
    <col min="6161" max="6161" width="1.421875" style="385" customWidth="1"/>
    <col min="6162" max="6162" width="10.421875" style="385" customWidth="1"/>
    <col min="6163" max="6163" width="1.421875" style="385" customWidth="1"/>
    <col min="6164" max="6164" width="10.57421875" style="385" bestFit="1" customWidth="1"/>
    <col min="6165" max="6400" width="11.421875" style="385" customWidth="1"/>
    <col min="6401" max="6401" width="3.57421875" style="385" customWidth="1"/>
    <col min="6402" max="6402" width="9.421875" style="385" bestFit="1" customWidth="1"/>
    <col min="6403" max="6403" width="3.57421875" style="385" customWidth="1"/>
    <col min="6404" max="6404" width="9.421875" style="385" customWidth="1"/>
    <col min="6405" max="6405" width="1.57421875" style="385" customWidth="1"/>
    <col min="6406" max="6406" width="11.140625" style="385" customWidth="1"/>
    <col min="6407" max="6407" width="2.00390625" style="385" customWidth="1"/>
    <col min="6408" max="6408" width="11.00390625" style="385" customWidth="1"/>
    <col min="6409" max="6409" width="1.8515625" style="385" customWidth="1"/>
    <col min="6410" max="6410" width="10.421875" style="385" bestFit="1" customWidth="1"/>
    <col min="6411" max="6411" width="1.57421875" style="385" customWidth="1"/>
    <col min="6412" max="6412" width="8.57421875" style="385" customWidth="1"/>
    <col min="6413" max="6413" width="1.57421875" style="385" customWidth="1"/>
    <col min="6414" max="6414" width="8.57421875" style="385" customWidth="1"/>
    <col min="6415" max="6415" width="1.57421875" style="385" customWidth="1"/>
    <col min="6416" max="6416" width="10.57421875" style="385" bestFit="1" customWidth="1"/>
    <col min="6417" max="6417" width="1.421875" style="385" customWidth="1"/>
    <col min="6418" max="6418" width="10.421875" style="385" customWidth="1"/>
    <col min="6419" max="6419" width="1.421875" style="385" customWidth="1"/>
    <col min="6420" max="6420" width="10.57421875" style="385" bestFit="1" customWidth="1"/>
    <col min="6421" max="6656" width="11.421875" style="385" customWidth="1"/>
    <col min="6657" max="6657" width="3.57421875" style="385" customWidth="1"/>
    <col min="6658" max="6658" width="9.421875" style="385" bestFit="1" customWidth="1"/>
    <col min="6659" max="6659" width="3.57421875" style="385" customWidth="1"/>
    <col min="6660" max="6660" width="9.421875" style="385" customWidth="1"/>
    <col min="6661" max="6661" width="1.57421875" style="385" customWidth="1"/>
    <col min="6662" max="6662" width="11.140625" style="385" customWidth="1"/>
    <col min="6663" max="6663" width="2.00390625" style="385" customWidth="1"/>
    <col min="6664" max="6664" width="11.00390625" style="385" customWidth="1"/>
    <col min="6665" max="6665" width="1.8515625" style="385" customWidth="1"/>
    <col min="6666" max="6666" width="10.421875" style="385" bestFit="1" customWidth="1"/>
    <col min="6667" max="6667" width="1.57421875" style="385" customWidth="1"/>
    <col min="6668" max="6668" width="8.57421875" style="385" customWidth="1"/>
    <col min="6669" max="6669" width="1.57421875" style="385" customWidth="1"/>
    <col min="6670" max="6670" width="8.57421875" style="385" customWidth="1"/>
    <col min="6671" max="6671" width="1.57421875" style="385" customWidth="1"/>
    <col min="6672" max="6672" width="10.57421875" style="385" bestFit="1" customWidth="1"/>
    <col min="6673" max="6673" width="1.421875" style="385" customWidth="1"/>
    <col min="6674" max="6674" width="10.421875" style="385" customWidth="1"/>
    <col min="6675" max="6675" width="1.421875" style="385" customWidth="1"/>
    <col min="6676" max="6676" width="10.57421875" style="385" bestFit="1" customWidth="1"/>
    <col min="6677" max="6912" width="11.421875" style="385" customWidth="1"/>
    <col min="6913" max="6913" width="3.57421875" style="385" customWidth="1"/>
    <col min="6914" max="6914" width="9.421875" style="385" bestFit="1" customWidth="1"/>
    <col min="6915" max="6915" width="3.57421875" style="385" customWidth="1"/>
    <col min="6916" max="6916" width="9.421875" style="385" customWidth="1"/>
    <col min="6917" max="6917" width="1.57421875" style="385" customWidth="1"/>
    <col min="6918" max="6918" width="11.140625" style="385" customWidth="1"/>
    <col min="6919" max="6919" width="2.00390625" style="385" customWidth="1"/>
    <col min="6920" max="6920" width="11.00390625" style="385" customWidth="1"/>
    <col min="6921" max="6921" width="1.8515625" style="385" customWidth="1"/>
    <col min="6922" max="6922" width="10.421875" style="385" bestFit="1" customWidth="1"/>
    <col min="6923" max="6923" width="1.57421875" style="385" customWidth="1"/>
    <col min="6924" max="6924" width="8.57421875" style="385" customWidth="1"/>
    <col min="6925" max="6925" width="1.57421875" style="385" customWidth="1"/>
    <col min="6926" max="6926" width="8.57421875" style="385" customWidth="1"/>
    <col min="6927" max="6927" width="1.57421875" style="385" customWidth="1"/>
    <col min="6928" max="6928" width="10.57421875" style="385" bestFit="1" customWidth="1"/>
    <col min="6929" max="6929" width="1.421875" style="385" customWidth="1"/>
    <col min="6930" max="6930" width="10.421875" style="385" customWidth="1"/>
    <col min="6931" max="6931" width="1.421875" style="385" customWidth="1"/>
    <col min="6932" max="6932" width="10.57421875" style="385" bestFit="1" customWidth="1"/>
    <col min="6933" max="7168" width="11.421875" style="385" customWidth="1"/>
    <col min="7169" max="7169" width="3.57421875" style="385" customWidth="1"/>
    <col min="7170" max="7170" width="9.421875" style="385" bestFit="1" customWidth="1"/>
    <col min="7171" max="7171" width="3.57421875" style="385" customWidth="1"/>
    <col min="7172" max="7172" width="9.421875" style="385" customWidth="1"/>
    <col min="7173" max="7173" width="1.57421875" style="385" customWidth="1"/>
    <col min="7174" max="7174" width="11.140625" style="385" customWidth="1"/>
    <col min="7175" max="7175" width="2.00390625" style="385" customWidth="1"/>
    <col min="7176" max="7176" width="11.00390625" style="385" customWidth="1"/>
    <col min="7177" max="7177" width="1.8515625" style="385" customWidth="1"/>
    <col min="7178" max="7178" width="10.421875" style="385" bestFit="1" customWidth="1"/>
    <col min="7179" max="7179" width="1.57421875" style="385" customWidth="1"/>
    <col min="7180" max="7180" width="8.57421875" style="385" customWidth="1"/>
    <col min="7181" max="7181" width="1.57421875" style="385" customWidth="1"/>
    <col min="7182" max="7182" width="8.57421875" style="385" customWidth="1"/>
    <col min="7183" max="7183" width="1.57421875" style="385" customWidth="1"/>
    <col min="7184" max="7184" width="10.57421875" style="385" bestFit="1" customWidth="1"/>
    <col min="7185" max="7185" width="1.421875" style="385" customWidth="1"/>
    <col min="7186" max="7186" width="10.421875" style="385" customWidth="1"/>
    <col min="7187" max="7187" width="1.421875" style="385" customWidth="1"/>
    <col min="7188" max="7188" width="10.57421875" style="385" bestFit="1" customWidth="1"/>
    <col min="7189" max="7424" width="11.421875" style="385" customWidth="1"/>
    <col min="7425" max="7425" width="3.57421875" style="385" customWidth="1"/>
    <col min="7426" max="7426" width="9.421875" style="385" bestFit="1" customWidth="1"/>
    <col min="7427" max="7427" width="3.57421875" style="385" customWidth="1"/>
    <col min="7428" max="7428" width="9.421875" style="385" customWidth="1"/>
    <col min="7429" max="7429" width="1.57421875" style="385" customWidth="1"/>
    <col min="7430" max="7430" width="11.140625" style="385" customWidth="1"/>
    <col min="7431" max="7431" width="2.00390625" style="385" customWidth="1"/>
    <col min="7432" max="7432" width="11.00390625" style="385" customWidth="1"/>
    <col min="7433" max="7433" width="1.8515625" style="385" customWidth="1"/>
    <col min="7434" max="7434" width="10.421875" style="385" bestFit="1" customWidth="1"/>
    <col min="7435" max="7435" width="1.57421875" style="385" customWidth="1"/>
    <col min="7436" max="7436" width="8.57421875" style="385" customWidth="1"/>
    <col min="7437" max="7437" width="1.57421875" style="385" customWidth="1"/>
    <col min="7438" max="7438" width="8.57421875" style="385" customWidth="1"/>
    <col min="7439" max="7439" width="1.57421875" style="385" customWidth="1"/>
    <col min="7440" max="7440" width="10.57421875" style="385" bestFit="1" customWidth="1"/>
    <col min="7441" max="7441" width="1.421875" style="385" customWidth="1"/>
    <col min="7442" max="7442" width="10.421875" style="385" customWidth="1"/>
    <col min="7443" max="7443" width="1.421875" style="385" customWidth="1"/>
    <col min="7444" max="7444" width="10.57421875" style="385" bestFit="1" customWidth="1"/>
    <col min="7445" max="7680" width="11.421875" style="385" customWidth="1"/>
    <col min="7681" max="7681" width="3.57421875" style="385" customWidth="1"/>
    <col min="7682" max="7682" width="9.421875" style="385" bestFit="1" customWidth="1"/>
    <col min="7683" max="7683" width="3.57421875" style="385" customWidth="1"/>
    <col min="7684" max="7684" width="9.421875" style="385" customWidth="1"/>
    <col min="7685" max="7685" width="1.57421875" style="385" customWidth="1"/>
    <col min="7686" max="7686" width="11.140625" style="385" customWidth="1"/>
    <col min="7687" max="7687" width="2.00390625" style="385" customWidth="1"/>
    <col min="7688" max="7688" width="11.00390625" style="385" customWidth="1"/>
    <col min="7689" max="7689" width="1.8515625" style="385" customWidth="1"/>
    <col min="7690" max="7690" width="10.421875" style="385" bestFit="1" customWidth="1"/>
    <col min="7691" max="7691" width="1.57421875" style="385" customWidth="1"/>
    <col min="7692" max="7692" width="8.57421875" style="385" customWidth="1"/>
    <col min="7693" max="7693" width="1.57421875" style="385" customWidth="1"/>
    <col min="7694" max="7694" width="8.57421875" style="385" customWidth="1"/>
    <col min="7695" max="7695" width="1.57421875" style="385" customWidth="1"/>
    <col min="7696" max="7696" width="10.57421875" style="385" bestFit="1" customWidth="1"/>
    <col min="7697" max="7697" width="1.421875" style="385" customWidth="1"/>
    <col min="7698" max="7698" width="10.421875" style="385" customWidth="1"/>
    <col min="7699" max="7699" width="1.421875" style="385" customWidth="1"/>
    <col min="7700" max="7700" width="10.57421875" style="385" bestFit="1" customWidth="1"/>
    <col min="7701" max="7936" width="11.421875" style="385" customWidth="1"/>
    <col min="7937" max="7937" width="3.57421875" style="385" customWidth="1"/>
    <col min="7938" max="7938" width="9.421875" style="385" bestFit="1" customWidth="1"/>
    <col min="7939" max="7939" width="3.57421875" style="385" customWidth="1"/>
    <col min="7940" max="7940" width="9.421875" style="385" customWidth="1"/>
    <col min="7941" max="7941" width="1.57421875" style="385" customWidth="1"/>
    <col min="7942" max="7942" width="11.140625" style="385" customWidth="1"/>
    <col min="7943" max="7943" width="2.00390625" style="385" customWidth="1"/>
    <col min="7944" max="7944" width="11.00390625" style="385" customWidth="1"/>
    <col min="7945" max="7945" width="1.8515625" style="385" customWidth="1"/>
    <col min="7946" max="7946" width="10.421875" style="385" bestFit="1" customWidth="1"/>
    <col min="7947" max="7947" width="1.57421875" style="385" customWidth="1"/>
    <col min="7948" max="7948" width="8.57421875" style="385" customWidth="1"/>
    <col min="7949" max="7949" width="1.57421875" style="385" customWidth="1"/>
    <col min="7950" max="7950" width="8.57421875" style="385" customWidth="1"/>
    <col min="7951" max="7951" width="1.57421875" style="385" customWidth="1"/>
    <col min="7952" max="7952" width="10.57421875" style="385" bestFit="1" customWidth="1"/>
    <col min="7953" max="7953" width="1.421875" style="385" customWidth="1"/>
    <col min="7954" max="7954" width="10.421875" style="385" customWidth="1"/>
    <col min="7955" max="7955" width="1.421875" style="385" customWidth="1"/>
    <col min="7956" max="7956" width="10.57421875" style="385" bestFit="1" customWidth="1"/>
    <col min="7957" max="8192" width="11.421875" style="385" customWidth="1"/>
    <col min="8193" max="8193" width="3.57421875" style="385" customWidth="1"/>
    <col min="8194" max="8194" width="9.421875" style="385" bestFit="1" customWidth="1"/>
    <col min="8195" max="8195" width="3.57421875" style="385" customWidth="1"/>
    <col min="8196" max="8196" width="9.421875" style="385" customWidth="1"/>
    <col min="8197" max="8197" width="1.57421875" style="385" customWidth="1"/>
    <col min="8198" max="8198" width="11.140625" style="385" customWidth="1"/>
    <col min="8199" max="8199" width="2.00390625" style="385" customWidth="1"/>
    <col min="8200" max="8200" width="11.00390625" style="385" customWidth="1"/>
    <col min="8201" max="8201" width="1.8515625" style="385" customWidth="1"/>
    <col min="8202" max="8202" width="10.421875" style="385" bestFit="1" customWidth="1"/>
    <col min="8203" max="8203" width="1.57421875" style="385" customWidth="1"/>
    <col min="8204" max="8204" width="8.57421875" style="385" customWidth="1"/>
    <col min="8205" max="8205" width="1.57421875" style="385" customWidth="1"/>
    <col min="8206" max="8206" width="8.57421875" style="385" customWidth="1"/>
    <col min="8207" max="8207" width="1.57421875" style="385" customWidth="1"/>
    <col min="8208" max="8208" width="10.57421875" style="385" bestFit="1" customWidth="1"/>
    <col min="8209" max="8209" width="1.421875" style="385" customWidth="1"/>
    <col min="8210" max="8210" width="10.421875" style="385" customWidth="1"/>
    <col min="8211" max="8211" width="1.421875" style="385" customWidth="1"/>
    <col min="8212" max="8212" width="10.57421875" style="385" bestFit="1" customWidth="1"/>
    <col min="8213" max="8448" width="11.421875" style="385" customWidth="1"/>
    <col min="8449" max="8449" width="3.57421875" style="385" customWidth="1"/>
    <col min="8450" max="8450" width="9.421875" style="385" bestFit="1" customWidth="1"/>
    <col min="8451" max="8451" width="3.57421875" style="385" customWidth="1"/>
    <col min="8452" max="8452" width="9.421875" style="385" customWidth="1"/>
    <col min="8453" max="8453" width="1.57421875" style="385" customWidth="1"/>
    <col min="8454" max="8454" width="11.140625" style="385" customWidth="1"/>
    <col min="8455" max="8455" width="2.00390625" style="385" customWidth="1"/>
    <col min="8456" max="8456" width="11.00390625" style="385" customWidth="1"/>
    <col min="8457" max="8457" width="1.8515625" style="385" customWidth="1"/>
    <col min="8458" max="8458" width="10.421875" style="385" bestFit="1" customWidth="1"/>
    <col min="8459" max="8459" width="1.57421875" style="385" customWidth="1"/>
    <col min="8460" max="8460" width="8.57421875" style="385" customWidth="1"/>
    <col min="8461" max="8461" width="1.57421875" style="385" customWidth="1"/>
    <col min="8462" max="8462" width="8.57421875" style="385" customWidth="1"/>
    <col min="8463" max="8463" width="1.57421875" style="385" customWidth="1"/>
    <col min="8464" max="8464" width="10.57421875" style="385" bestFit="1" customWidth="1"/>
    <col min="8465" max="8465" width="1.421875" style="385" customWidth="1"/>
    <col min="8466" max="8466" width="10.421875" style="385" customWidth="1"/>
    <col min="8467" max="8467" width="1.421875" style="385" customWidth="1"/>
    <col min="8468" max="8468" width="10.57421875" style="385" bestFit="1" customWidth="1"/>
    <col min="8469" max="8704" width="11.421875" style="385" customWidth="1"/>
    <col min="8705" max="8705" width="3.57421875" style="385" customWidth="1"/>
    <col min="8706" max="8706" width="9.421875" style="385" bestFit="1" customWidth="1"/>
    <col min="8707" max="8707" width="3.57421875" style="385" customWidth="1"/>
    <col min="8708" max="8708" width="9.421875" style="385" customWidth="1"/>
    <col min="8709" max="8709" width="1.57421875" style="385" customWidth="1"/>
    <col min="8710" max="8710" width="11.140625" style="385" customWidth="1"/>
    <col min="8711" max="8711" width="2.00390625" style="385" customWidth="1"/>
    <col min="8712" max="8712" width="11.00390625" style="385" customWidth="1"/>
    <col min="8713" max="8713" width="1.8515625" style="385" customWidth="1"/>
    <col min="8714" max="8714" width="10.421875" style="385" bestFit="1" customWidth="1"/>
    <col min="8715" max="8715" width="1.57421875" style="385" customWidth="1"/>
    <col min="8716" max="8716" width="8.57421875" style="385" customWidth="1"/>
    <col min="8717" max="8717" width="1.57421875" style="385" customWidth="1"/>
    <col min="8718" max="8718" width="8.57421875" style="385" customWidth="1"/>
    <col min="8719" max="8719" width="1.57421875" style="385" customWidth="1"/>
    <col min="8720" max="8720" width="10.57421875" style="385" bestFit="1" customWidth="1"/>
    <col min="8721" max="8721" width="1.421875" style="385" customWidth="1"/>
    <col min="8722" max="8722" width="10.421875" style="385" customWidth="1"/>
    <col min="8723" max="8723" width="1.421875" style="385" customWidth="1"/>
    <col min="8724" max="8724" width="10.57421875" style="385" bestFit="1" customWidth="1"/>
    <col min="8725" max="8960" width="11.421875" style="385" customWidth="1"/>
    <col min="8961" max="8961" width="3.57421875" style="385" customWidth="1"/>
    <col min="8962" max="8962" width="9.421875" style="385" bestFit="1" customWidth="1"/>
    <col min="8963" max="8963" width="3.57421875" style="385" customWidth="1"/>
    <col min="8964" max="8964" width="9.421875" style="385" customWidth="1"/>
    <col min="8965" max="8965" width="1.57421875" style="385" customWidth="1"/>
    <col min="8966" max="8966" width="11.140625" style="385" customWidth="1"/>
    <col min="8967" max="8967" width="2.00390625" style="385" customWidth="1"/>
    <col min="8968" max="8968" width="11.00390625" style="385" customWidth="1"/>
    <col min="8969" max="8969" width="1.8515625" style="385" customWidth="1"/>
    <col min="8970" max="8970" width="10.421875" style="385" bestFit="1" customWidth="1"/>
    <col min="8971" max="8971" width="1.57421875" style="385" customWidth="1"/>
    <col min="8972" max="8972" width="8.57421875" style="385" customWidth="1"/>
    <col min="8973" max="8973" width="1.57421875" style="385" customWidth="1"/>
    <col min="8974" max="8974" width="8.57421875" style="385" customWidth="1"/>
    <col min="8975" max="8975" width="1.57421875" style="385" customWidth="1"/>
    <col min="8976" max="8976" width="10.57421875" style="385" bestFit="1" customWidth="1"/>
    <col min="8977" max="8977" width="1.421875" style="385" customWidth="1"/>
    <col min="8978" max="8978" width="10.421875" style="385" customWidth="1"/>
    <col min="8979" max="8979" width="1.421875" style="385" customWidth="1"/>
    <col min="8980" max="8980" width="10.57421875" style="385" bestFit="1" customWidth="1"/>
    <col min="8981" max="9216" width="11.421875" style="385" customWidth="1"/>
    <col min="9217" max="9217" width="3.57421875" style="385" customWidth="1"/>
    <col min="9218" max="9218" width="9.421875" style="385" bestFit="1" customWidth="1"/>
    <col min="9219" max="9219" width="3.57421875" style="385" customWidth="1"/>
    <col min="9220" max="9220" width="9.421875" style="385" customWidth="1"/>
    <col min="9221" max="9221" width="1.57421875" style="385" customWidth="1"/>
    <col min="9222" max="9222" width="11.140625" style="385" customWidth="1"/>
    <col min="9223" max="9223" width="2.00390625" style="385" customWidth="1"/>
    <col min="9224" max="9224" width="11.00390625" style="385" customWidth="1"/>
    <col min="9225" max="9225" width="1.8515625" style="385" customWidth="1"/>
    <col min="9226" max="9226" width="10.421875" style="385" bestFit="1" customWidth="1"/>
    <col min="9227" max="9227" width="1.57421875" style="385" customWidth="1"/>
    <col min="9228" max="9228" width="8.57421875" style="385" customWidth="1"/>
    <col min="9229" max="9229" width="1.57421875" style="385" customWidth="1"/>
    <col min="9230" max="9230" width="8.57421875" style="385" customWidth="1"/>
    <col min="9231" max="9231" width="1.57421875" style="385" customWidth="1"/>
    <col min="9232" max="9232" width="10.57421875" style="385" bestFit="1" customWidth="1"/>
    <col min="9233" max="9233" width="1.421875" style="385" customWidth="1"/>
    <col min="9234" max="9234" width="10.421875" style="385" customWidth="1"/>
    <col min="9235" max="9235" width="1.421875" style="385" customWidth="1"/>
    <col min="9236" max="9236" width="10.57421875" style="385" bestFit="1" customWidth="1"/>
    <col min="9237" max="9472" width="11.421875" style="385" customWidth="1"/>
    <col min="9473" max="9473" width="3.57421875" style="385" customWidth="1"/>
    <col min="9474" max="9474" width="9.421875" style="385" bestFit="1" customWidth="1"/>
    <col min="9475" max="9475" width="3.57421875" style="385" customWidth="1"/>
    <col min="9476" max="9476" width="9.421875" style="385" customWidth="1"/>
    <col min="9477" max="9477" width="1.57421875" style="385" customWidth="1"/>
    <col min="9478" max="9478" width="11.140625" style="385" customWidth="1"/>
    <col min="9479" max="9479" width="2.00390625" style="385" customWidth="1"/>
    <col min="9480" max="9480" width="11.00390625" style="385" customWidth="1"/>
    <col min="9481" max="9481" width="1.8515625" style="385" customWidth="1"/>
    <col min="9482" max="9482" width="10.421875" style="385" bestFit="1" customWidth="1"/>
    <col min="9483" max="9483" width="1.57421875" style="385" customWidth="1"/>
    <col min="9484" max="9484" width="8.57421875" style="385" customWidth="1"/>
    <col min="9485" max="9485" width="1.57421875" style="385" customWidth="1"/>
    <col min="9486" max="9486" width="8.57421875" style="385" customWidth="1"/>
    <col min="9487" max="9487" width="1.57421875" style="385" customWidth="1"/>
    <col min="9488" max="9488" width="10.57421875" style="385" bestFit="1" customWidth="1"/>
    <col min="9489" max="9489" width="1.421875" style="385" customWidth="1"/>
    <col min="9490" max="9490" width="10.421875" style="385" customWidth="1"/>
    <col min="9491" max="9491" width="1.421875" style="385" customWidth="1"/>
    <col min="9492" max="9492" width="10.57421875" style="385" bestFit="1" customWidth="1"/>
    <col min="9493" max="9728" width="11.421875" style="385" customWidth="1"/>
    <col min="9729" max="9729" width="3.57421875" style="385" customWidth="1"/>
    <col min="9730" max="9730" width="9.421875" style="385" bestFit="1" customWidth="1"/>
    <col min="9731" max="9731" width="3.57421875" style="385" customWidth="1"/>
    <col min="9732" max="9732" width="9.421875" style="385" customWidth="1"/>
    <col min="9733" max="9733" width="1.57421875" style="385" customWidth="1"/>
    <col min="9734" max="9734" width="11.140625" style="385" customWidth="1"/>
    <col min="9735" max="9735" width="2.00390625" style="385" customWidth="1"/>
    <col min="9736" max="9736" width="11.00390625" style="385" customWidth="1"/>
    <col min="9737" max="9737" width="1.8515625" style="385" customWidth="1"/>
    <col min="9738" max="9738" width="10.421875" style="385" bestFit="1" customWidth="1"/>
    <col min="9739" max="9739" width="1.57421875" style="385" customWidth="1"/>
    <col min="9740" max="9740" width="8.57421875" style="385" customWidth="1"/>
    <col min="9741" max="9741" width="1.57421875" style="385" customWidth="1"/>
    <col min="9742" max="9742" width="8.57421875" style="385" customWidth="1"/>
    <col min="9743" max="9743" width="1.57421875" style="385" customWidth="1"/>
    <col min="9744" max="9744" width="10.57421875" style="385" bestFit="1" customWidth="1"/>
    <col min="9745" max="9745" width="1.421875" style="385" customWidth="1"/>
    <col min="9746" max="9746" width="10.421875" style="385" customWidth="1"/>
    <col min="9747" max="9747" width="1.421875" style="385" customWidth="1"/>
    <col min="9748" max="9748" width="10.57421875" style="385" bestFit="1" customWidth="1"/>
    <col min="9749" max="9984" width="11.421875" style="385" customWidth="1"/>
    <col min="9985" max="9985" width="3.57421875" style="385" customWidth="1"/>
    <col min="9986" max="9986" width="9.421875" style="385" bestFit="1" customWidth="1"/>
    <col min="9987" max="9987" width="3.57421875" style="385" customWidth="1"/>
    <col min="9988" max="9988" width="9.421875" style="385" customWidth="1"/>
    <col min="9989" max="9989" width="1.57421875" style="385" customWidth="1"/>
    <col min="9990" max="9990" width="11.140625" style="385" customWidth="1"/>
    <col min="9991" max="9991" width="2.00390625" style="385" customWidth="1"/>
    <col min="9992" max="9992" width="11.00390625" style="385" customWidth="1"/>
    <col min="9993" max="9993" width="1.8515625" style="385" customWidth="1"/>
    <col min="9994" max="9994" width="10.421875" style="385" bestFit="1" customWidth="1"/>
    <col min="9995" max="9995" width="1.57421875" style="385" customWidth="1"/>
    <col min="9996" max="9996" width="8.57421875" style="385" customWidth="1"/>
    <col min="9997" max="9997" width="1.57421875" style="385" customWidth="1"/>
    <col min="9998" max="9998" width="8.57421875" style="385" customWidth="1"/>
    <col min="9999" max="9999" width="1.57421875" style="385" customWidth="1"/>
    <col min="10000" max="10000" width="10.57421875" style="385" bestFit="1" customWidth="1"/>
    <col min="10001" max="10001" width="1.421875" style="385" customWidth="1"/>
    <col min="10002" max="10002" width="10.421875" style="385" customWidth="1"/>
    <col min="10003" max="10003" width="1.421875" style="385" customWidth="1"/>
    <col min="10004" max="10004" width="10.57421875" style="385" bestFit="1" customWidth="1"/>
    <col min="10005" max="10240" width="11.421875" style="385" customWidth="1"/>
    <col min="10241" max="10241" width="3.57421875" style="385" customWidth="1"/>
    <col min="10242" max="10242" width="9.421875" style="385" bestFit="1" customWidth="1"/>
    <col min="10243" max="10243" width="3.57421875" style="385" customWidth="1"/>
    <col min="10244" max="10244" width="9.421875" style="385" customWidth="1"/>
    <col min="10245" max="10245" width="1.57421875" style="385" customWidth="1"/>
    <col min="10246" max="10246" width="11.140625" style="385" customWidth="1"/>
    <col min="10247" max="10247" width="2.00390625" style="385" customWidth="1"/>
    <col min="10248" max="10248" width="11.00390625" style="385" customWidth="1"/>
    <col min="10249" max="10249" width="1.8515625" style="385" customWidth="1"/>
    <col min="10250" max="10250" width="10.421875" style="385" bestFit="1" customWidth="1"/>
    <col min="10251" max="10251" width="1.57421875" style="385" customWidth="1"/>
    <col min="10252" max="10252" width="8.57421875" style="385" customWidth="1"/>
    <col min="10253" max="10253" width="1.57421875" style="385" customWidth="1"/>
    <col min="10254" max="10254" width="8.57421875" style="385" customWidth="1"/>
    <col min="10255" max="10255" width="1.57421875" style="385" customWidth="1"/>
    <col min="10256" max="10256" width="10.57421875" style="385" bestFit="1" customWidth="1"/>
    <col min="10257" max="10257" width="1.421875" style="385" customWidth="1"/>
    <col min="10258" max="10258" width="10.421875" style="385" customWidth="1"/>
    <col min="10259" max="10259" width="1.421875" style="385" customWidth="1"/>
    <col min="10260" max="10260" width="10.57421875" style="385" bestFit="1" customWidth="1"/>
    <col min="10261" max="10496" width="11.421875" style="385" customWidth="1"/>
    <col min="10497" max="10497" width="3.57421875" style="385" customWidth="1"/>
    <col min="10498" max="10498" width="9.421875" style="385" bestFit="1" customWidth="1"/>
    <col min="10499" max="10499" width="3.57421875" style="385" customWidth="1"/>
    <col min="10500" max="10500" width="9.421875" style="385" customWidth="1"/>
    <col min="10501" max="10501" width="1.57421875" style="385" customWidth="1"/>
    <col min="10502" max="10502" width="11.140625" style="385" customWidth="1"/>
    <col min="10503" max="10503" width="2.00390625" style="385" customWidth="1"/>
    <col min="10504" max="10504" width="11.00390625" style="385" customWidth="1"/>
    <col min="10505" max="10505" width="1.8515625" style="385" customWidth="1"/>
    <col min="10506" max="10506" width="10.421875" style="385" bestFit="1" customWidth="1"/>
    <col min="10507" max="10507" width="1.57421875" style="385" customWidth="1"/>
    <col min="10508" max="10508" width="8.57421875" style="385" customWidth="1"/>
    <col min="10509" max="10509" width="1.57421875" style="385" customWidth="1"/>
    <col min="10510" max="10510" width="8.57421875" style="385" customWidth="1"/>
    <col min="10511" max="10511" width="1.57421875" style="385" customWidth="1"/>
    <col min="10512" max="10512" width="10.57421875" style="385" bestFit="1" customWidth="1"/>
    <col min="10513" max="10513" width="1.421875" style="385" customWidth="1"/>
    <col min="10514" max="10514" width="10.421875" style="385" customWidth="1"/>
    <col min="10515" max="10515" width="1.421875" style="385" customWidth="1"/>
    <col min="10516" max="10516" width="10.57421875" style="385" bestFit="1" customWidth="1"/>
    <col min="10517" max="10752" width="11.421875" style="385" customWidth="1"/>
    <col min="10753" max="10753" width="3.57421875" style="385" customWidth="1"/>
    <col min="10754" max="10754" width="9.421875" style="385" bestFit="1" customWidth="1"/>
    <col min="10755" max="10755" width="3.57421875" style="385" customWidth="1"/>
    <col min="10756" max="10756" width="9.421875" style="385" customWidth="1"/>
    <col min="10757" max="10757" width="1.57421875" style="385" customWidth="1"/>
    <col min="10758" max="10758" width="11.140625" style="385" customWidth="1"/>
    <col min="10759" max="10759" width="2.00390625" style="385" customWidth="1"/>
    <col min="10760" max="10760" width="11.00390625" style="385" customWidth="1"/>
    <col min="10761" max="10761" width="1.8515625" style="385" customWidth="1"/>
    <col min="10762" max="10762" width="10.421875" style="385" bestFit="1" customWidth="1"/>
    <col min="10763" max="10763" width="1.57421875" style="385" customWidth="1"/>
    <col min="10764" max="10764" width="8.57421875" style="385" customWidth="1"/>
    <col min="10765" max="10765" width="1.57421875" style="385" customWidth="1"/>
    <col min="10766" max="10766" width="8.57421875" style="385" customWidth="1"/>
    <col min="10767" max="10767" width="1.57421875" style="385" customWidth="1"/>
    <col min="10768" max="10768" width="10.57421875" style="385" bestFit="1" customWidth="1"/>
    <col min="10769" max="10769" width="1.421875" style="385" customWidth="1"/>
    <col min="10770" max="10770" width="10.421875" style="385" customWidth="1"/>
    <col min="10771" max="10771" width="1.421875" style="385" customWidth="1"/>
    <col min="10772" max="10772" width="10.57421875" style="385" bestFit="1" customWidth="1"/>
    <col min="10773" max="11008" width="11.421875" style="385" customWidth="1"/>
    <col min="11009" max="11009" width="3.57421875" style="385" customWidth="1"/>
    <col min="11010" max="11010" width="9.421875" style="385" bestFit="1" customWidth="1"/>
    <col min="11011" max="11011" width="3.57421875" style="385" customWidth="1"/>
    <col min="11012" max="11012" width="9.421875" style="385" customWidth="1"/>
    <col min="11013" max="11013" width="1.57421875" style="385" customWidth="1"/>
    <col min="11014" max="11014" width="11.140625" style="385" customWidth="1"/>
    <col min="11015" max="11015" width="2.00390625" style="385" customWidth="1"/>
    <col min="11016" max="11016" width="11.00390625" style="385" customWidth="1"/>
    <col min="11017" max="11017" width="1.8515625" style="385" customWidth="1"/>
    <col min="11018" max="11018" width="10.421875" style="385" bestFit="1" customWidth="1"/>
    <col min="11019" max="11019" width="1.57421875" style="385" customWidth="1"/>
    <col min="11020" max="11020" width="8.57421875" style="385" customWidth="1"/>
    <col min="11021" max="11021" width="1.57421875" style="385" customWidth="1"/>
    <col min="11022" max="11022" width="8.57421875" style="385" customWidth="1"/>
    <col min="11023" max="11023" width="1.57421875" style="385" customWidth="1"/>
    <col min="11024" max="11024" width="10.57421875" style="385" bestFit="1" customWidth="1"/>
    <col min="11025" max="11025" width="1.421875" style="385" customWidth="1"/>
    <col min="11026" max="11026" width="10.421875" style="385" customWidth="1"/>
    <col min="11027" max="11027" width="1.421875" style="385" customWidth="1"/>
    <col min="11028" max="11028" width="10.57421875" style="385" bestFit="1" customWidth="1"/>
    <col min="11029" max="11264" width="11.421875" style="385" customWidth="1"/>
    <col min="11265" max="11265" width="3.57421875" style="385" customWidth="1"/>
    <col min="11266" max="11266" width="9.421875" style="385" bestFit="1" customWidth="1"/>
    <col min="11267" max="11267" width="3.57421875" style="385" customWidth="1"/>
    <col min="11268" max="11268" width="9.421875" style="385" customWidth="1"/>
    <col min="11269" max="11269" width="1.57421875" style="385" customWidth="1"/>
    <col min="11270" max="11270" width="11.140625" style="385" customWidth="1"/>
    <col min="11271" max="11271" width="2.00390625" style="385" customWidth="1"/>
    <col min="11272" max="11272" width="11.00390625" style="385" customWidth="1"/>
    <col min="11273" max="11273" width="1.8515625" style="385" customWidth="1"/>
    <col min="11274" max="11274" width="10.421875" style="385" bestFit="1" customWidth="1"/>
    <col min="11275" max="11275" width="1.57421875" style="385" customWidth="1"/>
    <col min="11276" max="11276" width="8.57421875" style="385" customWidth="1"/>
    <col min="11277" max="11277" width="1.57421875" style="385" customWidth="1"/>
    <col min="11278" max="11278" width="8.57421875" style="385" customWidth="1"/>
    <col min="11279" max="11279" width="1.57421875" style="385" customWidth="1"/>
    <col min="11280" max="11280" width="10.57421875" style="385" bestFit="1" customWidth="1"/>
    <col min="11281" max="11281" width="1.421875" style="385" customWidth="1"/>
    <col min="11282" max="11282" width="10.421875" style="385" customWidth="1"/>
    <col min="11283" max="11283" width="1.421875" style="385" customWidth="1"/>
    <col min="11284" max="11284" width="10.57421875" style="385" bestFit="1" customWidth="1"/>
    <col min="11285" max="11520" width="11.421875" style="385" customWidth="1"/>
    <col min="11521" max="11521" width="3.57421875" style="385" customWidth="1"/>
    <col min="11522" max="11522" width="9.421875" style="385" bestFit="1" customWidth="1"/>
    <col min="11523" max="11523" width="3.57421875" style="385" customWidth="1"/>
    <col min="11524" max="11524" width="9.421875" style="385" customWidth="1"/>
    <col min="11525" max="11525" width="1.57421875" style="385" customWidth="1"/>
    <col min="11526" max="11526" width="11.140625" style="385" customWidth="1"/>
    <col min="11527" max="11527" width="2.00390625" style="385" customWidth="1"/>
    <col min="11528" max="11528" width="11.00390625" style="385" customWidth="1"/>
    <col min="11529" max="11529" width="1.8515625" style="385" customWidth="1"/>
    <col min="11530" max="11530" width="10.421875" style="385" bestFit="1" customWidth="1"/>
    <col min="11531" max="11531" width="1.57421875" style="385" customWidth="1"/>
    <col min="11532" max="11532" width="8.57421875" style="385" customWidth="1"/>
    <col min="11533" max="11533" width="1.57421875" style="385" customWidth="1"/>
    <col min="11534" max="11534" width="8.57421875" style="385" customWidth="1"/>
    <col min="11535" max="11535" width="1.57421875" style="385" customWidth="1"/>
    <col min="11536" max="11536" width="10.57421875" style="385" bestFit="1" customWidth="1"/>
    <col min="11537" max="11537" width="1.421875" style="385" customWidth="1"/>
    <col min="11538" max="11538" width="10.421875" style="385" customWidth="1"/>
    <col min="11539" max="11539" width="1.421875" style="385" customWidth="1"/>
    <col min="11540" max="11540" width="10.57421875" style="385" bestFit="1" customWidth="1"/>
    <col min="11541" max="11776" width="11.421875" style="385" customWidth="1"/>
    <col min="11777" max="11777" width="3.57421875" style="385" customWidth="1"/>
    <col min="11778" max="11778" width="9.421875" style="385" bestFit="1" customWidth="1"/>
    <col min="11779" max="11779" width="3.57421875" style="385" customWidth="1"/>
    <col min="11780" max="11780" width="9.421875" style="385" customWidth="1"/>
    <col min="11781" max="11781" width="1.57421875" style="385" customWidth="1"/>
    <col min="11782" max="11782" width="11.140625" style="385" customWidth="1"/>
    <col min="11783" max="11783" width="2.00390625" style="385" customWidth="1"/>
    <col min="11784" max="11784" width="11.00390625" style="385" customWidth="1"/>
    <col min="11785" max="11785" width="1.8515625" style="385" customWidth="1"/>
    <col min="11786" max="11786" width="10.421875" style="385" bestFit="1" customWidth="1"/>
    <col min="11787" max="11787" width="1.57421875" style="385" customWidth="1"/>
    <col min="11788" max="11788" width="8.57421875" style="385" customWidth="1"/>
    <col min="11789" max="11789" width="1.57421875" style="385" customWidth="1"/>
    <col min="11790" max="11790" width="8.57421875" style="385" customWidth="1"/>
    <col min="11791" max="11791" width="1.57421875" style="385" customWidth="1"/>
    <col min="11792" max="11792" width="10.57421875" style="385" bestFit="1" customWidth="1"/>
    <col min="11793" max="11793" width="1.421875" style="385" customWidth="1"/>
    <col min="11794" max="11794" width="10.421875" style="385" customWidth="1"/>
    <col min="11795" max="11795" width="1.421875" style="385" customWidth="1"/>
    <col min="11796" max="11796" width="10.57421875" style="385" bestFit="1" customWidth="1"/>
    <col min="11797" max="12032" width="11.421875" style="385" customWidth="1"/>
    <col min="12033" max="12033" width="3.57421875" style="385" customWidth="1"/>
    <col min="12034" max="12034" width="9.421875" style="385" bestFit="1" customWidth="1"/>
    <col min="12035" max="12035" width="3.57421875" style="385" customWidth="1"/>
    <col min="12036" max="12036" width="9.421875" style="385" customWidth="1"/>
    <col min="12037" max="12037" width="1.57421875" style="385" customWidth="1"/>
    <col min="12038" max="12038" width="11.140625" style="385" customWidth="1"/>
    <col min="12039" max="12039" width="2.00390625" style="385" customWidth="1"/>
    <col min="12040" max="12040" width="11.00390625" style="385" customWidth="1"/>
    <col min="12041" max="12041" width="1.8515625" style="385" customWidth="1"/>
    <col min="12042" max="12042" width="10.421875" style="385" bestFit="1" customWidth="1"/>
    <col min="12043" max="12043" width="1.57421875" style="385" customWidth="1"/>
    <col min="12044" max="12044" width="8.57421875" style="385" customWidth="1"/>
    <col min="12045" max="12045" width="1.57421875" style="385" customWidth="1"/>
    <col min="12046" max="12046" width="8.57421875" style="385" customWidth="1"/>
    <col min="12047" max="12047" width="1.57421875" style="385" customWidth="1"/>
    <col min="12048" max="12048" width="10.57421875" style="385" bestFit="1" customWidth="1"/>
    <col min="12049" max="12049" width="1.421875" style="385" customWidth="1"/>
    <col min="12050" max="12050" width="10.421875" style="385" customWidth="1"/>
    <col min="12051" max="12051" width="1.421875" style="385" customWidth="1"/>
    <col min="12052" max="12052" width="10.57421875" style="385" bestFit="1" customWidth="1"/>
    <col min="12053" max="12288" width="11.421875" style="385" customWidth="1"/>
    <col min="12289" max="12289" width="3.57421875" style="385" customWidth="1"/>
    <col min="12290" max="12290" width="9.421875" style="385" bestFit="1" customWidth="1"/>
    <col min="12291" max="12291" width="3.57421875" style="385" customWidth="1"/>
    <col min="12292" max="12292" width="9.421875" style="385" customWidth="1"/>
    <col min="12293" max="12293" width="1.57421875" style="385" customWidth="1"/>
    <col min="12294" max="12294" width="11.140625" style="385" customWidth="1"/>
    <col min="12295" max="12295" width="2.00390625" style="385" customWidth="1"/>
    <col min="12296" max="12296" width="11.00390625" style="385" customWidth="1"/>
    <col min="12297" max="12297" width="1.8515625" style="385" customWidth="1"/>
    <col min="12298" max="12298" width="10.421875" style="385" bestFit="1" customWidth="1"/>
    <col min="12299" max="12299" width="1.57421875" style="385" customWidth="1"/>
    <col min="12300" max="12300" width="8.57421875" style="385" customWidth="1"/>
    <col min="12301" max="12301" width="1.57421875" style="385" customWidth="1"/>
    <col min="12302" max="12302" width="8.57421875" style="385" customWidth="1"/>
    <col min="12303" max="12303" width="1.57421875" style="385" customWidth="1"/>
    <col min="12304" max="12304" width="10.57421875" style="385" bestFit="1" customWidth="1"/>
    <col min="12305" max="12305" width="1.421875" style="385" customWidth="1"/>
    <col min="12306" max="12306" width="10.421875" style="385" customWidth="1"/>
    <col min="12307" max="12307" width="1.421875" style="385" customWidth="1"/>
    <col min="12308" max="12308" width="10.57421875" style="385" bestFit="1" customWidth="1"/>
    <col min="12309" max="12544" width="11.421875" style="385" customWidth="1"/>
    <col min="12545" max="12545" width="3.57421875" style="385" customWidth="1"/>
    <col min="12546" max="12546" width="9.421875" style="385" bestFit="1" customWidth="1"/>
    <col min="12547" max="12547" width="3.57421875" style="385" customWidth="1"/>
    <col min="12548" max="12548" width="9.421875" style="385" customWidth="1"/>
    <col min="12549" max="12549" width="1.57421875" style="385" customWidth="1"/>
    <col min="12550" max="12550" width="11.140625" style="385" customWidth="1"/>
    <col min="12551" max="12551" width="2.00390625" style="385" customWidth="1"/>
    <col min="12552" max="12552" width="11.00390625" style="385" customWidth="1"/>
    <col min="12553" max="12553" width="1.8515625" style="385" customWidth="1"/>
    <col min="12554" max="12554" width="10.421875" style="385" bestFit="1" customWidth="1"/>
    <col min="12555" max="12555" width="1.57421875" style="385" customWidth="1"/>
    <col min="12556" max="12556" width="8.57421875" style="385" customWidth="1"/>
    <col min="12557" max="12557" width="1.57421875" style="385" customWidth="1"/>
    <col min="12558" max="12558" width="8.57421875" style="385" customWidth="1"/>
    <col min="12559" max="12559" width="1.57421875" style="385" customWidth="1"/>
    <col min="12560" max="12560" width="10.57421875" style="385" bestFit="1" customWidth="1"/>
    <col min="12561" max="12561" width="1.421875" style="385" customWidth="1"/>
    <col min="12562" max="12562" width="10.421875" style="385" customWidth="1"/>
    <col min="12563" max="12563" width="1.421875" style="385" customWidth="1"/>
    <col min="12564" max="12564" width="10.57421875" style="385" bestFit="1" customWidth="1"/>
    <col min="12565" max="12800" width="11.421875" style="385" customWidth="1"/>
    <col min="12801" max="12801" width="3.57421875" style="385" customWidth="1"/>
    <col min="12802" max="12802" width="9.421875" style="385" bestFit="1" customWidth="1"/>
    <col min="12803" max="12803" width="3.57421875" style="385" customWidth="1"/>
    <col min="12804" max="12804" width="9.421875" style="385" customWidth="1"/>
    <col min="12805" max="12805" width="1.57421875" style="385" customWidth="1"/>
    <col min="12806" max="12806" width="11.140625" style="385" customWidth="1"/>
    <col min="12807" max="12807" width="2.00390625" style="385" customWidth="1"/>
    <col min="12808" max="12808" width="11.00390625" style="385" customWidth="1"/>
    <col min="12809" max="12809" width="1.8515625" style="385" customWidth="1"/>
    <col min="12810" max="12810" width="10.421875" style="385" bestFit="1" customWidth="1"/>
    <col min="12811" max="12811" width="1.57421875" style="385" customWidth="1"/>
    <col min="12812" max="12812" width="8.57421875" style="385" customWidth="1"/>
    <col min="12813" max="12813" width="1.57421875" style="385" customWidth="1"/>
    <col min="12814" max="12814" width="8.57421875" style="385" customWidth="1"/>
    <col min="12815" max="12815" width="1.57421875" style="385" customWidth="1"/>
    <col min="12816" max="12816" width="10.57421875" style="385" bestFit="1" customWidth="1"/>
    <col min="12817" max="12817" width="1.421875" style="385" customWidth="1"/>
    <col min="12818" max="12818" width="10.421875" style="385" customWidth="1"/>
    <col min="12819" max="12819" width="1.421875" style="385" customWidth="1"/>
    <col min="12820" max="12820" width="10.57421875" style="385" bestFit="1" customWidth="1"/>
    <col min="12821" max="13056" width="11.421875" style="385" customWidth="1"/>
    <col min="13057" max="13057" width="3.57421875" style="385" customWidth="1"/>
    <col min="13058" max="13058" width="9.421875" style="385" bestFit="1" customWidth="1"/>
    <col min="13059" max="13059" width="3.57421875" style="385" customWidth="1"/>
    <col min="13060" max="13060" width="9.421875" style="385" customWidth="1"/>
    <col min="13061" max="13061" width="1.57421875" style="385" customWidth="1"/>
    <col min="13062" max="13062" width="11.140625" style="385" customWidth="1"/>
    <col min="13063" max="13063" width="2.00390625" style="385" customWidth="1"/>
    <col min="13064" max="13064" width="11.00390625" style="385" customWidth="1"/>
    <col min="13065" max="13065" width="1.8515625" style="385" customWidth="1"/>
    <col min="13066" max="13066" width="10.421875" style="385" bestFit="1" customWidth="1"/>
    <col min="13067" max="13067" width="1.57421875" style="385" customWidth="1"/>
    <col min="13068" max="13068" width="8.57421875" style="385" customWidth="1"/>
    <col min="13069" max="13069" width="1.57421875" style="385" customWidth="1"/>
    <col min="13070" max="13070" width="8.57421875" style="385" customWidth="1"/>
    <col min="13071" max="13071" width="1.57421875" style="385" customWidth="1"/>
    <col min="13072" max="13072" width="10.57421875" style="385" bestFit="1" customWidth="1"/>
    <col min="13073" max="13073" width="1.421875" style="385" customWidth="1"/>
    <col min="13074" max="13074" width="10.421875" style="385" customWidth="1"/>
    <col min="13075" max="13075" width="1.421875" style="385" customWidth="1"/>
    <col min="13076" max="13076" width="10.57421875" style="385" bestFit="1" customWidth="1"/>
    <col min="13077" max="13312" width="11.421875" style="385" customWidth="1"/>
    <col min="13313" max="13313" width="3.57421875" style="385" customWidth="1"/>
    <col min="13314" max="13314" width="9.421875" style="385" bestFit="1" customWidth="1"/>
    <col min="13315" max="13315" width="3.57421875" style="385" customWidth="1"/>
    <col min="13316" max="13316" width="9.421875" style="385" customWidth="1"/>
    <col min="13317" max="13317" width="1.57421875" style="385" customWidth="1"/>
    <col min="13318" max="13318" width="11.140625" style="385" customWidth="1"/>
    <col min="13319" max="13319" width="2.00390625" style="385" customWidth="1"/>
    <col min="13320" max="13320" width="11.00390625" style="385" customWidth="1"/>
    <col min="13321" max="13321" width="1.8515625" style="385" customWidth="1"/>
    <col min="13322" max="13322" width="10.421875" style="385" bestFit="1" customWidth="1"/>
    <col min="13323" max="13323" width="1.57421875" style="385" customWidth="1"/>
    <col min="13324" max="13324" width="8.57421875" style="385" customWidth="1"/>
    <col min="13325" max="13325" width="1.57421875" style="385" customWidth="1"/>
    <col min="13326" max="13326" width="8.57421875" style="385" customWidth="1"/>
    <col min="13327" max="13327" width="1.57421875" style="385" customWidth="1"/>
    <col min="13328" max="13328" width="10.57421875" style="385" bestFit="1" customWidth="1"/>
    <col min="13329" max="13329" width="1.421875" style="385" customWidth="1"/>
    <col min="13330" max="13330" width="10.421875" style="385" customWidth="1"/>
    <col min="13331" max="13331" width="1.421875" style="385" customWidth="1"/>
    <col min="13332" max="13332" width="10.57421875" style="385" bestFit="1" customWidth="1"/>
    <col min="13333" max="13568" width="11.421875" style="385" customWidth="1"/>
    <col min="13569" max="13569" width="3.57421875" style="385" customWidth="1"/>
    <col min="13570" max="13570" width="9.421875" style="385" bestFit="1" customWidth="1"/>
    <col min="13571" max="13571" width="3.57421875" style="385" customWidth="1"/>
    <col min="13572" max="13572" width="9.421875" style="385" customWidth="1"/>
    <col min="13573" max="13573" width="1.57421875" style="385" customWidth="1"/>
    <col min="13574" max="13574" width="11.140625" style="385" customWidth="1"/>
    <col min="13575" max="13575" width="2.00390625" style="385" customWidth="1"/>
    <col min="13576" max="13576" width="11.00390625" style="385" customWidth="1"/>
    <col min="13577" max="13577" width="1.8515625" style="385" customWidth="1"/>
    <col min="13578" max="13578" width="10.421875" style="385" bestFit="1" customWidth="1"/>
    <col min="13579" max="13579" width="1.57421875" style="385" customWidth="1"/>
    <col min="13580" max="13580" width="8.57421875" style="385" customWidth="1"/>
    <col min="13581" max="13581" width="1.57421875" style="385" customWidth="1"/>
    <col min="13582" max="13582" width="8.57421875" style="385" customWidth="1"/>
    <col min="13583" max="13583" width="1.57421875" style="385" customWidth="1"/>
    <col min="13584" max="13584" width="10.57421875" style="385" bestFit="1" customWidth="1"/>
    <col min="13585" max="13585" width="1.421875" style="385" customWidth="1"/>
    <col min="13586" max="13586" width="10.421875" style="385" customWidth="1"/>
    <col min="13587" max="13587" width="1.421875" style="385" customWidth="1"/>
    <col min="13588" max="13588" width="10.57421875" style="385" bestFit="1" customWidth="1"/>
    <col min="13589" max="13824" width="11.421875" style="385" customWidth="1"/>
    <col min="13825" max="13825" width="3.57421875" style="385" customWidth="1"/>
    <col min="13826" max="13826" width="9.421875" style="385" bestFit="1" customWidth="1"/>
    <col min="13827" max="13827" width="3.57421875" style="385" customWidth="1"/>
    <col min="13828" max="13828" width="9.421875" style="385" customWidth="1"/>
    <col min="13829" max="13829" width="1.57421875" style="385" customWidth="1"/>
    <col min="13830" max="13830" width="11.140625" style="385" customWidth="1"/>
    <col min="13831" max="13831" width="2.00390625" style="385" customWidth="1"/>
    <col min="13832" max="13832" width="11.00390625" style="385" customWidth="1"/>
    <col min="13833" max="13833" width="1.8515625" style="385" customWidth="1"/>
    <col min="13834" max="13834" width="10.421875" style="385" bestFit="1" customWidth="1"/>
    <col min="13835" max="13835" width="1.57421875" style="385" customWidth="1"/>
    <col min="13836" max="13836" width="8.57421875" style="385" customWidth="1"/>
    <col min="13837" max="13837" width="1.57421875" style="385" customWidth="1"/>
    <col min="13838" max="13838" width="8.57421875" style="385" customWidth="1"/>
    <col min="13839" max="13839" width="1.57421875" style="385" customWidth="1"/>
    <col min="13840" max="13840" width="10.57421875" style="385" bestFit="1" customWidth="1"/>
    <col min="13841" max="13841" width="1.421875" style="385" customWidth="1"/>
    <col min="13842" max="13842" width="10.421875" style="385" customWidth="1"/>
    <col min="13843" max="13843" width="1.421875" style="385" customWidth="1"/>
    <col min="13844" max="13844" width="10.57421875" style="385" bestFit="1" customWidth="1"/>
    <col min="13845" max="14080" width="11.421875" style="385" customWidth="1"/>
    <col min="14081" max="14081" width="3.57421875" style="385" customWidth="1"/>
    <col min="14082" max="14082" width="9.421875" style="385" bestFit="1" customWidth="1"/>
    <col min="14083" max="14083" width="3.57421875" style="385" customWidth="1"/>
    <col min="14084" max="14084" width="9.421875" style="385" customWidth="1"/>
    <col min="14085" max="14085" width="1.57421875" style="385" customWidth="1"/>
    <col min="14086" max="14086" width="11.140625" style="385" customWidth="1"/>
    <col min="14087" max="14087" width="2.00390625" style="385" customWidth="1"/>
    <col min="14088" max="14088" width="11.00390625" style="385" customWidth="1"/>
    <col min="14089" max="14089" width="1.8515625" style="385" customWidth="1"/>
    <col min="14090" max="14090" width="10.421875" style="385" bestFit="1" customWidth="1"/>
    <col min="14091" max="14091" width="1.57421875" style="385" customWidth="1"/>
    <col min="14092" max="14092" width="8.57421875" style="385" customWidth="1"/>
    <col min="14093" max="14093" width="1.57421875" style="385" customWidth="1"/>
    <col min="14094" max="14094" width="8.57421875" style="385" customWidth="1"/>
    <col min="14095" max="14095" width="1.57421875" style="385" customWidth="1"/>
    <col min="14096" max="14096" width="10.57421875" style="385" bestFit="1" customWidth="1"/>
    <col min="14097" max="14097" width="1.421875" style="385" customWidth="1"/>
    <col min="14098" max="14098" width="10.421875" style="385" customWidth="1"/>
    <col min="14099" max="14099" width="1.421875" style="385" customWidth="1"/>
    <col min="14100" max="14100" width="10.57421875" style="385" bestFit="1" customWidth="1"/>
    <col min="14101" max="14336" width="11.421875" style="385" customWidth="1"/>
    <col min="14337" max="14337" width="3.57421875" style="385" customWidth="1"/>
    <col min="14338" max="14338" width="9.421875" style="385" bestFit="1" customWidth="1"/>
    <col min="14339" max="14339" width="3.57421875" style="385" customWidth="1"/>
    <col min="14340" max="14340" width="9.421875" style="385" customWidth="1"/>
    <col min="14341" max="14341" width="1.57421875" style="385" customWidth="1"/>
    <col min="14342" max="14342" width="11.140625" style="385" customWidth="1"/>
    <col min="14343" max="14343" width="2.00390625" style="385" customWidth="1"/>
    <col min="14344" max="14344" width="11.00390625" style="385" customWidth="1"/>
    <col min="14345" max="14345" width="1.8515625" style="385" customWidth="1"/>
    <col min="14346" max="14346" width="10.421875" style="385" bestFit="1" customWidth="1"/>
    <col min="14347" max="14347" width="1.57421875" style="385" customWidth="1"/>
    <col min="14348" max="14348" width="8.57421875" style="385" customWidth="1"/>
    <col min="14349" max="14349" width="1.57421875" style="385" customWidth="1"/>
    <col min="14350" max="14350" width="8.57421875" style="385" customWidth="1"/>
    <col min="14351" max="14351" width="1.57421875" style="385" customWidth="1"/>
    <col min="14352" max="14352" width="10.57421875" style="385" bestFit="1" customWidth="1"/>
    <col min="14353" max="14353" width="1.421875" style="385" customWidth="1"/>
    <col min="14354" max="14354" width="10.421875" style="385" customWidth="1"/>
    <col min="14355" max="14355" width="1.421875" style="385" customWidth="1"/>
    <col min="14356" max="14356" width="10.57421875" style="385" bestFit="1" customWidth="1"/>
    <col min="14357" max="14592" width="11.421875" style="385" customWidth="1"/>
    <col min="14593" max="14593" width="3.57421875" style="385" customWidth="1"/>
    <col min="14594" max="14594" width="9.421875" style="385" bestFit="1" customWidth="1"/>
    <col min="14595" max="14595" width="3.57421875" style="385" customWidth="1"/>
    <col min="14596" max="14596" width="9.421875" style="385" customWidth="1"/>
    <col min="14597" max="14597" width="1.57421875" style="385" customWidth="1"/>
    <col min="14598" max="14598" width="11.140625" style="385" customWidth="1"/>
    <col min="14599" max="14599" width="2.00390625" style="385" customWidth="1"/>
    <col min="14600" max="14600" width="11.00390625" style="385" customWidth="1"/>
    <col min="14601" max="14601" width="1.8515625" style="385" customWidth="1"/>
    <col min="14602" max="14602" width="10.421875" style="385" bestFit="1" customWidth="1"/>
    <col min="14603" max="14603" width="1.57421875" style="385" customWidth="1"/>
    <col min="14604" max="14604" width="8.57421875" style="385" customWidth="1"/>
    <col min="14605" max="14605" width="1.57421875" style="385" customWidth="1"/>
    <col min="14606" max="14606" width="8.57421875" style="385" customWidth="1"/>
    <col min="14607" max="14607" width="1.57421875" style="385" customWidth="1"/>
    <col min="14608" max="14608" width="10.57421875" style="385" bestFit="1" customWidth="1"/>
    <col min="14609" max="14609" width="1.421875" style="385" customWidth="1"/>
    <col min="14610" max="14610" width="10.421875" style="385" customWidth="1"/>
    <col min="14611" max="14611" width="1.421875" style="385" customWidth="1"/>
    <col min="14612" max="14612" width="10.57421875" style="385" bestFit="1" customWidth="1"/>
    <col min="14613" max="14848" width="11.421875" style="385" customWidth="1"/>
    <col min="14849" max="14849" width="3.57421875" style="385" customWidth="1"/>
    <col min="14850" max="14850" width="9.421875" style="385" bestFit="1" customWidth="1"/>
    <col min="14851" max="14851" width="3.57421875" style="385" customWidth="1"/>
    <col min="14852" max="14852" width="9.421875" style="385" customWidth="1"/>
    <col min="14853" max="14853" width="1.57421875" style="385" customWidth="1"/>
    <col min="14854" max="14854" width="11.140625" style="385" customWidth="1"/>
    <col min="14855" max="14855" width="2.00390625" style="385" customWidth="1"/>
    <col min="14856" max="14856" width="11.00390625" style="385" customWidth="1"/>
    <col min="14857" max="14857" width="1.8515625" style="385" customWidth="1"/>
    <col min="14858" max="14858" width="10.421875" style="385" bestFit="1" customWidth="1"/>
    <col min="14859" max="14859" width="1.57421875" style="385" customWidth="1"/>
    <col min="14860" max="14860" width="8.57421875" style="385" customWidth="1"/>
    <col min="14861" max="14861" width="1.57421875" style="385" customWidth="1"/>
    <col min="14862" max="14862" width="8.57421875" style="385" customWidth="1"/>
    <col min="14863" max="14863" width="1.57421875" style="385" customWidth="1"/>
    <col min="14864" max="14864" width="10.57421875" style="385" bestFit="1" customWidth="1"/>
    <col min="14865" max="14865" width="1.421875" style="385" customWidth="1"/>
    <col min="14866" max="14866" width="10.421875" style="385" customWidth="1"/>
    <col min="14867" max="14867" width="1.421875" style="385" customWidth="1"/>
    <col min="14868" max="14868" width="10.57421875" style="385" bestFit="1" customWidth="1"/>
    <col min="14869" max="15104" width="11.421875" style="385" customWidth="1"/>
    <col min="15105" max="15105" width="3.57421875" style="385" customWidth="1"/>
    <col min="15106" max="15106" width="9.421875" style="385" bestFit="1" customWidth="1"/>
    <col min="15107" max="15107" width="3.57421875" style="385" customWidth="1"/>
    <col min="15108" max="15108" width="9.421875" style="385" customWidth="1"/>
    <col min="15109" max="15109" width="1.57421875" style="385" customWidth="1"/>
    <col min="15110" max="15110" width="11.140625" style="385" customWidth="1"/>
    <col min="15111" max="15111" width="2.00390625" style="385" customWidth="1"/>
    <col min="15112" max="15112" width="11.00390625" style="385" customWidth="1"/>
    <col min="15113" max="15113" width="1.8515625" style="385" customWidth="1"/>
    <col min="15114" max="15114" width="10.421875" style="385" bestFit="1" customWidth="1"/>
    <col min="15115" max="15115" width="1.57421875" style="385" customWidth="1"/>
    <col min="15116" max="15116" width="8.57421875" style="385" customWidth="1"/>
    <col min="15117" max="15117" width="1.57421875" style="385" customWidth="1"/>
    <col min="15118" max="15118" width="8.57421875" style="385" customWidth="1"/>
    <col min="15119" max="15119" width="1.57421875" style="385" customWidth="1"/>
    <col min="15120" max="15120" width="10.57421875" style="385" bestFit="1" customWidth="1"/>
    <col min="15121" max="15121" width="1.421875" style="385" customWidth="1"/>
    <col min="15122" max="15122" width="10.421875" style="385" customWidth="1"/>
    <col min="15123" max="15123" width="1.421875" style="385" customWidth="1"/>
    <col min="15124" max="15124" width="10.57421875" style="385" bestFit="1" customWidth="1"/>
    <col min="15125" max="15360" width="11.421875" style="385" customWidth="1"/>
    <col min="15361" max="15361" width="3.57421875" style="385" customWidth="1"/>
    <col min="15362" max="15362" width="9.421875" style="385" bestFit="1" customWidth="1"/>
    <col min="15363" max="15363" width="3.57421875" style="385" customWidth="1"/>
    <col min="15364" max="15364" width="9.421875" style="385" customWidth="1"/>
    <col min="15365" max="15365" width="1.57421875" style="385" customWidth="1"/>
    <col min="15366" max="15366" width="11.140625" style="385" customWidth="1"/>
    <col min="15367" max="15367" width="2.00390625" style="385" customWidth="1"/>
    <col min="15368" max="15368" width="11.00390625" style="385" customWidth="1"/>
    <col min="15369" max="15369" width="1.8515625" style="385" customWidth="1"/>
    <col min="15370" max="15370" width="10.421875" style="385" bestFit="1" customWidth="1"/>
    <col min="15371" max="15371" width="1.57421875" style="385" customWidth="1"/>
    <col min="15372" max="15372" width="8.57421875" style="385" customWidth="1"/>
    <col min="15373" max="15373" width="1.57421875" style="385" customWidth="1"/>
    <col min="15374" max="15374" width="8.57421875" style="385" customWidth="1"/>
    <col min="15375" max="15375" width="1.57421875" style="385" customWidth="1"/>
    <col min="15376" max="15376" width="10.57421875" style="385" bestFit="1" customWidth="1"/>
    <col min="15377" max="15377" width="1.421875" style="385" customWidth="1"/>
    <col min="15378" max="15378" width="10.421875" style="385" customWidth="1"/>
    <col min="15379" max="15379" width="1.421875" style="385" customWidth="1"/>
    <col min="15380" max="15380" width="10.57421875" style="385" bestFit="1" customWidth="1"/>
    <col min="15381" max="15616" width="11.421875" style="385" customWidth="1"/>
    <col min="15617" max="15617" width="3.57421875" style="385" customWidth="1"/>
    <col min="15618" max="15618" width="9.421875" style="385" bestFit="1" customWidth="1"/>
    <col min="15619" max="15619" width="3.57421875" style="385" customWidth="1"/>
    <col min="15620" max="15620" width="9.421875" style="385" customWidth="1"/>
    <col min="15621" max="15621" width="1.57421875" style="385" customWidth="1"/>
    <col min="15622" max="15622" width="11.140625" style="385" customWidth="1"/>
    <col min="15623" max="15623" width="2.00390625" style="385" customWidth="1"/>
    <col min="15624" max="15624" width="11.00390625" style="385" customWidth="1"/>
    <col min="15625" max="15625" width="1.8515625" style="385" customWidth="1"/>
    <col min="15626" max="15626" width="10.421875" style="385" bestFit="1" customWidth="1"/>
    <col min="15627" max="15627" width="1.57421875" style="385" customWidth="1"/>
    <col min="15628" max="15628" width="8.57421875" style="385" customWidth="1"/>
    <col min="15629" max="15629" width="1.57421875" style="385" customWidth="1"/>
    <col min="15630" max="15630" width="8.57421875" style="385" customWidth="1"/>
    <col min="15631" max="15631" width="1.57421875" style="385" customWidth="1"/>
    <col min="15632" max="15632" width="10.57421875" style="385" bestFit="1" customWidth="1"/>
    <col min="15633" max="15633" width="1.421875" style="385" customWidth="1"/>
    <col min="15634" max="15634" width="10.421875" style="385" customWidth="1"/>
    <col min="15635" max="15635" width="1.421875" style="385" customWidth="1"/>
    <col min="15636" max="15636" width="10.57421875" style="385" bestFit="1" customWidth="1"/>
    <col min="15637" max="15872" width="11.421875" style="385" customWidth="1"/>
    <col min="15873" max="15873" width="3.57421875" style="385" customWidth="1"/>
    <col min="15874" max="15874" width="9.421875" style="385" bestFit="1" customWidth="1"/>
    <col min="15875" max="15875" width="3.57421875" style="385" customWidth="1"/>
    <col min="15876" max="15876" width="9.421875" style="385" customWidth="1"/>
    <col min="15877" max="15877" width="1.57421875" style="385" customWidth="1"/>
    <col min="15878" max="15878" width="11.140625" style="385" customWidth="1"/>
    <col min="15879" max="15879" width="2.00390625" style="385" customWidth="1"/>
    <col min="15880" max="15880" width="11.00390625" style="385" customWidth="1"/>
    <col min="15881" max="15881" width="1.8515625" style="385" customWidth="1"/>
    <col min="15882" max="15882" width="10.421875" style="385" bestFit="1" customWidth="1"/>
    <col min="15883" max="15883" width="1.57421875" style="385" customWidth="1"/>
    <col min="15884" max="15884" width="8.57421875" style="385" customWidth="1"/>
    <col min="15885" max="15885" width="1.57421875" style="385" customWidth="1"/>
    <col min="15886" max="15886" width="8.57421875" style="385" customWidth="1"/>
    <col min="15887" max="15887" width="1.57421875" style="385" customWidth="1"/>
    <col min="15888" max="15888" width="10.57421875" style="385" bestFit="1" customWidth="1"/>
    <col min="15889" max="15889" width="1.421875" style="385" customWidth="1"/>
    <col min="15890" max="15890" width="10.421875" style="385" customWidth="1"/>
    <col min="15891" max="15891" width="1.421875" style="385" customWidth="1"/>
    <col min="15892" max="15892" width="10.57421875" style="385" bestFit="1" customWidth="1"/>
    <col min="15893" max="16128" width="11.421875" style="385" customWidth="1"/>
    <col min="16129" max="16129" width="3.57421875" style="385" customWidth="1"/>
    <col min="16130" max="16130" width="9.421875" style="385" bestFit="1" customWidth="1"/>
    <col min="16131" max="16131" width="3.57421875" style="385" customWidth="1"/>
    <col min="16132" max="16132" width="9.421875" style="385" customWidth="1"/>
    <col min="16133" max="16133" width="1.57421875" style="385" customWidth="1"/>
    <col min="16134" max="16134" width="11.140625" style="385" customWidth="1"/>
    <col min="16135" max="16135" width="2.00390625" style="385" customWidth="1"/>
    <col min="16136" max="16136" width="11.00390625" style="385" customWidth="1"/>
    <col min="16137" max="16137" width="1.8515625" style="385" customWidth="1"/>
    <col min="16138" max="16138" width="10.421875" style="385" bestFit="1" customWidth="1"/>
    <col min="16139" max="16139" width="1.57421875" style="385" customWidth="1"/>
    <col min="16140" max="16140" width="8.57421875" style="385" customWidth="1"/>
    <col min="16141" max="16141" width="1.57421875" style="385" customWidth="1"/>
    <col min="16142" max="16142" width="8.57421875" style="385" customWidth="1"/>
    <col min="16143" max="16143" width="1.57421875" style="385" customWidth="1"/>
    <col min="16144" max="16144" width="10.57421875" style="385" bestFit="1" customWidth="1"/>
    <col min="16145" max="16145" width="1.421875" style="385" customWidth="1"/>
    <col min="16146" max="16146" width="10.421875" style="385" customWidth="1"/>
    <col min="16147" max="16147" width="1.421875" style="385" customWidth="1"/>
    <col min="16148" max="16148" width="10.57421875" style="385" bestFit="1" customWidth="1"/>
    <col min="16149" max="16384" width="11.421875" style="385" customWidth="1"/>
  </cols>
  <sheetData>
    <row r="1" ht="15">
      <c r="A1" s="1186" t="s">
        <v>1054</v>
      </c>
    </row>
    <row r="2" spans="1:20" s="818" customFormat="1" ht="27.75">
      <c r="A2" s="1304" t="s">
        <v>843</v>
      </c>
      <c r="B2" s="1305"/>
      <c r="C2" s="1305"/>
      <c r="D2" s="1305"/>
      <c r="E2" s="1305"/>
      <c r="F2" s="1305"/>
      <c r="G2" s="1305"/>
      <c r="H2" s="1305"/>
      <c r="I2" s="1305"/>
      <c r="J2" s="1305"/>
      <c r="K2" s="1305"/>
      <c r="L2" s="1305"/>
      <c r="M2" s="1305"/>
      <c r="N2" s="1305"/>
      <c r="O2" s="1305"/>
      <c r="P2" s="1305"/>
      <c r="Q2" s="1305"/>
      <c r="R2" s="1305"/>
      <c r="S2" s="1305"/>
      <c r="T2" s="1305"/>
    </row>
    <row r="3" spans="1:20" s="822" customFormat="1" ht="18.75">
      <c r="A3" s="819"/>
      <c r="B3" s="820">
        <v>44681</v>
      </c>
      <c r="C3" s="821"/>
      <c r="D3" s="821"/>
      <c r="E3" s="821"/>
      <c r="F3" s="821"/>
      <c r="G3" s="821"/>
      <c r="H3" s="821"/>
      <c r="I3" s="821"/>
      <c r="J3" s="821"/>
      <c r="K3" s="821"/>
      <c r="L3" s="821"/>
      <c r="M3" s="821"/>
      <c r="N3" s="821"/>
      <c r="O3" s="821"/>
      <c r="P3" s="821"/>
      <c r="Q3" s="821"/>
      <c r="R3" s="821"/>
      <c r="S3" s="821"/>
      <c r="T3" s="821"/>
    </row>
    <row r="4" spans="1:20" s="823" customFormat="1" ht="20.1" customHeight="1" thickBot="1">
      <c r="A4" s="1306"/>
      <c r="B4" s="1306"/>
      <c r="C4" s="1306"/>
      <c r="D4" s="1306"/>
      <c r="E4" s="1306"/>
      <c r="F4" s="1306"/>
      <c r="G4" s="1306"/>
      <c r="H4" s="1306"/>
      <c r="I4" s="1306"/>
      <c r="J4" s="1306"/>
      <c r="K4" s="1306"/>
      <c r="L4" s="1306"/>
      <c r="M4" s="1306"/>
      <c r="N4" s="1306"/>
      <c r="O4" s="1306"/>
      <c r="P4" s="1306"/>
      <c r="Q4" s="1306"/>
      <c r="R4" s="1306"/>
      <c r="S4" s="1306"/>
      <c r="T4" s="1306"/>
    </row>
    <row r="5" spans="1:20" s="826" customFormat="1" ht="21.75" customHeight="1">
      <c r="A5" s="1307" t="s">
        <v>844</v>
      </c>
      <c r="B5" s="1307"/>
      <c r="C5" s="1307"/>
      <c r="D5" s="1307"/>
      <c r="E5" s="1307"/>
      <c r="F5" s="1309" t="s">
        <v>845</v>
      </c>
      <c r="G5" s="1309"/>
      <c r="H5" s="1309"/>
      <c r="I5" s="824"/>
      <c r="J5" s="1311" t="s">
        <v>846</v>
      </c>
      <c r="K5" s="1311"/>
      <c r="L5" s="1311"/>
      <c r="M5" s="1311"/>
      <c r="N5" s="1311"/>
      <c r="O5" s="1311"/>
      <c r="P5" s="1311"/>
      <c r="Q5" s="825"/>
      <c r="R5" s="1309" t="s">
        <v>428</v>
      </c>
      <c r="S5" s="1309"/>
      <c r="T5" s="1309"/>
    </row>
    <row r="6" spans="1:29" s="830" customFormat="1" ht="24.75" customHeight="1">
      <c r="A6" s="1308"/>
      <c r="B6" s="1308"/>
      <c r="C6" s="1308"/>
      <c r="D6" s="1308"/>
      <c r="E6" s="1308"/>
      <c r="F6" s="1310"/>
      <c r="G6" s="1310"/>
      <c r="H6" s="1310"/>
      <c r="I6" s="827"/>
      <c r="J6" s="828" t="s">
        <v>847</v>
      </c>
      <c r="K6" s="828"/>
      <c r="L6" s="828"/>
      <c r="M6" s="828"/>
      <c r="N6" s="1312" t="s">
        <v>848</v>
      </c>
      <c r="O6" s="1312"/>
      <c r="P6" s="1313"/>
      <c r="Q6" s="829"/>
      <c r="R6" s="1310"/>
      <c r="S6" s="1310"/>
      <c r="T6" s="1310"/>
      <c r="V6" s="831"/>
      <c r="W6" s="831"/>
      <c r="X6" s="831"/>
      <c r="Y6" s="831"/>
      <c r="Z6" s="831"/>
      <c r="AA6" s="831"/>
      <c r="AB6" s="831"/>
      <c r="AC6" s="831"/>
    </row>
    <row r="7" spans="1:20" s="830" customFormat="1" ht="15" customHeight="1">
      <c r="A7" s="1300" t="s">
        <v>849</v>
      </c>
      <c r="B7" s="1300"/>
      <c r="C7" s="1300"/>
      <c r="D7" s="1300"/>
      <c r="E7" s="1300"/>
      <c r="F7" s="1302" t="s">
        <v>850</v>
      </c>
      <c r="G7" s="1302"/>
      <c r="H7" s="1302" t="s">
        <v>369</v>
      </c>
      <c r="I7" s="1302"/>
      <c r="J7" s="1302" t="s">
        <v>850</v>
      </c>
      <c r="K7" s="1302"/>
      <c r="L7" s="1302" t="s">
        <v>369</v>
      </c>
      <c r="M7" s="1302"/>
      <c r="N7" s="1302" t="s">
        <v>850</v>
      </c>
      <c r="O7" s="1302"/>
      <c r="P7" s="1302" t="s">
        <v>369</v>
      </c>
      <c r="Q7" s="1302"/>
      <c r="R7" s="1302" t="s">
        <v>850</v>
      </c>
      <c r="S7" s="1302"/>
      <c r="T7" s="832" t="s">
        <v>369</v>
      </c>
    </row>
    <row r="8" spans="1:20" s="830" customFormat="1" ht="15" customHeight="1">
      <c r="A8" s="1301"/>
      <c r="B8" s="1301"/>
      <c r="C8" s="1301"/>
      <c r="D8" s="1301"/>
      <c r="E8" s="1301"/>
      <c r="F8" s="1303"/>
      <c r="G8" s="1303"/>
      <c r="H8" s="1303" t="s">
        <v>851</v>
      </c>
      <c r="I8" s="1303"/>
      <c r="J8" s="1303"/>
      <c r="K8" s="1303"/>
      <c r="L8" s="1303" t="s">
        <v>851</v>
      </c>
      <c r="M8" s="1303"/>
      <c r="N8" s="1303"/>
      <c r="O8" s="1303"/>
      <c r="P8" s="1303" t="s">
        <v>851</v>
      </c>
      <c r="Q8" s="1303"/>
      <c r="R8" s="1303"/>
      <c r="S8" s="1303"/>
      <c r="T8" s="833" t="s">
        <v>851</v>
      </c>
    </row>
    <row r="9" spans="1:20" s="837" customFormat="1" ht="5.25" customHeight="1">
      <c r="A9" s="834"/>
      <c r="B9" s="834"/>
      <c r="C9" s="834"/>
      <c r="D9" s="834"/>
      <c r="E9" s="834"/>
      <c r="F9" s="835"/>
      <c r="G9" s="836"/>
      <c r="H9" s="835"/>
      <c r="I9" s="836"/>
      <c r="J9" s="835"/>
      <c r="K9" s="836"/>
      <c r="L9" s="835"/>
      <c r="M9" s="836"/>
      <c r="N9" s="835"/>
      <c r="O9" s="835"/>
      <c r="P9" s="835"/>
      <c r="Q9" s="835"/>
      <c r="R9" s="835"/>
      <c r="S9" s="835"/>
      <c r="T9" s="835"/>
    </row>
    <row r="10" spans="1:20" s="839" customFormat="1" ht="11.25" customHeight="1">
      <c r="A10" s="838"/>
      <c r="C10" s="838"/>
      <c r="D10" s="840"/>
      <c r="F10" s="841"/>
      <c r="G10" s="841"/>
      <c r="H10" s="841"/>
      <c r="I10" s="841"/>
      <c r="J10" s="841"/>
      <c r="K10" s="841"/>
      <c r="L10" s="841"/>
      <c r="M10" s="841"/>
      <c r="N10" s="841"/>
      <c r="O10" s="841"/>
      <c r="P10" s="841"/>
      <c r="Q10" s="841"/>
      <c r="R10" s="841"/>
      <c r="S10" s="841"/>
      <c r="T10" s="841"/>
    </row>
    <row r="11" spans="1:21" s="843" customFormat="1" ht="15.75" customHeight="1">
      <c r="A11" s="842" t="s">
        <v>852</v>
      </c>
      <c r="C11" s="844"/>
      <c r="D11" s="845"/>
      <c r="F11" s="846">
        <v>35549</v>
      </c>
      <c r="G11" s="846"/>
      <c r="H11" s="846">
        <v>232.45329</v>
      </c>
      <c r="I11" s="846"/>
      <c r="J11" s="846">
        <v>2</v>
      </c>
      <c r="K11" s="846">
        <v>0</v>
      </c>
      <c r="L11" s="846">
        <v>243.11157999999998</v>
      </c>
      <c r="M11" s="846">
        <v>0</v>
      </c>
      <c r="N11" s="846">
        <v>74</v>
      </c>
      <c r="O11" s="846">
        <v>0</v>
      </c>
      <c r="P11" s="846">
        <v>2665.69407</v>
      </c>
      <c r="Q11" s="846">
        <v>0</v>
      </c>
      <c r="R11" s="846">
        <v>35625</v>
      </c>
      <c r="S11" s="846">
        <v>0</v>
      </c>
      <c r="T11" s="846">
        <v>3141.25894</v>
      </c>
      <c r="U11" s="847"/>
    </row>
    <row r="12" spans="1:21" s="843" customFormat="1" ht="12.95" customHeight="1">
      <c r="A12" s="844"/>
      <c r="B12" s="848" t="s">
        <v>853</v>
      </c>
      <c r="C12" s="848"/>
      <c r="D12" s="849">
        <v>11628.400000000001</v>
      </c>
      <c r="F12" s="850">
        <v>35545</v>
      </c>
      <c r="G12" s="850"/>
      <c r="H12" s="850">
        <v>151.79512</v>
      </c>
      <c r="I12" s="850"/>
      <c r="J12" s="850">
        <v>0</v>
      </c>
      <c r="K12" s="850">
        <v>0</v>
      </c>
      <c r="L12" s="850">
        <v>0</v>
      </c>
      <c r="M12" s="850">
        <v>0</v>
      </c>
      <c r="N12" s="850">
        <v>70</v>
      </c>
      <c r="O12" s="850">
        <v>0</v>
      </c>
      <c r="P12" s="850">
        <v>89.56232</v>
      </c>
      <c r="Q12" s="850">
        <v>0</v>
      </c>
      <c r="R12" s="850">
        <v>35615</v>
      </c>
      <c r="S12" s="850">
        <v>0</v>
      </c>
      <c r="T12" s="850">
        <v>241.35744000000022</v>
      </c>
      <c r="U12" s="847"/>
    </row>
    <row r="13" spans="1:21" s="843" customFormat="1" ht="12.95" customHeight="1">
      <c r="A13" s="844" t="s">
        <v>854</v>
      </c>
      <c r="B13" s="849">
        <v>11628.400000000001</v>
      </c>
      <c r="C13" s="851" t="s">
        <v>855</v>
      </c>
      <c r="D13" s="849">
        <v>29071</v>
      </c>
      <c r="F13" s="850">
        <v>3</v>
      </c>
      <c r="G13" s="850"/>
      <c r="H13" s="850">
        <v>50.633720000000004</v>
      </c>
      <c r="I13" s="850"/>
      <c r="J13" s="850">
        <v>1</v>
      </c>
      <c r="K13" s="850">
        <v>0</v>
      </c>
      <c r="L13" s="850">
        <v>25.271759999999997</v>
      </c>
      <c r="M13" s="850">
        <v>0</v>
      </c>
      <c r="N13" s="850">
        <v>2</v>
      </c>
      <c r="O13" s="850">
        <v>0</v>
      </c>
      <c r="P13" s="850">
        <v>43.542120000000004</v>
      </c>
      <c r="Q13" s="850">
        <v>0</v>
      </c>
      <c r="R13" s="850">
        <v>6</v>
      </c>
      <c r="S13" s="850">
        <v>0</v>
      </c>
      <c r="T13" s="850">
        <v>119.44760000000001</v>
      </c>
      <c r="U13" s="847"/>
    </row>
    <row r="14" spans="1:21" s="843" customFormat="1" ht="12.95" customHeight="1">
      <c r="A14" s="844" t="s">
        <v>854</v>
      </c>
      <c r="B14" s="849">
        <v>29071</v>
      </c>
      <c r="C14" s="851" t="s">
        <v>855</v>
      </c>
      <c r="D14" s="849">
        <v>58142</v>
      </c>
      <c r="F14" s="850">
        <v>1</v>
      </c>
      <c r="G14" s="850"/>
      <c r="H14" s="850">
        <v>30.02445</v>
      </c>
      <c r="I14" s="850"/>
      <c r="J14" s="850" t="s">
        <v>58</v>
      </c>
      <c r="K14" s="850">
        <v>0</v>
      </c>
      <c r="L14" s="850" t="s">
        <v>58</v>
      </c>
      <c r="M14" s="850">
        <v>0</v>
      </c>
      <c r="N14" s="850" t="s">
        <v>58</v>
      </c>
      <c r="O14" s="850">
        <v>0</v>
      </c>
      <c r="P14" s="850" t="s">
        <v>58</v>
      </c>
      <c r="Q14" s="850">
        <v>0</v>
      </c>
      <c r="R14" s="850">
        <v>1</v>
      </c>
      <c r="S14" s="850">
        <v>0</v>
      </c>
      <c r="T14" s="850">
        <v>30.02445</v>
      </c>
      <c r="U14" s="847"/>
    </row>
    <row r="15" spans="1:21" s="843" customFormat="1" ht="12.95" customHeight="1">
      <c r="A15" s="844" t="s">
        <v>854</v>
      </c>
      <c r="B15" s="849">
        <v>58142</v>
      </c>
      <c r="C15" s="851" t="s">
        <v>855</v>
      </c>
      <c r="D15" s="849">
        <v>116284</v>
      </c>
      <c r="F15" s="850" t="s">
        <v>58</v>
      </c>
      <c r="G15" s="850"/>
      <c r="H15" s="850" t="s">
        <v>58</v>
      </c>
      <c r="I15" s="850"/>
      <c r="J15" s="850" t="s">
        <v>58</v>
      </c>
      <c r="K15" s="850">
        <v>0</v>
      </c>
      <c r="L15" s="850" t="s">
        <v>58</v>
      </c>
      <c r="M15" s="850">
        <v>0</v>
      </c>
      <c r="N15" s="850">
        <v>1</v>
      </c>
      <c r="O15" s="850">
        <v>0</v>
      </c>
      <c r="P15" s="850">
        <v>75.63247</v>
      </c>
      <c r="Q15" s="850">
        <v>0</v>
      </c>
      <c r="R15" s="850">
        <v>1</v>
      </c>
      <c r="S15" s="850">
        <v>0</v>
      </c>
      <c r="T15" s="850">
        <v>75.63247</v>
      </c>
      <c r="U15" s="847"/>
    </row>
    <row r="16" spans="1:21" s="843" customFormat="1" ht="12.95" customHeight="1">
      <c r="A16" s="844" t="s">
        <v>854</v>
      </c>
      <c r="B16" s="849">
        <v>116284</v>
      </c>
      <c r="C16" s="851" t="s">
        <v>855</v>
      </c>
      <c r="D16" s="849">
        <v>232568</v>
      </c>
      <c r="F16" s="850" t="s">
        <v>58</v>
      </c>
      <c r="G16" s="850"/>
      <c r="H16" s="850" t="s">
        <v>58</v>
      </c>
      <c r="I16" s="850"/>
      <c r="J16" s="850">
        <v>1</v>
      </c>
      <c r="K16" s="850">
        <v>0</v>
      </c>
      <c r="L16" s="850">
        <v>217.83982</v>
      </c>
      <c r="M16" s="850">
        <v>0</v>
      </c>
      <c r="N16" s="850" t="s">
        <v>58</v>
      </c>
      <c r="O16" s="850">
        <v>0</v>
      </c>
      <c r="P16" s="850" t="s">
        <v>58</v>
      </c>
      <c r="Q16" s="850">
        <v>0</v>
      </c>
      <c r="R16" s="850">
        <v>1</v>
      </c>
      <c r="S16" s="850">
        <v>0</v>
      </c>
      <c r="T16" s="850">
        <v>217.83982</v>
      </c>
      <c r="U16" s="847"/>
    </row>
    <row r="17" spans="1:21" s="843" customFormat="1" ht="12.95" customHeight="1">
      <c r="A17" s="844" t="s">
        <v>854</v>
      </c>
      <c r="B17" s="849">
        <v>232568</v>
      </c>
      <c r="C17" s="851" t="s">
        <v>855</v>
      </c>
      <c r="D17" s="849">
        <v>465136</v>
      </c>
      <c r="F17" s="850" t="s">
        <v>58</v>
      </c>
      <c r="G17" s="850"/>
      <c r="H17" s="850" t="s">
        <v>58</v>
      </c>
      <c r="I17" s="850"/>
      <c r="J17" s="850" t="s">
        <v>58</v>
      </c>
      <c r="K17" s="850">
        <v>0</v>
      </c>
      <c r="L17" s="850" t="s">
        <v>58</v>
      </c>
      <c r="M17" s="850">
        <v>0</v>
      </c>
      <c r="N17" s="850" t="s">
        <v>58</v>
      </c>
      <c r="O17" s="850">
        <v>0</v>
      </c>
      <c r="P17" s="850" t="s">
        <v>58</v>
      </c>
      <c r="Q17" s="850">
        <v>0</v>
      </c>
      <c r="R17" s="850" t="s">
        <v>58</v>
      </c>
      <c r="S17" s="850">
        <v>0</v>
      </c>
      <c r="T17" s="850" t="s">
        <v>58</v>
      </c>
      <c r="U17" s="847"/>
    </row>
    <row r="18" spans="1:21" s="843" customFormat="1" ht="12.95" customHeight="1">
      <c r="A18" s="844" t="s">
        <v>854</v>
      </c>
      <c r="B18" s="849">
        <v>465136</v>
      </c>
      <c r="C18" s="851" t="s">
        <v>855</v>
      </c>
      <c r="D18" s="849">
        <v>697704</v>
      </c>
      <c r="F18" s="850" t="s">
        <v>58</v>
      </c>
      <c r="G18" s="850"/>
      <c r="H18" s="850" t="s">
        <v>58</v>
      </c>
      <c r="I18" s="850"/>
      <c r="J18" s="850" t="s">
        <v>58</v>
      </c>
      <c r="K18" s="850">
        <v>0</v>
      </c>
      <c r="L18" s="850" t="s">
        <v>58</v>
      </c>
      <c r="M18" s="850">
        <v>0</v>
      </c>
      <c r="N18" s="850" t="s">
        <v>58</v>
      </c>
      <c r="O18" s="850">
        <v>0</v>
      </c>
      <c r="P18" s="850" t="s">
        <v>58</v>
      </c>
      <c r="Q18" s="850">
        <v>0</v>
      </c>
      <c r="R18" s="850" t="s">
        <v>58</v>
      </c>
      <c r="S18" s="850">
        <v>0</v>
      </c>
      <c r="T18" s="850" t="s">
        <v>58</v>
      </c>
      <c r="U18" s="847"/>
    </row>
    <row r="19" spans="1:21" s="843" customFormat="1" ht="12.95" customHeight="1">
      <c r="A19" s="844" t="s">
        <v>854</v>
      </c>
      <c r="B19" s="849">
        <v>697704</v>
      </c>
      <c r="C19" s="851" t="s">
        <v>855</v>
      </c>
      <c r="D19" s="849">
        <v>930272</v>
      </c>
      <c r="F19" s="850" t="s">
        <v>58</v>
      </c>
      <c r="G19" s="850"/>
      <c r="H19" s="850" t="s">
        <v>58</v>
      </c>
      <c r="I19" s="850"/>
      <c r="J19" s="850" t="s">
        <v>58</v>
      </c>
      <c r="K19" s="850">
        <v>0</v>
      </c>
      <c r="L19" s="850" t="s">
        <v>58</v>
      </c>
      <c r="M19" s="850">
        <v>0</v>
      </c>
      <c r="N19" s="850" t="s">
        <v>58</v>
      </c>
      <c r="O19" s="850">
        <v>0</v>
      </c>
      <c r="P19" s="850" t="s">
        <v>58</v>
      </c>
      <c r="Q19" s="850">
        <v>0</v>
      </c>
      <c r="R19" s="850" t="s">
        <v>58</v>
      </c>
      <c r="S19" s="850">
        <v>0</v>
      </c>
      <c r="T19" s="850" t="s">
        <v>58</v>
      </c>
      <c r="U19" s="847"/>
    </row>
    <row r="20" spans="1:21" s="843" customFormat="1" ht="12.95" customHeight="1">
      <c r="A20" s="844" t="s">
        <v>854</v>
      </c>
      <c r="B20" s="849">
        <v>930272</v>
      </c>
      <c r="C20" s="851" t="s">
        <v>855</v>
      </c>
      <c r="D20" s="849">
        <v>1162840</v>
      </c>
      <c r="F20" s="850" t="s">
        <v>58</v>
      </c>
      <c r="G20" s="850"/>
      <c r="H20" s="850" t="s">
        <v>58</v>
      </c>
      <c r="I20" s="850"/>
      <c r="J20" s="850" t="s">
        <v>58</v>
      </c>
      <c r="K20" s="850">
        <v>0</v>
      </c>
      <c r="L20" s="850" t="s">
        <v>58</v>
      </c>
      <c r="M20" s="850">
        <v>0</v>
      </c>
      <c r="N20" s="850" t="s">
        <v>58</v>
      </c>
      <c r="O20" s="850">
        <v>0</v>
      </c>
      <c r="P20" s="850" t="s">
        <v>58</v>
      </c>
      <c r="Q20" s="850">
        <v>0</v>
      </c>
      <c r="R20" s="850" t="s">
        <v>58</v>
      </c>
      <c r="S20" s="850">
        <v>0</v>
      </c>
      <c r="T20" s="850" t="s">
        <v>58</v>
      </c>
      <c r="U20" s="847"/>
    </row>
    <row r="21" spans="1:21" s="843" customFormat="1" ht="12.95" customHeight="1">
      <c r="A21" s="844" t="s">
        <v>854</v>
      </c>
      <c r="B21" s="849">
        <v>1162840</v>
      </c>
      <c r="C21" s="851" t="s">
        <v>855</v>
      </c>
      <c r="D21" s="849">
        <v>1744260</v>
      </c>
      <c r="F21" s="850" t="s">
        <v>58</v>
      </c>
      <c r="G21" s="850"/>
      <c r="H21" s="850" t="s">
        <v>58</v>
      </c>
      <c r="I21" s="850"/>
      <c r="J21" s="850" t="s">
        <v>58</v>
      </c>
      <c r="K21" s="850">
        <v>0</v>
      </c>
      <c r="L21" s="850" t="s">
        <v>58</v>
      </c>
      <c r="M21" s="850">
        <v>0</v>
      </c>
      <c r="N21" s="850" t="s">
        <v>58</v>
      </c>
      <c r="O21" s="850">
        <v>0</v>
      </c>
      <c r="P21" s="850" t="s">
        <v>58</v>
      </c>
      <c r="Q21" s="850">
        <v>0</v>
      </c>
      <c r="R21" s="850" t="s">
        <v>58</v>
      </c>
      <c r="S21" s="850">
        <v>0</v>
      </c>
      <c r="T21" s="850" t="s">
        <v>58</v>
      </c>
      <c r="U21" s="847"/>
    </row>
    <row r="22" spans="1:21" s="843" customFormat="1" ht="12.95" customHeight="1">
      <c r="A22" s="844" t="s">
        <v>854</v>
      </c>
      <c r="B22" s="849">
        <v>1744260</v>
      </c>
      <c r="C22" s="851" t="s">
        <v>855</v>
      </c>
      <c r="D22" s="849">
        <v>2325680</v>
      </c>
      <c r="F22" s="850" t="s">
        <v>58</v>
      </c>
      <c r="G22" s="850"/>
      <c r="H22" s="850" t="s">
        <v>58</v>
      </c>
      <c r="I22" s="850"/>
      <c r="J22" s="850" t="s">
        <v>58</v>
      </c>
      <c r="K22" s="850">
        <v>0</v>
      </c>
      <c r="L22" s="850" t="s">
        <v>58</v>
      </c>
      <c r="M22" s="850">
        <v>0</v>
      </c>
      <c r="N22" s="850" t="s">
        <v>58</v>
      </c>
      <c r="O22" s="850">
        <v>0</v>
      </c>
      <c r="P22" s="850" t="s">
        <v>58</v>
      </c>
      <c r="Q22" s="850">
        <v>0</v>
      </c>
      <c r="R22" s="850" t="s">
        <v>58</v>
      </c>
      <c r="S22" s="850">
        <v>0</v>
      </c>
      <c r="T22" s="850" t="s">
        <v>58</v>
      </c>
      <c r="U22" s="847"/>
    </row>
    <row r="23" spans="1:21" s="843" customFormat="1" ht="12.95" customHeight="1">
      <c r="A23" s="844" t="s">
        <v>854</v>
      </c>
      <c r="B23" s="849">
        <v>2325680</v>
      </c>
      <c r="C23" s="851" t="s">
        <v>855</v>
      </c>
      <c r="D23" s="849">
        <v>5814200</v>
      </c>
      <c r="F23" s="850" t="s">
        <v>58</v>
      </c>
      <c r="G23" s="850"/>
      <c r="H23" s="850" t="s">
        <v>58</v>
      </c>
      <c r="I23" s="850"/>
      <c r="J23" s="850" t="s">
        <v>58</v>
      </c>
      <c r="K23" s="850">
        <v>0</v>
      </c>
      <c r="L23" s="850" t="s">
        <v>58</v>
      </c>
      <c r="M23" s="850">
        <v>0</v>
      </c>
      <c r="N23" s="850">
        <v>1</v>
      </c>
      <c r="O23" s="850">
        <v>0</v>
      </c>
      <c r="P23" s="850">
        <v>2456.95716</v>
      </c>
      <c r="Q23" s="850">
        <v>0</v>
      </c>
      <c r="R23" s="850">
        <v>1</v>
      </c>
      <c r="S23" s="850">
        <v>0</v>
      </c>
      <c r="T23" s="850">
        <v>2456.95716</v>
      </c>
      <c r="U23" s="847"/>
    </row>
    <row r="24" spans="1:21" s="843" customFormat="1" ht="12.95" customHeight="1">
      <c r="A24" s="844" t="s">
        <v>854</v>
      </c>
      <c r="B24" s="849">
        <v>5814200</v>
      </c>
      <c r="C24" s="851" t="s">
        <v>855</v>
      </c>
      <c r="D24" s="849">
        <v>11628400</v>
      </c>
      <c r="F24" s="850" t="s">
        <v>58</v>
      </c>
      <c r="G24" s="850"/>
      <c r="H24" s="850" t="s">
        <v>58</v>
      </c>
      <c r="I24" s="850"/>
      <c r="J24" s="850" t="s">
        <v>58</v>
      </c>
      <c r="K24" s="850">
        <v>0</v>
      </c>
      <c r="L24" s="850" t="s">
        <v>58</v>
      </c>
      <c r="M24" s="850">
        <v>0</v>
      </c>
      <c r="N24" s="850" t="s">
        <v>58</v>
      </c>
      <c r="O24" s="850">
        <v>0</v>
      </c>
      <c r="P24" s="850" t="s">
        <v>58</v>
      </c>
      <c r="Q24" s="850">
        <v>0</v>
      </c>
      <c r="R24" s="850" t="s">
        <v>58</v>
      </c>
      <c r="S24" s="850">
        <v>0</v>
      </c>
      <c r="T24" s="850" t="s">
        <v>58</v>
      </c>
      <c r="U24" s="847"/>
    </row>
    <row r="25" spans="1:21" s="843" customFormat="1" ht="12.95" customHeight="1">
      <c r="A25" s="844" t="s">
        <v>854</v>
      </c>
      <c r="B25" s="849">
        <v>11628400</v>
      </c>
      <c r="C25" s="851" t="s">
        <v>855</v>
      </c>
      <c r="D25" s="852" t="s">
        <v>856</v>
      </c>
      <c r="F25" s="850" t="s">
        <v>58</v>
      </c>
      <c r="G25" s="850"/>
      <c r="H25" s="850" t="s">
        <v>58</v>
      </c>
      <c r="I25" s="850"/>
      <c r="J25" s="850" t="s">
        <v>58</v>
      </c>
      <c r="K25" s="850">
        <v>0</v>
      </c>
      <c r="L25" s="850" t="s">
        <v>58</v>
      </c>
      <c r="M25" s="850">
        <v>0</v>
      </c>
      <c r="N25" s="850" t="s">
        <v>58</v>
      </c>
      <c r="O25" s="850">
        <v>0</v>
      </c>
      <c r="P25" s="850" t="s">
        <v>58</v>
      </c>
      <c r="Q25" s="850">
        <v>0</v>
      </c>
      <c r="R25" s="850" t="s">
        <v>58</v>
      </c>
      <c r="S25" s="850">
        <v>0</v>
      </c>
      <c r="T25" s="850" t="s">
        <v>58</v>
      </c>
      <c r="U25" s="847"/>
    </row>
    <row r="26" spans="1:21" s="843" customFormat="1" ht="13.5" customHeight="1">
      <c r="A26" s="844"/>
      <c r="C26" s="844"/>
      <c r="D26" s="845"/>
      <c r="F26" s="841"/>
      <c r="H26" s="841"/>
      <c r="I26" s="841"/>
      <c r="J26" s="841"/>
      <c r="K26" s="841"/>
      <c r="L26" s="841"/>
      <c r="M26" s="841"/>
      <c r="N26" s="841"/>
      <c r="O26" s="841"/>
      <c r="P26" s="841"/>
      <c r="Q26" s="841"/>
      <c r="R26" s="841"/>
      <c r="S26" s="841"/>
      <c r="T26" s="841"/>
      <c r="U26" s="847"/>
    </row>
    <row r="27" spans="1:21" s="843" customFormat="1" ht="18" customHeight="1">
      <c r="A27" s="842" t="s">
        <v>91</v>
      </c>
      <c r="C27" s="844"/>
      <c r="D27" s="845"/>
      <c r="F27" s="846">
        <v>2449760</v>
      </c>
      <c r="G27" s="846"/>
      <c r="H27" s="846">
        <v>1020713.12748</v>
      </c>
      <c r="I27" s="846"/>
      <c r="J27" s="846">
        <v>944</v>
      </c>
      <c r="K27" s="846">
        <v>0</v>
      </c>
      <c r="L27" s="846">
        <v>13587.61389</v>
      </c>
      <c r="M27" s="846">
        <v>0</v>
      </c>
      <c r="N27" s="846">
        <v>4849</v>
      </c>
      <c r="O27" s="846">
        <v>0</v>
      </c>
      <c r="P27" s="846">
        <v>47453.38918</v>
      </c>
      <c r="Q27" s="846">
        <v>0</v>
      </c>
      <c r="R27" s="846">
        <v>2455553</v>
      </c>
      <c r="S27" s="846">
        <v>0</v>
      </c>
      <c r="T27" s="846">
        <v>1081754.13055</v>
      </c>
      <c r="U27" s="847"/>
    </row>
    <row r="28" spans="1:21" s="843" customFormat="1" ht="12.95" customHeight="1">
      <c r="A28" s="844"/>
      <c r="B28" s="848" t="s">
        <v>853</v>
      </c>
      <c r="C28" s="848"/>
      <c r="D28" s="849">
        <v>11628.400000000001</v>
      </c>
      <c r="F28" s="850">
        <v>2432116</v>
      </c>
      <c r="G28" s="850"/>
      <c r="H28" s="850">
        <v>353715.99465999997</v>
      </c>
      <c r="I28" s="850"/>
      <c r="J28" s="850">
        <v>833</v>
      </c>
      <c r="K28" s="850">
        <v>0</v>
      </c>
      <c r="L28" s="850">
        <v>520.1670800000011</v>
      </c>
      <c r="M28" s="850">
        <v>0</v>
      </c>
      <c r="N28" s="850">
        <v>4673</v>
      </c>
      <c r="O28" s="850">
        <v>0</v>
      </c>
      <c r="P28" s="850">
        <v>1150.5891399999964</v>
      </c>
      <c r="Q28" s="850">
        <v>0</v>
      </c>
      <c r="R28" s="850">
        <v>2437622</v>
      </c>
      <c r="S28" s="850">
        <v>0</v>
      </c>
      <c r="T28" s="850">
        <v>355386.75087999983</v>
      </c>
      <c r="U28" s="847"/>
    </row>
    <row r="29" spans="1:21" s="843" customFormat="1" ht="12.95" customHeight="1">
      <c r="A29" s="844" t="s">
        <v>854</v>
      </c>
      <c r="B29" s="849">
        <v>11628.400000000001</v>
      </c>
      <c r="C29" s="851" t="s">
        <v>855</v>
      </c>
      <c r="D29" s="849">
        <v>29071</v>
      </c>
      <c r="F29" s="850">
        <v>10555</v>
      </c>
      <c r="G29" s="850"/>
      <c r="H29" s="850">
        <v>194463.91078</v>
      </c>
      <c r="I29" s="850"/>
      <c r="J29" s="850">
        <v>33</v>
      </c>
      <c r="K29" s="850">
        <v>0</v>
      </c>
      <c r="L29" s="850">
        <v>649.22683</v>
      </c>
      <c r="M29" s="850">
        <v>0</v>
      </c>
      <c r="N29" s="850">
        <v>60</v>
      </c>
      <c r="O29" s="850">
        <v>0</v>
      </c>
      <c r="P29" s="850">
        <v>1128.49134</v>
      </c>
      <c r="Q29" s="850">
        <v>0</v>
      </c>
      <c r="R29" s="850">
        <v>10648</v>
      </c>
      <c r="S29" s="850">
        <v>0</v>
      </c>
      <c r="T29" s="850">
        <v>196241.62894999998</v>
      </c>
      <c r="U29" s="847"/>
    </row>
    <row r="30" spans="1:21" s="843" customFormat="1" ht="12.95" customHeight="1">
      <c r="A30" s="844" t="s">
        <v>854</v>
      </c>
      <c r="B30" s="849">
        <v>29071</v>
      </c>
      <c r="C30" s="851" t="s">
        <v>855</v>
      </c>
      <c r="D30" s="849">
        <v>58142</v>
      </c>
      <c r="F30" s="850">
        <v>4493</v>
      </c>
      <c r="G30" s="850"/>
      <c r="H30" s="850">
        <v>179356.96334000002</v>
      </c>
      <c r="I30" s="850"/>
      <c r="J30" s="850">
        <v>28</v>
      </c>
      <c r="K30" s="850">
        <v>0</v>
      </c>
      <c r="L30" s="850">
        <v>1132.38937</v>
      </c>
      <c r="M30" s="850">
        <v>0</v>
      </c>
      <c r="N30" s="850">
        <v>31</v>
      </c>
      <c r="O30" s="850">
        <v>0</v>
      </c>
      <c r="P30" s="850">
        <v>1291.61929</v>
      </c>
      <c r="Q30" s="850">
        <v>0</v>
      </c>
      <c r="R30" s="850">
        <v>4552</v>
      </c>
      <c r="S30" s="850">
        <v>0</v>
      </c>
      <c r="T30" s="850">
        <v>181780.972</v>
      </c>
      <c r="U30" s="847"/>
    </row>
    <row r="31" spans="1:21" s="843" customFormat="1" ht="12.95" customHeight="1">
      <c r="A31" s="844" t="s">
        <v>854</v>
      </c>
      <c r="B31" s="849">
        <v>58142</v>
      </c>
      <c r="C31" s="851" t="s">
        <v>855</v>
      </c>
      <c r="D31" s="849">
        <v>116284</v>
      </c>
      <c r="F31" s="850">
        <v>1953</v>
      </c>
      <c r="G31" s="850"/>
      <c r="H31" s="850">
        <v>157108.27477000002</v>
      </c>
      <c r="I31" s="850"/>
      <c r="J31" s="850">
        <v>24</v>
      </c>
      <c r="K31" s="850">
        <v>0</v>
      </c>
      <c r="L31" s="850">
        <v>1937.09442</v>
      </c>
      <c r="M31" s="850">
        <v>0</v>
      </c>
      <c r="N31" s="850">
        <v>26</v>
      </c>
      <c r="O31" s="850">
        <v>0</v>
      </c>
      <c r="P31" s="850">
        <v>2109.80806</v>
      </c>
      <c r="Q31" s="850">
        <v>0</v>
      </c>
      <c r="R31" s="850">
        <v>2003</v>
      </c>
      <c r="S31" s="850">
        <v>0</v>
      </c>
      <c r="T31" s="850">
        <v>161155.17725</v>
      </c>
      <c r="U31" s="847"/>
    </row>
    <row r="32" spans="1:21" s="843" customFormat="1" ht="12.95" customHeight="1">
      <c r="A32" s="844" t="s">
        <v>854</v>
      </c>
      <c r="B32" s="849">
        <v>116284</v>
      </c>
      <c r="C32" s="851" t="s">
        <v>855</v>
      </c>
      <c r="D32" s="849">
        <v>232568</v>
      </c>
      <c r="F32" s="850">
        <v>501</v>
      </c>
      <c r="G32" s="850"/>
      <c r="H32" s="850">
        <v>76700.48588</v>
      </c>
      <c r="I32" s="850"/>
      <c r="J32" s="850">
        <v>12</v>
      </c>
      <c r="K32" s="850">
        <v>0</v>
      </c>
      <c r="L32" s="850">
        <v>2057.97582</v>
      </c>
      <c r="M32" s="850">
        <v>0</v>
      </c>
      <c r="N32" s="850">
        <v>26</v>
      </c>
      <c r="O32" s="850">
        <v>0</v>
      </c>
      <c r="P32" s="850">
        <v>4163.4763</v>
      </c>
      <c r="Q32" s="850">
        <v>0</v>
      </c>
      <c r="R32" s="850">
        <v>539</v>
      </c>
      <c r="S32" s="850">
        <v>0</v>
      </c>
      <c r="T32" s="850">
        <v>82921.938</v>
      </c>
      <c r="U32" s="847"/>
    </row>
    <row r="33" spans="1:21" s="843" customFormat="1" ht="12.95" customHeight="1">
      <c r="A33" s="844" t="s">
        <v>854</v>
      </c>
      <c r="B33" s="849">
        <v>232568</v>
      </c>
      <c r="C33" s="851" t="s">
        <v>855</v>
      </c>
      <c r="D33" s="849">
        <v>465136</v>
      </c>
      <c r="F33" s="850">
        <v>114</v>
      </c>
      <c r="G33" s="850"/>
      <c r="H33" s="850">
        <v>35002.30103</v>
      </c>
      <c r="I33" s="850"/>
      <c r="J33" s="850">
        <v>9</v>
      </c>
      <c r="K33" s="850">
        <v>0</v>
      </c>
      <c r="L33" s="850">
        <v>3091.51983</v>
      </c>
      <c r="M33" s="850">
        <v>0</v>
      </c>
      <c r="N33" s="850">
        <v>10</v>
      </c>
      <c r="O33" s="850">
        <v>0</v>
      </c>
      <c r="P33" s="850">
        <v>3229.73329</v>
      </c>
      <c r="Q33" s="850">
        <v>0</v>
      </c>
      <c r="R33" s="850">
        <v>133</v>
      </c>
      <c r="S33" s="850">
        <v>0</v>
      </c>
      <c r="T33" s="850">
        <v>41323.554149999996</v>
      </c>
      <c r="U33" s="847"/>
    </row>
    <row r="34" spans="1:21" s="843" customFormat="1" ht="12.95" customHeight="1">
      <c r="A34" s="844" t="s">
        <v>854</v>
      </c>
      <c r="B34" s="849">
        <v>465136</v>
      </c>
      <c r="C34" s="851" t="s">
        <v>855</v>
      </c>
      <c r="D34" s="849">
        <v>697704</v>
      </c>
      <c r="F34" s="850">
        <v>19</v>
      </c>
      <c r="G34" s="850"/>
      <c r="H34" s="850">
        <v>10767.01519</v>
      </c>
      <c r="I34" s="850"/>
      <c r="J34" s="850">
        <v>2</v>
      </c>
      <c r="K34" s="850">
        <v>0</v>
      </c>
      <c r="L34" s="850">
        <v>1022.09376</v>
      </c>
      <c r="M34" s="850">
        <v>0</v>
      </c>
      <c r="N34" s="850">
        <v>10</v>
      </c>
      <c r="O34" s="850">
        <v>0</v>
      </c>
      <c r="P34" s="850">
        <v>6035.55656</v>
      </c>
      <c r="Q34" s="850">
        <v>0</v>
      </c>
      <c r="R34" s="850">
        <v>31</v>
      </c>
      <c r="S34" s="850">
        <v>0</v>
      </c>
      <c r="T34" s="850">
        <v>17824.665510000003</v>
      </c>
      <c r="U34" s="847"/>
    </row>
    <row r="35" spans="1:21" s="843" customFormat="1" ht="12.95" customHeight="1">
      <c r="A35" s="844" t="s">
        <v>854</v>
      </c>
      <c r="B35" s="849">
        <v>697704</v>
      </c>
      <c r="C35" s="851" t="s">
        <v>855</v>
      </c>
      <c r="D35" s="849">
        <v>930272</v>
      </c>
      <c r="F35" s="850">
        <v>3</v>
      </c>
      <c r="G35" s="850"/>
      <c r="H35" s="850">
        <v>2319.23285</v>
      </c>
      <c r="I35" s="850"/>
      <c r="J35" s="850">
        <v>1</v>
      </c>
      <c r="K35" s="850">
        <v>0</v>
      </c>
      <c r="L35" s="850">
        <v>751.62879</v>
      </c>
      <c r="M35" s="850">
        <v>0</v>
      </c>
      <c r="N35" s="850">
        <v>2</v>
      </c>
      <c r="O35" s="850">
        <v>0</v>
      </c>
      <c r="P35" s="850">
        <v>1608.2533799999999</v>
      </c>
      <c r="Q35" s="850">
        <v>0</v>
      </c>
      <c r="R35" s="850">
        <v>6</v>
      </c>
      <c r="S35" s="850">
        <v>0</v>
      </c>
      <c r="T35" s="850">
        <v>4679.115019999999</v>
      </c>
      <c r="U35" s="847"/>
    </row>
    <row r="36" spans="1:21" s="843" customFormat="1" ht="12.95" customHeight="1">
      <c r="A36" s="844" t="s">
        <v>854</v>
      </c>
      <c r="B36" s="849">
        <v>930272</v>
      </c>
      <c r="C36" s="851" t="s">
        <v>855</v>
      </c>
      <c r="D36" s="849">
        <v>1162840</v>
      </c>
      <c r="F36" s="850">
        <v>1</v>
      </c>
      <c r="G36" s="850"/>
      <c r="H36" s="850">
        <v>1016.55791</v>
      </c>
      <c r="I36" s="850"/>
      <c r="J36" s="850">
        <v>1</v>
      </c>
      <c r="K36" s="850">
        <v>0</v>
      </c>
      <c r="L36" s="850">
        <v>1070.0443</v>
      </c>
      <c r="M36" s="850">
        <v>0</v>
      </c>
      <c r="N36" s="850">
        <v>2</v>
      </c>
      <c r="O36" s="850">
        <v>0</v>
      </c>
      <c r="P36" s="850">
        <v>2091.85381</v>
      </c>
      <c r="Q36" s="850">
        <v>0</v>
      </c>
      <c r="R36" s="850">
        <v>4</v>
      </c>
      <c r="S36" s="850">
        <v>0</v>
      </c>
      <c r="T36" s="850">
        <v>4178.45602</v>
      </c>
      <c r="U36" s="847"/>
    </row>
    <row r="37" spans="1:21" s="843" customFormat="1" ht="12.95" customHeight="1">
      <c r="A37" s="844" t="s">
        <v>854</v>
      </c>
      <c r="B37" s="849">
        <v>1162840</v>
      </c>
      <c r="C37" s="851" t="s">
        <v>855</v>
      </c>
      <c r="D37" s="849">
        <v>1744260</v>
      </c>
      <c r="F37" s="850">
        <v>2</v>
      </c>
      <c r="G37" s="850"/>
      <c r="H37" s="850">
        <v>2625.1258700000003</v>
      </c>
      <c r="I37" s="850"/>
      <c r="J37" s="850">
        <v>1</v>
      </c>
      <c r="K37" s="850">
        <v>0</v>
      </c>
      <c r="L37" s="850">
        <v>1355.47369</v>
      </c>
      <c r="M37" s="850">
        <v>0</v>
      </c>
      <c r="N37" s="850">
        <v>4</v>
      </c>
      <c r="O37" s="850">
        <v>0</v>
      </c>
      <c r="P37" s="850">
        <v>5505.16067</v>
      </c>
      <c r="Q37" s="850">
        <v>0</v>
      </c>
      <c r="R37" s="850">
        <v>7</v>
      </c>
      <c r="S37" s="850">
        <v>0</v>
      </c>
      <c r="T37" s="850">
        <v>9485.76023</v>
      </c>
      <c r="U37" s="847"/>
    </row>
    <row r="38" spans="1:21" s="843" customFormat="1" ht="12.95" customHeight="1">
      <c r="A38" s="844" t="s">
        <v>854</v>
      </c>
      <c r="B38" s="849">
        <v>1744260</v>
      </c>
      <c r="C38" s="851" t="s">
        <v>855</v>
      </c>
      <c r="D38" s="849">
        <v>2325680</v>
      </c>
      <c r="F38" s="850">
        <v>2</v>
      </c>
      <c r="G38" s="850"/>
      <c r="H38" s="850">
        <v>3916.06512</v>
      </c>
      <c r="I38" s="850"/>
      <c r="J38" s="850" t="s">
        <v>58</v>
      </c>
      <c r="K38" s="850">
        <v>0</v>
      </c>
      <c r="L38" s="850" t="s">
        <v>58</v>
      </c>
      <c r="M38" s="850">
        <v>0</v>
      </c>
      <c r="N38" s="850" t="s">
        <v>58</v>
      </c>
      <c r="O38" s="850">
        <v>0</v>
      </c>
      <c r="P38" s="850" t="s">
        <v>58</v>
      </c>
      <c r="Q38" s="850">
        <v>0</v>
      </c>
      <c r="R38" s="850">
        <v>2</v>
      </c>
      <c r="S38" s="850">
        <v>0</v>
      </c>
      <c r="T38" s="850">
        <v>3916.06512</v>
      </c>
      <c r="U38" s="847"/>
    </row>
    <row r="39" spans="1:21" s="843" customFormat="1" ht="12.95" customHeight="1">
      <c r="A39" s="844" t="s">
        <v>854</v>
      </c>
      <c r="B39" s="849">
        <v>2325680</v>
      </c>
      <c r="C39" s="851" t="s">
        <v>855</v>
      </c>
      <c r="D39" s="849">
        <v>5814200</v>
      </c>
      <c r="F39" s="850">
        <v>1</v>
      </c>
      <c r="G39" s="850"/>
      <c r="H39" s="850">
        <v>3721.20008</v>
      </c>
      <c r="I39" s="850"/>
      <c r="J39" s="850" t="s">
        <v>58</v>
      </c>
      <c r="K39" s="850">
        <v>0</v>
      </c>
      <c r="L39" s="850" t="s">
        <v>58</v>
      </c>
      <c r="M39" s="850">
        <v>0</v>
      </c>
      <c r="N39" s="850">
        <v>5</v>
      </c>
      <c r="O39" s="850">
        <v>0</v>
      </c>
      <c r="P39" s="850">
        <v>19138.84734</v>
      </c>
      <c r="Q39" s="850">
        <v>0</v>
      </c>
      <c r="R39" s="850">
        <v>6</v>
      </c>
      <c r="S39" s="850">
        <v>0</v>
      </c>
      <c r="T39" s="850">
        <v>22860.047420000003</v>
      </c>
      <c r="U39" s="847"/>
    </row>
    <row r="40" spans="1:21" s="843" customFormat="1" ht="12.95" customHeight="1">
      <c r="A40" s="844" t="s">
        <v>854</v>
      </c>
      <c r="B40" s="849">
        <v>5814200</v>
      </c>
      <c r="C40" s="851" t="s">
        <v>855</v>
      </c>
      <c r="D40" s="849">
        <v>11628400</v>
      </c>
      <c r="F40" s="850" t="s">
        <v>58</v>
      </c>
      <c r="G40" s="850"/>
      <c r="H40" s="850" t="s">
        <v>58</v>
      </c>
      <c r="I40" s="850"/>
      <c r="J40" s="850" t="s">
        <v>58</v>
      </c>
      <c r="K40" s="850">
        <v>0</v>
      </c>
      <c r="L40" s="850" t="s">
        <v>58</v>
      </c>
      <c r="M40" s="850">
        <v>0</v>
      </c>
      <c r="N40" s="850" t="s">
        <v>58</v>
      </c>
      <c r="O40" s="850">
        <v>0</v>
      </c>
      <c r="P40" s="850" t="s">
        <v>58</v>
      </c>
      <c r="Q40" s="850">
        <v>0</v>
      </c>
      <c r="R40" s="850" t="s">
        <v>58</v>
      </c>
      <c r="S40" s="850">
        <v>0</v>
      </c>
      <c r="T40" s="850" t="s">
        <v>58</v>
      </c>
      <c r="U40" s="847"/>
    </row>
    <row r="41" spans="1:21" s="843" customFormat="1" ht="12.95" customHeight="1">
      <c r="A41" s="844" t="s">
        <v>854</v>
      </c>
      <c r="B41" s="849">
        <v>11628400</v>
      </c>
      <c r="C41" s="851" t="s">
        <v>855</v>
      </c>
      <c r="D41" s="852" t="s">
        <v>856</v>
      </c>
      <c r="F41" s="850" t="s">
        <v>58</v>
      </c>
      <c r="G41" s="850"/>
      <c r="H41" s="850" t="s">
        <v>58</v>
      </c>
      <c r="I41" s="850"/>
      <c r="J41" s="850" t="s">
        <v>58</v>
      </c>
      <c r="K41" s="850">
        <v>0</v>
      </c>
      <c r="L41" s="850" t="s">
        <v>58</v>
      </c>
      <c r="M41" s="850">
        <v>0</v>
      </c>
      <c r="N41" s="850" t="s">
        <v>58</v>
      </c>
      <c r="O41" s="850">
        <v>0</v>
      </c>
      <c r="P41" s="850" t="s">
        <v>58</v>
      </c>
      <c r="Q41" s="850">
        <v>0</v>
      </c>
      <c r="R41" s="850" t="s">
        <v>58</v>
      </c>
      <c r="S41" s="850">
        <v>0</v>
      </c>
      <c r="T41" s="850" t="s">
        <v>58</v>
      </c>
      <c r="U41" s="847"/>
    </row>
    <row r="42" spans="1:21" s="843" customFormat="1" ht="12" customHeight="1">
      <c r="A42" s="844"/>
      <c r="C42" s="844"/>
      <c r="D42" s="845"/>
      <c r="F42" s="841"/>
      <c r="H42" s="841"/>
      <c r="I42" s="841"/>
      <c r="J42" s="841"/>
      <c r="K42" s="841"/>
      <c r="L42" s="841"/>
      <c r="M42" s="841"/>
      <c r="N42" s="841"/>
      <c r="O42" s="841"/>
      <c r="P42" s="841"/>
      <c r="Q42" s="841"/>
      <c r="R42" s="841"/>
      <c r="S42" s="841"/>
      <c r="T42" s="841"/>
      <c r="U42" s="847"/>
    </row>
    <row r="43" spans="1:21" s="843" customFormat="1" ht="18" customHeight="1">
      <c r="A43" s="842" t="s">
        <v>73</v>
      </c>
      <c r="C43" s="844"/>
      <c r="D43" s="845"/>
      <c r="F43" s="846">
        <v>177848</v>
      </c>
      <c r="G43" s="846"/>
      <c r="H43" s="846">
        <v>3668655.22552</v>
      </c>
      <c r="I43" s="846"/>
      <c r="J43" s="846">
        <v>498</v>
      </c>
      <c r="K43" s="846">
        <v>0</v>
      </c>
      <c r="L43" s="846">
        <v>787923.35647</v>
      </c>
      <c r="M43" s="846">
        <v>0</v>
      </c>
      <c r="N43" s="846">
        <v>1450</v>
      </c>
      <c r="O43" s="846">
        <v>0</v>
      </c>
      <c r="P43" s="846">
        <v>1319747.30168</v>
      </c>
      <c r="Q43" s="846">
        <v>0</v>
      </c>
      <c r="R43" s="846">
        <v>179796</v>
      </c>
      <c r="S43" s="846">
        <v>0</v>
      </c>
      <c r="T43" s="846">
        <v>5776325.88367</v>
      </c>
      <c r="U43" s="847"/>
    </row>
    <row r="44" spans="1:21" s="843" customFormat="1" ht="12.95" customHeight="1">
      <c r="A44" s="844"/>
      <c r="B44" s="848" t="s">
        <v>853</v>
      </c>
      <c r="C44" s="848"/>
      <c r="D44" s="849">
        <v>11628.400000000001</v>
      </c>
      <c r="F44" s="850">
        <v>136078</v>
      </c>
      <c r="G44" s="850"/>
      <c r="H44" s="850">
        <v>97499.56083999993</v>
      </c>
      <c r="I44" s="850"/>
      <c r="J44" s="850">
        <v>362</v>
      </c>
      <c r="K44" s="850">
        <v>0</v>
      </c>
      <c r="L44" s="850">
        <v>111.75854000006802</v>
      </c>
      <c r="M44" s="850">
        <v>0</v>
      </c>
      <c r="N44" s="850">
        <v>1322</v>
      </c>
      <c r="O44" s="850">
        <v>0</v>
      </c>
      <c r="P44" s="850">
        <v>329.84511000011116</v>
      </c>
      <c r="Q44" s="850">
        <v>0</v>
      </c>
      <c r="R44" s="850">
        <v>137762</v>
      </c>
      <c r="S44" s="850">
        <v>0</v>
      </c>
      <c r="T44" s="850">
        <v>97941.16449000034</v>
      </c>
      <c r="U44" s="847"/>
    </row>
    <row r="45" spans="1:21" s="843" customFormat="1" ht="12.95" customHeight="1">
      <c r="A45" s="844" t="s">
        <v>854</v>
      </c>
      <c r="B45" s="849">
        <v>11628.400000000001</v>
      </c>
      <c r="C45" s="851" t="s">
        <v>855</v>
      </c>
      <c r="D45" s="849">
        <v>29071</v>
      </c>
      <c r="F45" s="850">
        <v>11911</v>
      </c>
      <c r="G45" s="850"/>
      <c r="H45" s="850">
        <v>229846.39162</v>
      </c>
      <c r="I45" s="850"/>
      <c r="J45" s="850">
        <v>7</v>
      </c>
      <c r="K45" s="850">
        <v>0</v>
      </c>
      <c r="L45" s="850">
        <v>149.74183</v>
      </c>
      <c r="M45" s="850">
        <v>0</v>
      </c>
      <c r="N45" s="850">
        <v>17</v>
      </c>
      <c r="O45" s="850">
        <v>0</v>
      </c>
      <c r="P45" s="850">
        <v>324.18303000000003</v>
      </c>
      <c r="Q45" s="850">
        <v>0</v>
      </c>
      <c r="R45" s="850">
        <v>11935</v>
      </c>
      <c r="S45" s="850">
        <v>0</v>
      </c>
      <c r="T45" s="850">
        <v>230320.31647999998</v>
      </c>
      <c r="U45" s="847"/>
    </row>
    <row r="46" spans="1:21" s="843" customFormat="1" ht="12.95" customHeight="1">
      <c r="A46" s="844" t="s">
        <v>854</v>
      </c>
      <c r="B46" s="849">
        <v>29071</v>
      </c>
      <c r="C46" s="851" t="s">
        <v>855</v>
      </c>
      <c r="D46" s="849">
        <v>58142</v>
      </c>
      <c r="F46" s="850">
        <v>10247</v>
      </c>
      <c r="G46" s="850"/>
      <c r="H46" s="850">
        <v>433383.65976</v>
      </c>
      <c r="I46" s="850"/>
      <c r="J46" s="850">
        <v>4</v>
      </c>
      <c r="K46" s="850">
        <v>0</v>
      </c>
      <c r="L46" s="850">
        <v>182.02503</v>
      </c>
      <c r="M46" s="850">
        <v>0</v>
      </c>
      <c r="N46" s="850">
        <v>9</v>
      </c>
      <c r="O46" s="850">
        <v>0</v>
      </c>
      <c r="P46" s="850">
        <v>361.83104</v>
      </c>
      <c r="Q46" s="850">
        <v>0</v>
      </c>
      <c r="R46" s="850">
        <v>10260</v>
      </c>
      <c r="S46" s="850">
        <v>0</v>
      </c>
      <c r="T46" s="850">
        <v>433927.51583</v>
      </c>
      <c r="U46" s="847"/>
    </row>
    <row r="47" spans="1:21" s="843" customFormat="1" ht="12.95" customHeight="1">
      <c r="A47" s="844" t="s">
        <v>854</v>
      </c>
      <c r="B47" s="849">
        <v>58142</v>
      </c>
      <c r="C47" s="851" t="s">
        <v>855</v>
      </c>
      <c r="D47" s="849">
        <v>116284</v>
      </c>
      <c r="F47" s="850">
        <v>13191</v>
      </c>
      <c r="G47" s="850"/>
      <c r="H47" s="850">
        <v>1177212.4481</v>
      </c>
      <c r="I47" s="850"/>
      <c r="J47" s="850">
        <v>7</v>
      </c>
      <c r="K47" s="850">
        <v>0</v>
      </c>
      <c r="L47" s="850">
        <v>642.74158</v>
      </c>
      <c r="M47" s="850">
        <v>0</v>
      </c>
      <c r="N47" s="850">
        <v>11</v>
      </c>
      <c r="O47" s="850">
        <v>0</v>
      </c>
      <c r="P47" s="850">
        <v>986.09173</v>
      </c>
      <c r="Q47" s="850">
        <v>0</v>
      </c>
      <c r="R47" s="850">
        <v>13209</v>
      </c>
      <c r="S47" s="850">
        <v>0</v>
      </c>
      <c r="T47" s="850">
        <v>1178841.28141</v>
      </c>
      <c r="U47" s="847"/>
    </row>
    <row r="48" spans="1:21" s="843" customFormat="1" ht="12.95" customHeight="1">
      <c r="A48" s="844" t="s">
        <v>854</v>
      </c>
      <c r="B48" s="849">
        <v>116284</v>
      </c>
      <c r="C48" s="851" t="s">
        <v>855</v>
      </c>
      <c r="D48" s="849">
        <v>232568</v>
      </c>
      <c r="F48" s="850">
        <v>4389</v>
      </c>
      <c r="G48" s="850"/>
      <c r="H48" s="850">
        <v>704085.99159</v>
      </c>
      <c r="I48" s="850"/>
      <c r="J48" s="850">
        <v>8</v>
      </c>
      <c r="K48" s="850">
        <v>0</v>
      </c>
      <c r="L48" s="850">
        <v>1449.3186699999999</v>
      </c>
      <c r="M48" s="850">
        <v>0</v>
      </c>
      <c r="N48" s="850">
        <v>5</v>
      </c>
      <c r="O48" s="850">
        <v>0</v>
      </c>
      <c r="P48" s="850">
        <v>813.96393</v>
      </c>
      <c r="Q48" s="850">
        <v>0</v>
      </c>
      <c r="R48" s="850">
        <v>4402</v>
      </c>
      <c r="S48" s="850">
        <v>0</v>
      </c>
      <c r="T48" s="850">
        <v>706349.27419</v>
      </c>
      <c r="U48" s="847"/>
    </row>
    <row r="49" spans="1:21" s="843" customFormat="1" ht="12.95" customHeight="1">
      <c r="A49" s="844" t="s">
        <v>854</v>
      </c>
      <c r="B49" s="849">
        <v>232568</v>
      </c>
      <c r="C49" s="851" t="s">
        <v>855</v>
      </c>
      <c r="D49" s="849">
        <v>465136</v>
      </c>
      <c r="F49" s="850">
        <v>1373</v>
      </c>
      <c r="G49" s="850"/>
      <c r="H49" s="850">
        <v>430612.82853</v>
      </c>
      <c r="I49" s="850"/>
      <c r="J49" s="850">
        <v>4</v>
      </c>
      <c r="K49" s="850">
        <v>0</v>
      </c>
      <c r="L49" s="850">
        <v>1370.1901699999999</v>
      </c>
      <c r="M49" s="850">
        <v>0</v>
      </c>
      <c r="N49" s="850">
        <v>4</v>
      </c>
      <c r="O49" s="850">
        <v>0</v>
      </c>
      <c r="P49" s="850">
        <v>1140.99349</v>
      </c>
      <c r="Q49" s="850">
        <v>0</v>
      </c>
      <c r="R49" s="850">
        <v>1381</v>
      </c>
      <c r="S49" s="850">
        <v>0</v>
      </c>
      <c r="T49" s="850">
        <v>433124.01219</v>
      </c>
      <c r="U49" s="847"/>
    </row>
    <row r="50" spans="1:21" s="843" customFormat="1" ht="12.95" customHeight="1">
      <c r="A50" s="844" t="s">
        <v>854</v>
      </c>
      <c r="B50" s="849">
        <v>465136</v>
      </c>
      <c r="C50" s="851" t="s">
        <v>855</v>
      </c>
      <c r="D50" s="849">
        <v>697704</v>
      </c>
      <c r="F50" s="850">
        <v>366</v>
      </c>
      <c r="G50" s="850"/>
      <c r="H50" s="850">
        <v>201492.24633000002</v>
      </c>
      <c r="I50" s="850"/>
      <c r="J50" s="850">
        <v>13</v>
      </c>
      <c r="K50" s="850">
        <v>0</v>
      </c>
      <c r="L50" s="850">
        <v>7461.41659</v>
      </c>
      <c r="M50" s="850">
        <v>0</v>
      </c>
      <c r="N50" s="850">
        <v>1</v>
      </c>
      <c r="O50" s="850">
        <v>0</v>
      </c>
      <c r="P50" s="850">
        <v>522.02534</v>
      </c>
      <c r="Q50" s="850">
        <v>0</v>
      </c>
      <c r="R50" s="850">
        <v>380</v>
      </c>
      <c r="S50" s="850">
        <v>0</v>
      </c>
      <c r="T50" s="850">
        <v>209475.68826</v>
      </c>
      <c r="U50" s="847"/>
    </row>
    <row r="51" spans="1:21" s="843" customFormat="1" ht="12.95" customHeight="1">
      <c r="A51" s="844" t="s">
        <v>854</v>
      </c>
      <c r="B51" s="849">
        <v>697704</v>
      </c>
      <c r="C51" s="851" t="s">
        <v>855</v>
      </c>
      <c r="D51" s="849">
        <v>930272</v>
      </c>
      <c r="F51" s="850">
        <v>131</v>
      </c>
      <c r="G51" s="850"/>
      <c r="H51" s="850">
        <v>103500.42912</v>
      </c>
      <c r="I51" s="850"/>
      <c r="J51" s="850">
        <v>5</v>
      </c>
      <c r="K51" s="850">
        <v>0</v>
      </c>
      <c r="L51" s="850">
        <v>3928.25988</v>
      </c>
      <c r="M51" s="850">
        <v>0</v>
      </c>
      <c r="N51" s="850">
        <v>2</v>
      </c>
      <c r="O51" s="850">
        <v>0</v>
      </c>
      <c r="P51" s="850">
        <v>1570.4147</v>
      </c>
      <c r="Q51" s="850">
        <v>0</v>
      </c>
      <c r="R51" s="850">
        <v>138</v>
      </c>
      <c r="S51" s="850">
        <v>0</v>
      </c>
      <c r="T51" s="850">
        <v>108999.1037</v>
      </c>
      <c r="U51" s="847"/>
    </row>
    <row r="52" spans="1:21" s="843" customFormat="1" ht="12.95" customHeight="1">
      <c r="A52" s="844" t="s">
        <v>854</v>
      </c>
      <c r="B52" s="849">
        <v>930272</v>
      </c>
      <c r="C52" s="851" t="s">
        <v>855</v>
      </c>
      <c r="D52" s="849">
        <v>1162840</v>
      </c>
      <c r="F52" s="850">
        <v>63</v>
      </c>
      <c r="G52" s="850"/>
      <c r="H52" s="850">
        <v>65193.27933</v>
      </c>
      <c r="I52" s="850"/>
      <c r="J52" s="850">
        <v>4</v>
      </c>
      <c r="K52" s="850">
        <v>0</v>
      </c>
      <c r="L52" s="850">
        <v>4034.28531</v>
      </c>
      <c r="M52" s="850">
        <v>0</v>
      </c>
      <c r="N52" s="850">
        <v>4</v>
      </c>
      <c r="O52" s="850">
        <v>0</v>
      </c>
      <c r="P52" s="850">
        <v>4179.27244</v>
      </c>
      <c r="Q52" s="850">
        <v>0</v>
      </c>
      <c r="R52" s="850">
        <v>71</v>
      </c>
      <c r="S52" s="850">
        <v>0</v>
      </c>
      <c r="T52" s="850">
        <v>73406.83708</v>
      </c>
      <c r="U52" s="847"/>
    </row>
    <row r="53" spans="1:21" s="843" customFormat="1" ht="12.95" customHeight="1">
      <c r="A53" s="844" t="s">
        <v>854</v>
      </c>
      <c r="B53" s="849">
        <v>1162840</v>
      </c>
      <c r="C53" s="851" t="s">
        <v>855</v>
      </c>
      <c r="D53" s="849">
        <v>1744260</v>
      </c>
      <c r="F53" s="850">
        <v>46</v>
      </c>
      <c r="G53" s="850"/>
      <c r="H53" s="850">
        <v>64980.753950000006</v>
      </c>
      <c r="I53" s="850"/>
      <c r="J53" s="850">
        <v>16</v>
      </c>
      <c r="K53" s="850">
        <v>0</v>
      </c>
      <c r="L53" s="850">
        <v>23086.91568</v>
      </c>
      <c r="M53" s="850">
        <v>0</v>
      </c>
      <c r="N53" s="850">
        <v>1</v>
      </c>
      <c r="O53" s="850">
        <v>0</v>
      </c>
      <c r="P53" s="850">
        <v>1300</v>
      </c>
      <c r="Q53" s="850">
        <v>0</v>
      </c>
      <c r="R53" s="850">
        <v>63</v>
      </c>
      <c r="S53" s="850">
        <v>0</v>
      </c>
      <c r="T53" s="850">
        <v>89367.66962999999</v>
      </c>
      <c r="U53" s="847"/>
    </row>
    <row r="54" spans="1:21" s="843" customFormat="1" ht="12.95" customHeight="1">
      <c r="A54" s="844" t="s">
        <v>854</v>
      </c>
      <c r="B54" s="849">
        <v>1744260</v>
      </c>
      <c r="C54" s="851" t="s">
        <v>855</v>
      </c>
      <c r="D54" s="849">
        <v>2325680</v>
      </c>
      <c r="F54" s="850">
        <v>23</v>
      </c>
      <c r="G54" s="850"/>
      <c r="H54" s="850">
        <v>46314.60427</v>
      </c>
      <c r="I54" s="850"/>
      <c r="J54" s="850">
        <v>11</v>
      </c>
      <c r="K54" s="850">
        <v>0</v>
      </c>
      <c r="L54" s="850">
        <v>22121.769920000002</v>
      </c>
      <c r="M54" s="850">
        <v>0</v>
      </c>
      <c r="N54" s="850">
        <v>5</v>
      </c>
      <c r="O54" s="850">
        <v>0</v>
      </c>
      <c r="P54" s="850">
        <v>9598.366</v>
      </c>
      <c r="Q54" s="850">
        <v>0</v>
      </c>
      <c r="R54" s="850">
        <v>39</v>
      </c>
      <c r="S54" s="850">
        <v>0</v>
      </c>
      <c r="T54" s="850">
        <v>78034.74019</v>
      </c>
      <c r="U54" s="847"/>
    </row>
    <row r="55" spans="1:21" s="843" customFormat="1" ht="12.95" customHeight="1">
      <c r="A55" s="844" t="s">
        <v>854</v>
      </c>
      <c r="B55" s="849">
        <v>2325680</v>
      </c>
      <c r="C55" s="851" t="s">
        <v>855</v>
      </c>
      <c r="D55" s="849">
        <v>5814200</v>
      </c>
      <c r="F55" s="850">
        <v>25</v>
      </c>
      <c r="G55" s="850"/>
      <c r="H55" s="850">
        <v>76439.80653</v>
      </c>
      <c r="I55" s="850"/>
      <c r="J55" s="850">
        <v>29</v>
      </c>
      <c r="K55" s="850">
        <v>0</v>
      </c>
      <c r="L55" s="850">
        <v>113441.99088</v>
      </c>
      <c r="M55" s="850">
        <v>0</v>
      </c>
      <c r="N55" s="850">
        <v>20</v>
      </c>
      <c r="O55" s="850">
        <v>0</v>
      </c>
      <c r="P55" s="850">
        <v>74936.60001000001</v>
      </c>
      <c r="Q55" s="850">
        <v>0</v>
      </c>
      <c r="R55" s="850">
        <v>74</v>
      </c>
      <c r="S55" s="850">
        <v>0</v>
      </c>
      <c r="T55" s="850">
        <v>264818.39742</v>
      </c>
      <c r="U55" s="847"/>
    </row>
    <row r="56" spans="1:21" s="843" customFormat="1" ht="12.95" customHeight="1">
      <c r="A56" s="844" t="s">
        <v>854</v>
      </c>
      <c r="B56" s="849">
        <v>5814200</v>
      </c>
      <c r="C56" s="851" t="s">
        <v>855</v>
      </c>
      <c r="D56" s="849">
        <v>11628400</v>
      </c>
      <c r="F56" s="850">
        <v>4</v>
      </c>
      <c r="G56" s="850"/>
      <c r="H56" s="850">
        <v>25717.348690000003</v>
      </c>
      <c r="I56" s="850"/>
      <c r="J56" s="850">
        <v>10</v>
      </c>
      <c r="K56" s="850">
        <v>0</v>
      </c>
      <c r="L56" s="850">
        <v>80397.68743</v>
      </c>
      <c r="M56" s="850">
        <v>0</v>
      </c>
      <c r="N56" s="850">
        <v>14</v>
      </c>
      <c r="O56" s="850">
        <v>0</v>
      </c>
      <c r="P56" s="850">
        <v>114398.92503</v>
      </c>
      <c r="Q56" s="850">
        <v>0</v>
      </c>
      <c r="R56" s="850">
        <v>28</v>
      </c>
      <c r="S56" s="850">
        <v>0</v>
      </c>
      <c r="T56" s="850">
        <v>220513.96115000002</v>
      </c>
      <c r="U56" s="847"/>
    </row>
    <row r="57" spans="1:21" s="843" customFormat="1" ht="12.95" customHeight="1">
      <c r="A57" s="844" t="s">
        <v>854</v>
      </c>
      <c r="B57" s="849">
        <v>11628400</v>
      </c>
      <c r="C57" s="851" t="s">
        <v>855</v>
      </c>
      <c r="D57" s="852" t="s">
        <v>856</v>
      </c>
      <c r="F57" s="850">
        <v>1</v>
      </c>
      <c r="G57" s="850"/>
      <c r="H57" s="850">
        <v>12375.87686</v>
      </c>
      <c r="I57" s="850"/>
      <c r="J57" s="850">
        <v>18</v>
      </c>
      <c r="K57" s="850">
        <v>0</v>
      </c>
      <c r="L57" s="850">
        <v>529545.2549599999</v>
      </c>
      <c r="M57" s="850">
        <v>0</v>
      </c>
      <c r="N57" s="850">
        <v>35</v>
      </c>
      <c r="O57" s="850">
        <v>0</v>
      </c>
      <c r="P57" s="850">
        <v>1109284.78983</v>
      </c>
      <c r="Q57" s="850">
        <v>0</v>
      </c>
      <c r="R57" s="850">
        <v>54</v>
      </c>
      <c r="S57" s="850">
        <v>0</v>
      </c>
      <c r="T57" s="850">
        <v>1651205.9216500001</v>
      </c>
      <c r="U57" s="847"/>
    </row>
    <row r="58" spans="1:22" s="843" customFormat="1" ht="10.5" customHeight="1">
      <c r="A58" s="844"/>
      <c r="B58" s="848"/>
      <c r="C58" s="848"/>
      <c r="D58" s="849"/>
      <c r="F58" s="841"/>
      <c r="H58" s="841"/>
      <c r="I58" s="841"/>
      <c r="J58" s="841"/>
      <c r="K58" s="841"/>
      <c r="L58" s="841"/>
      <c r="M58" s="841"/>
      <c r="N58" s="841"/>
      <c r="O58" s="841"/>
      <c r="P58" s="841"/>
      <c r="Q58" s="841"/>
      <c r="R58" s="841"/>
      <c r="S58" s="841"/>
      <c r="T58" s="841"/>
      <c r="U58" s="853"/>
      <c r="V58" s="854"/>
    </row>
    <row r="59" spans="1:21" s="855" customFormat="1" ht="20.1" customHeight="1">
      <c r="A59" s="842" t="s">
        <v>74</v>
      </c>
      <c r="B59" s="843"/>
      <c r="C59" s="844"/>
      <c r="D59" s="845"/>
      <c r="E59" s="843"/>
      <c r="F59" s="846">
        <v>109325</v>
      </c>
      <c r="G59" s="846"/>
      <c r="H59" s="846">
        <v>547801.73486</v>
      </c>
      <c r="I59" s="846"/>
      <c r="J59" s="846" t="s">
        <v>58</v>
      </c>
      <c r="K59" s="846">
        <v>0</v>
      </c>
      <c r="L59" s="846" t="s">
        <v>58</v>
      </c>
      <c r="M59" s="846">
        <v>0</v>
      </c>
      <c r="N59" s="846" t="s">
        <v>58</v>
      </c>
      <c r="O59" s="846">
        <v>0</v>
      </c>
      <c r="P59" s="846" t="s">
        <v>58</v>
      </c>
      <c r="Q59" s="846">
        <v>0</v>
      </c>
      <c r="R59" s="846">
        <v>109325</v>
      </c>
      <c r="S59" s="846">
        <v>0</v>
      </c>
      <c r="T59" s="846">
        <v>547801.73486</v>
      </c>
      <c r="U59" s="847"/>
    </row>
    <row r="60" spans="1:21" s="843" customFormat="1" ht="12.95" customHeight="1">
      <c r="A60" s="844"/>
      <c r="B60" s="848" t="s">
        <v>853</v>
      </c>
      <c r="C60" s="848"/>
      <c r="D60" s="849">
        <v>11628.400000000001</v>
      </c>
      <c r="F60" s="850">
        <v>98077</v>
      </c>
      <c r="G60" s="850"/>
      <c r="H60" s="850">
        <v>93762.03484000004</v>
      </c>
      <c r="I60" s="850"/>
      <c r="J60" s="850" t="s">
        <v>58</v>
      </c>
      <c r="K60" s="850">
        <v>0</v>
      </c>
      <c r="L60" s="850" t="s">
        <v>58</v>
      </c>
      <c r="M60" s="850">
        <v>0</v>
      </c>
      <c r="N60" s="850" t="s">
        <v>58</v>
      </c>
      <c r="O60" s="850">
        <v>0</v>
      </c>
      <c r="P60" s="850" t="s">
        <v>58</v>
      </c>
      <c r="Q60" s="850">
        <v>0</v>
      </c>
      <c r="R60" s="850">
        <v>98077</v>
      </c>
      <c r="S60" s="850">
        <v>0</v>
      </c>
      <c r="T60" s="850">
        <v>93762.03484000004</v>
      </c>
      <c r="U60" s="847"/>
    </row>
    <row r="61" spans="1:21" s="843" customFormat="1" ht="12.95" customHeight="1">
      <c r="A61" s="844" t="s">
        <v>854</v>
      </c>
      <c r="B61" s="849">
        <v>11628.400000000001</v>
      </c>
      <c r="C61" s="851" t="s">
        <v>855</v>
      </c>
      <c r="D61" s="849">
        <v>29071</v>
      </c>
      <c r="F61" s="850">
        <v>6304</v>
      </c>
      <c r="G61" s="850"/>
      <c r="H61" s="850">
        <v>116773.99111</v>
      </c>
      <c r="I61" s="850"/>
      <c r="J61" s="850" t="s">
        <v>58</v>
      </c>
      <c r="K61" s="850">
        <v>0</v>
      </c>
      <c r="L61" s="850" t="s">
        <v>58</v>
      </c>
      <c r="M61" s="850">
        <v>0</v>
      </c>
      <c r="N61" s="850" t="s">
        <v>58</v>
      </c>
      <c r="O61" s="850">
        <v>0</v>
      </c>
      <c r="P61" s="850" t="s">
        <v>58</v>
      </c>
      <c r="Q61" s="850">
        <v>0</v>
      </c>
      <c r="R61" s="850">
        <v>6304</v>
      </c>
      <c r="S61" s="850">
        <v>0</v>
      </c>
      <c r="T61" s="850">
        <v>116773.99111</v>
      </c>
      <c r="U61" s="847"/>
    </row>
    <row r="62" spans="1:21" s="843" customFormat="1" ht="12.95" customHeight="1">
      <c r="A62" s="844" t="s">
        <v>854</v>
      </c>
      <c r="B62" s="849">
        <v>29071</v>
      </c>
      <c r="C62" s="851" t="s">
        <v>855</v>
      </c>
      <c r="D62" s="849">
        <v>58142</v>
      </c>
      <c r="F62" s="850">
        <v>2951</v>
      </c>
      <c r="G62" s="850"/>
      <c r="H62" s="850">
        <v>118913.22654999999</v>
      </c>
      <c r="I62" s="850"/>
      <c r="J62" s="850" t="s">
        <v>58</v>
      </c>
      <c r="K62" s="850">
        <v>0</v>
      </c>
      <c r="L62" s="850" t="s">
        <v>58</v>
      </c>
      <c r="M62" s="850">
        <v>0</v>
      </c>
      <c r="N62" s="850" t="s">
        <v>58</v>
      </c>
      <c r="O62" s="850">
        <v>0</v>
      </c>
      <c r="P62" s="850" t="s">
        <v>58</v>
      </c>
      <c r="Q62" s="850">
        <v>0</v>
      </c>
      <c r="R62" s="850">
        <v>2951</v>
      </c>
      <c r="S62" s="850">
        <v>0</v>
      </c>
      <c r="T62" s="850">
        <v>118913.22654999999</v>
      </c>
      <c r="U62" s="847"/>
    </row>
    <row r="63" spans="1:21" s="843" customFormat="1" ht="12.95" customHeight="1">
      <c r="A63" s="844" t="s">
        <v>854</v>
      </c>
      <c r="B63" s="849">
        <v>58142</v>
      </c>
      <c r="C63" s="851" t="s">
        <v>855</v>
      </c>
      <c r="D63" s="849">
        <v>116284</v>
      </c>
      <c r="F63" s="850">
        <v>1438</v>
      </c>
      <c r="G63" s="850"/>
      <c r="H63" s="850">
        <v>113946.87572</v>
      </c>
      <c r="I63" s="850"/>
      <c r="J63" s="850" t="s">
        <v>58</v>
      </c>
      <c r="K63" s="850">
        <v>0</v>
      </c>
      <c r="L63" s="850" t="s">
        <v>58</v>
      </c>
      <c r="M63" s="850">
        <v>0</v>
      </c>
      <c r="N63" s="850" t="s">
        <v>58</v>
      </c>
      <c r="O63" s="850">
        <v>0</v>
      </c>
      <c r="P63" s="850" t="s">
        <v>58</v>
      </c>
      <c r="Q63" s="850">
        <v>0</v>
      </c>
      <c r="R63" s="850">
        <v>1438</v>
      </c>
      <c r="S63" s="850">
        <v>0</v>
      </c>
      <c r="T63" s="850">
        <v>113946.87572</v>
      </c>
      <c r="U63" s="847"/>
    </row>
    <row r="64" spans="1:21" s="843" customFormat="1" ht="12.95" customHeight="1">
      <c r="A64" s="844" t="s">
        <v>854</v>
      </c>
      <c r="B64" s="849">
        <v>116284</v>
      </c>
      <c r="C64" s="851" t="s">
        <v>855</v>
      </c>
      <c r="D64" s="849">
        <v>232568</v>
      </c>
      <c r="F64" s="850">
        <v>459</v>
      </c>
      <c r="G64" s="850"/>
      <c r="H64" s="850">
        <v>69666.53065</v>
      </c>
      <c r="I64" s="850"/>
      <c r="J64" s="850" t="s">
        <v>58</v>
      </c>
      <c r="K64" s="850">
        <v>0</v>
      </c>
      <c r="L64" s="850" t="s">
        <v>58</v>
      </c>
      <c r="M64" s="850">
        <v>0</v>
      </c>
      <c r="N64" s="850" t="s">
        <v>58</v>
      </c>
      <c r="O64" s="850">
        <v>0</v>
      </c>
      <c r="P64" s="850" t="s">
        <v>58</v>
      </c>
      <c r="Q64" s="850">
        <v>0</v>
      </c>
      <c r="R64" s="850">
        <v>459</v>
      </c>
      <c r="S64" s="850">
        <v>0</v>
      </c>
      <c r="T64" s="850">
        <v>69666.53065</v>
      </c>
      <c r="U64" s="847"/>
    </row>
    <row r="65" spans="1:21" s="843" customFormat="1" ht="12.95" customHeight="1">
      <c r="A65" s="844" t="s">
        <v>854</v>
      </c>
      <c r="B65" s="849">
        <v>232568</v>
      </c>
      <c r="C65" s="851" t="s">
        <v>855</v>
      </c>
      <c r="D65" s="849">
        <v>465136</v>
      </c>
      <c r="F65" s="850">
        <v>80</v>
      </c>
      <c r="G65" s="850"/>
      <c r="H65" s="850">
        <v>24599.59104</v>
      </c>
      <c r="I65" s="850"/>
      <c r="J65" s="850" t="s">
        <v>58</v>
      </c>
      <c r="K65" s="850">
        <v>0</v>
      </c>
      <c r="L65" s="850" t="s">
        <v>58</v>
      </c>
      <c r="M65" s="850">
        <v>0</v>
      </c>
      <c r="N65" s="850" t="s">
        <v>58</v>
      </c>
      <c r="O65" s="850">
        <v>0</v>
      </c>
      <c r="P65" s="850" t="s">
        <v>58</v>
      </c>
      <c r="Q65" s="850">
        <v>0</v>
      </c>
      <c r="R65" s="850">
        <v>80</v>
      </c>
      <c r="S65" s="850">
        <v>0</v>
      </c>
      <c r="T65" s="850">
        <v>24599.59104</v>
      </c>
      <c r="U65" s="847"/>
    </row>
    <row r="66" spans="1:21" s="843" customFormat="1" ht="12.95" customHeight="1">
      <c r="A66" s="844" t="s">
        <v>854</v>
      </c>
      <c r="B66" s="849">
        <v>465136</v>
      </c>
      <c r="C66" s="851" t="s">
        <v>855</v>
      </c>
      <c r="D66" s="849">
        <v>697704</v>
      </c>
      <c r="F66" s="850">
        <v>12</v>
      </c>
      <c r="G66" s="850"/>
      <c r="H66" s="850">
        <v>6567.47311</v>
      </c>
      <c r="I66" s="850"/>
      <c r="J66" s="850" t="s">
        <v>58</v>
      </c>
      <c r="K66" s="850">
        <v>0</v>
      </c>
      <c r="L66" s="850" t="s">
        <v>58</v>
      </c>
      <c r="M66" s="850">
        <v>0</v>
      </c>
      <c r="N66" s="850" t="s">
        <v>58</v>
      </c>
      <c r="O66" s="850">
        <v>0</v>
      </c>
      <c r="P66" s="850" t="s">
        <v>58</v>
      </c>
      <c r="Q66" s="850">
        <v>0</v>
      </c>
      <c r="R66" s="850">
        <v>12</v>
      </c>
      <c r="S66" s="850">
        <v>0</v>
      </c>
      <c r="T66" s="850">
        <v>6567.47311</v>
      </c>
      <c r="U66" s="847"/>
    </row>
    <row r="67" spans="1:21" s="843" customFormat="1" ht="12.95" customHeight="1">
      <c r="A67" s="844" t="s">
        <v>854</v>
      </c>
      <c r="B67" s="849">
        <v>697704</v>
      </c>
      <c r="C67" s="851" t="s">
        <v>855</v>
      </c>
      <c r="D67" s="849">
        <v>930272</v>
      </c>
      <c r="F67" s="850">
        <v>2</v>
      </c>
      <c r="G67" s="850"/>
      <c r="H67" s="850">
        <v>1513.41952</v>
      </c>
      <c r="I67" s="850"/>
      <c r="J67" s="850" t="s">
        <v>58</v>
      </c>
      <c r="K67" s="850">
        <v>0</v>
      </c>
      <c r="L67" s="850" t="s">
        <v>58</v>
      </c>
      <c r="M67" s="850">
        <v>0</v>
      </c>
      <c r="N67" s="850" t="s">
        <v>58</v>
      </c>
      <c r="O67" s="850">
        <v>0</v>
      </c>
      <c r="P67" s="850" t="s">
        <v>58</v>
      </c>
      <c r="Q67" s="850">
        <v>0</v>
      </c>
      <c r="R67" s="850">
        <v>2</v>
      </c>
      <c r="S67" s="850">
        <v>0</v>
      </c>
      <c r="T67" s="850">
        <v>1513.41952</v>
      </c>
      <c r="U67" s="847"/>
    </row>
    <row r="68" spans="1:21" s="843" customFormat="1" ht="12.95" customHeight="1">
      <c r="A68" s="844" t="s">
        <v>854</v>
      </c>
      <c r="B68" s="849">
        <v>930272</v>
      </c>
      <c r="C68" s="851" t="s">
        <v>855</v>
      </c>
      <c r="D68" s="849">
        <v>1162840</v>
      </c>
      <c r="F68" s="850">
        <v>2</v>
      </c>
      <c r="G68" s="850"/>
      <c r="H68" s="850">
        <v>2058.59232</v>
      </c>
      <c r="I68" s="850"/>
      <c r="J68" s="850" t="s">
        <v>58</v>
      </c>
      <c r="K68" s="850">
        <v>0</v>
      </c>
      <c r="L68" s="850" t="s">
        <v>58</v>
      </c>
      <c r="M68" s="850">
        <v>0</v>
      </c>
      <c r="N68" s="850" t="s">
        <v>58</v>
      </c>
      <c r="O68" s="850">
        <v>0</v>
      </c>
      <c r="P68" s="850" t="s">
        <v>58</v>
      </c>
      <c r="Q68" s="850">
        <v>0</v>
      </c>
      <c r="R68" s="850">
        <v>2</v>
      </c>
      <c r="S68" s="850">
        <v>0</v>
      </c>
      <c r="T68" s="850">
        <v>2058.59232</v>
      </c>
      <c r="U68" s="847"/>
    </row>
    <row r="69" spans="1:21" s="843" customFormat="1" ht="12.95" customHeight="1">
      <c r="A69" s="844" t="s">
        <v>854</v>
      </c>
      <c r="B69" s="849">
        <v>1162840</v>
      </c>
      <c r="C69" s="851" t="s">
        <v>855</v>
      </c>
      <c r="D69" s="849">
        <v>1744260</v>
      </c>
      <c r="F69" s="850" t="s">
        <v>58</v>
      </c>
      <c r="G69" s="850"/>
      <c r="H69" s="850" t="s">
        <v>58</v>
      </c>
      <c r="I69" s="850"/>
      <c r="J69" s="850" t="s">
        <v>58</v>
      </c>
      <c r="K69" s="850">
        <v>0</v>
      </c>
      <c r="L69" s="850" t="s">
        <v>58</v>
      </c>
      <c r="M69" s="850">
        <v>0</v>
      </c>
      <c r="N69" s="850" t="s">
        <v>58</v>
      </c>
      <c r="O69" s="850">
        <v>0</v>
      </c>
      <c r="P69" s="850" t="s">
        <v>58</v>
      </c>
      <c r="Q69" s="850">
        <v>0</v>
      </c>
      <c r="R69" s="850" t="s">
        <v>58</v>
      </c>
      <c r="S69" s="850">
        <v>0</v>
      </c>
      <c r="T69" s="850" t="s">
        <v>58</v>
      </c>
      <c r="U69" s="847"/>
    </row>
    <row r="70" spans="1:21" s="843" customFormat="1" ht="12.95" customHeight="1">
      <c r="A70" s="844" t="s">
        <v>854</v>
      </c>
      <c r="B70" s="849">
        <v>1744260</v>
      </c>
      <c r="C70" s="851" t="s">
        <v>855</v>
      </c>
      <c r="D70" s="849">
        <v>2325680</v>
      </c>
      <c r="F70" s="850" t="s">
        <v>58</v>
      </c>
      <c r="G70" s="850"/>
      <c r="H70" s="850" t="s">
        <v>58</v>
      </c>
      <c r="I70" s="850"/>
      <c r="J70" s="850" t="s">
        <v>58</v>
      </c>
      <c r="K70" s="850">
        <v>0</v>
      </c>
      <c r="L70" s="850" t="s">
        <v>58</v>
      </c>
      <c r="M70" s="850">
        <v>0</v>
      </c>
      <c r="N70" s="850" t="s">
        <v>58</v>
      </c>
      <c r="O70" s="850">
        <v>0</v>
      </c>
      <c r="P70" s="850" t="s">
        <v>58</v>
      </c>
      <c r="Q70" s="850">
        <v>0</v>
      </c>
      <c r="R70" s="850" t="s">
        <v>58</v>
      </c>
      <c r="S70" s="850">
        <v>0</v>
      </c>
      <c r="T70" s="850" t="s">
        <v>58</v>
      </c>
      <c r="U70" s="847"/>
    </row>
    <row r="71" spans="1:21" s="843" customFormat="1" ht="12.95" customHeight="1">
      <c r="A71" s="844" t="s">
        <v>854</v>
      </c>
      <c r="B71" s="849">
        <v>2325680</v>
      </c>
      <c r="C71" s="851" t="s">
        <v>855</v>
      </c>
      <c r="D71" s="849">
        <v>5814200</v>
      </c>
      <c r="F71" s="850" t="s">
        <v>58</v>
      </c>
      <c r="G71" s="850"/>
      <c r="H71" s="850" t="s">
        <v>58</v>
      </c>
      <c r="I71" s="850"/>
      <c r="J71" s="850" t="s">
        <v>58</v>
      </c>
      <c r="K71" s="850">
        <v>0</v>
      </c>
      <c r="L71" s="850" t="s">
        <v>58</v>
      </c>
      <c r="M71" s="850">
        <v>0</v>
      </c>
      <c r="N71" s="850" t="s">
        <v>58</v>
      </c>
      <c r="O71" s="850">
        <v>0</v>
      </c>
      <c r="P71" s="850" t="s">
        <v>58</v>
      </c>
      <c r="Q71" s="850">
        <v>0</v>
      </c>
      <c r="R71" s="850" t="s">
        <v>58</v>
      </c>
      <c r="S71" s="850">
        <v>0</v>
      </c>
      <c r="T71" s="850" t="s">
        <v>58</v>
      </c>
      <c r="U71" s="847"/>
    </row>
    <row r="72" spans="1:21" s="843" customFormat="1" ht="12.95" customHeight="1">
      <c r="A72" s="844" t="s">
        <v>854</v>
      </c>
      <c r="B72" s="849">
        <v>5814200</v>
      </c>
      <c r="C72" s="851" t="s">
        <v>855</v>
      </c>
      <c r="D72" s="849">
        <v>11628400</v>
      </c>
      <c r="F72" s="850" t="s">
        <v>58</v>
      </c>
      <c r="G72" s="850"/>
      <c r="H72" s="850" t="s">
        <v>58</v>
      </c>
      <c r="I72" s="850"/>
      <c r="J72" s="850" t="s">
        <v>58</v>
      </c>
      <c r="K72" s="850">
        <v>0</v>
      </c>
      <c r="L72" s="850" t="s">
        <v>58</v>
      </c>
      <c r="M72" s="850">
        <v>0</v>
      </c>
      <c r="N72" s="850" t="s">
        <v>58</v>
      </c>
      <c r="O72" s="850">
        <v>0</v>
      </c>
      <c r="P72" s="850" t="s">
        <v>58</v>
      </c>
      <c r="Q72" s="850">
        <v>0</v>
      </c>
      <c r="R72" s="850" t="s">
        <v>58</v>
      </c>
      <c r="S72" s="850">
        <v>0</v>
      </c>
      <c r="T72" s="850" t="s">
        <v>58</v>
      </c>
      <c r="U72" s="847"/>
    </row>
    <row r="73" spans="1:21" s="843" customFormat="1" ht="12.95" customHeight="1">
      <c r="A73" s="844" t="s">
        <v>854</v>
      </c>
      <c r="B73" s="849">
        <v>11628400</v>
      </c>
      <c r="C73" s="851" t="s">
        <v>855</v>
      </c>
      <c r="D73" s="852" t="s">
        <v>856</v>
      </c>
      <c r="F73" s="850" t="s">
        <v>58</v>
      </c>
      <c r="G73" s="850"/>
      <c r="H73" s="850" t="s">
        <v>58</v>
      </c>
      <c r="I73" s="850"/>
      <c r="J73" s="850" t="s">
        <v>58</v>
      </c>
      <c r="K73" s="850">
        <v>0</v>
      </c>
      <c r="L73" s="850" t="s">
        <v>58</v>
      </c>
      <c r="M73" s="850">
        <v>0</v>
      </c>
      <c r="N73" s="850" t="s">
        <v>58</v>
      </c>
      <c r="O73" s="850">
        <v>0</v>
      </c>
      <c r="P73" s="850" t="s">
        <v>58</v>
      </c>
      <c r="Q73" s="850">
        <v>0</v>
      </c>
      <c r="R73" s="850" t="s">
        <v>58</v>
      </c>
      <c r="S73" s="850">
        <v>0</v>
      </c>
      <c r="T73" s="850" t="s">
        <v>58</v>
      </c>
      <c r="U73" s="847"/>
    </row>
    <row r="74" spans="1:21" s="843" customFormat="1" ht="10.5" customHeight="1">
      <c r="A74" s="844"/>
      <c r="B74" s="848"/>
      <c r="C74" s="848"/>
      <c r="D74" s="849"/>
      <c r="F74" s="841"/>
      <c r="H74" s="841"/>
      <c r="I74" s="841"/>
      <c r="J74" s="841"/>
      <c r="K74" s="841"/>
      <c r="L74" s="841"/>
      <c r="M74" s="841"/>
      <c r="N74" s="841"/>
      <c r="O74" s="841"/>
      <c r="P74" s="841"/>
      <c r="Q74" s="841"/>
      <c r="R74" s="841"/>
      <c r="S74" s="841"/>
      <c r="T74" s="841"/>
      <c r="U74" s="847"/>
    </row>
    <row r="75" spans="1:21" s="355" customFormat="1" ht="15">
      <c r="A75" s="842" t="s">
        <v>75</v>
      </c>
      <c r="B75" s="843"/>
      <c r="C75" s="844"/>
      <c r="D75" s="845"/>
      <c r="E75" s="843"/>
      <c r="F75" s="846">
        <v>2709913</v>
      </c>
      <c r="G75" s="846"/>
      <c r="H75" s="846">
        <v>5237402.54115</v>
      </c>
      <c r="I75" s="846"/>
      <c r="J75" s="846">
        <v>1433</v>
      </c>
      <c r="K75" s="846">
        <v>0</v>
      </c>
      <c r="L75" s="846">
        <v>801754.0819400001</v>
      </c>
      <c r="M75" s="846">
        <v>0</v>
      </c>
      <c r="N75" s="846">
        <v>6336</v>
      </c>
      <c r="O75" s="846">
        <v>0</v>
      </c>
      <c r="P75" s="846">
        <v>1369866.3849300002</v>
      </c>
      <c r="Q75" s="846">
        <v>0</v>
      </c>
      <c r="R75" s="846">
        <v>2717682</v>
      </c>
      <c r="S75" s="846">
        <v>0</v>
      </c>
      <c r="T75" s="846">
        <v>7409023.0080200005</v>
      </c>
      <c r="U75" s="847"/>
    </row>
    <row r="76" spans="1:21" s="843" customFormat="1" ht="12.95" customHeight="1">
      <c r="A76" s="844"/>
      <c r="B76" s="848" t="s">
        <v>853</v>
      </c>
      <c r="C76" s="848"/>
      <c r="D76" s="849">
        <v>11628.400000000001</v>
      </c>
      <c r="E76" s="847"/>
      <c r="F76" s="850">
        <v>2641312</v>
      </c>
      <c r="G76" s="850"/>
      <c r="H76" s="850">
        <v>514217.3206500001</v>
      </c>
      <c r="I76" s="850"/>
      <c r="J76" s="850">
        <v>1188</v>
      </c>
      <c r="K76" s="850">
        <v>0</v>
      </c>
      <c r="L76" s="850">
        <v>619.2116000001552</v>
      </c>
      <c r="M76" s="850">
        <v>0</v>
      </c>
      <c r="N76" s="850">
        <v>6029</v>
      </c>
      <c r="O76" s="850">
        <v>0</v>
      </c>
      <c r="P76" s="850">
        <v>1534.2636700002477</v>
      </c>
      <c r="Q76" s="850">
        <v>0</v>
      </c>
      <c r="R76" s="850">
        <v>2648529</v>
      </c>
      <c r="S76" s="850">
        <v>0</v>
      </c>
      <c r="T76" s="850">
        <v>516370.79592000134</v>
      </c>
      <c r="U76" s="847"/>
    </row>
    <row r="77" spans="1:21" s="843" customFormat="1" ht="12.95" customHeight="1">
      <c r="A77" s="844" t="s">
        <v>854</v>
      </c>
      <c r="B77" s="849">
        <v>11628.400000000001</v>
      </c>
      <c r="C77" s="851" t="s">
        <v>855</v>
      </c>
      <c r="D77" s="849">
        <v>29071</v>
      </c>
      <c r="E77" s="847"/>
      <c r="F77" s="850">
        <v>27090</v>
      </c>
      <c r="G77" s="850"/>
      <c r="H77" s="850">
        <v>513308.6066</v>
      </c>
      <c r="I77" s="850"/>
      <c r="J77" s="850">
        <v>41</v>
      </c>
      <c r="K77" s="850">
        <v>0</v>
      </c>
      <c r="L77" s="850">
        <v>824.2404200000001</v>
      </c>
      <c r="M77" s="850">
        <v>0</v>
      </c>
      <c r="N77" s="850">
        <v>79</v>
      </c>
      <c r="O77" s="850">
        <v>0</v>
      </c>
      <c r="P77" s="850">
        <v>1504.16876</v>
      </c>
      <c r="Q77" s="850">
        <v>0</v>
      </c>
      <c r="R77" s="850">
        <v>27210</v>
      </c>
      <c r="S77" s="850">
        <v>0</v>
      </c>
      <c r="T77" s="850">
        <v>515637.01577999996</v>
      </c>
      <c r="U77" s="847"/>
    </row>
    <row r="78" spans="1:21" s="843" customFormat="1" ht="12.95" customHeight="1">
      <c r="A78" s="844" t="s">
        <v>854</v>
      </c>
      <c r="B78" s="849">
        <v>29071</v>
      </c>
      <c r="C78" s="851" t="s">
        <v>855</v>
      </c>
      <c r="D78" s="849">
        <v>58142</v>
      </c>
      <c r="E78" s="847"/>
      <c r="F78" s="850">
        <v>17109</v>
      </c>
      <c r="G78" s="850"/>
      <c r="H78" s="850">
        <v>710638.77217</v>
      </c>
      <c r="I78" s="850"/>
      <c r="J78" s="850">
        <v>32</v>
      </c>
      <c r="K78" s="850">
        <v>0</v>
      </c>
      <c r="L78" s="850">
        <v>1321.5302</v>
      </c>
      <c r="M78" s="850">
        <v>0</v>
      </c>
      <c r="N78" s="850">
        <v>40</v>
      </c>
      <c r="O78" s="850">
        <v>0</v>
      </c>
      <c r="P78" s="850">
        <v>1662.9376100000002</v>
      </c>
      <c r="Q78" s="850">
        <v>0</v>
      </c>
      <c r="R78" s="850">
        <v>17181</v>
      </c>
      <c r="S78" s="850">
        <v>0</v>
      </c>
      <c r="T78" s="850">
        <v>713623.2399800001</v>
      </c>
      <c r="U78" s="847"/>
    </row>
    <row r="79" spans="1:21" s="843" customFormat="1" ht="12.95" customHeight="1">
      <c r="A79" s="844" t="s">
        <v>854</v>
      </c>
      <c r="B79" s="849">
        <v>58142</v>
      </c>
      <c r="C79" s="851" t="s">
        <v>855</v>
      </c>
      <c r="D79" s="849">
        <v>116284</v>
      </c>
      <c r="E79" s="847"/>
      <c r="F79" s="850">
        <v>16434</v>
      </c>
      <c r="G79" s="850"/>
      <c r="H79" s="850">
        <v>1439669.7515399999</v>
      </c>
      <c r="I79" s="850"/>
      <c r="J79" s="850">
        <v>28</v>
      </c>
      <c r="K79" s="850">
        <v>0</v>
      </c>
      <c r="L79" s="850">
        <v>2349.50306</v>
      </c>
      <c r="M79" s="850">
        <v>0</v>
      </c>
      <c r="N79" s="850">
        <v>37</v>
      </c>
      <c r="O79" s="850">
        <v>0</v>
      </c>
      <c r="P79" s="850">
        <v>3095.98316</v>
      </c>
      <c r="Q79" s="850">
        <v>0</v>
      </c>
      <c r="R79" s="850">
        <v>16499</v>
      </c>
      <c r="S79" s="850">
        <v>0</v>
      </c>
      <c r="T79" s="850">
        <v>1445115.23776</v>
      </c>
      <c r="U79" s="847"/>
    </row>
    <row r="80" spans="1:21" s="843" customFormat="1" ht="12.95" customHeight="1">
      <c r="A80" s="844" t="s">
        <v>854</v>
      </c>
      <c r="B80" s="849">
        <v>116284</v>
      </c>
      <c r="C80" s="851" t="s">
        <v>855</v>
      </c>
      <c r="D80" s="849">
        <v>232568</v>
      </c>
      <c r="E80" s="847"/>
      <c r="F80" s="850">
        <v>5627</v>
      </c>
      <c r="G80" s="850"/>
      <c r="H80" s="850">
        <v>894685.96114</v>
      </c>
      <c r="I80" s="850"/>
      <c r="J80" s="850">
        <v>20</v>
      </c>
      <c r="K80" s="850">
        <v>0</v>
      </c>
      <c r="L80" s="850">
        <v>3573.188</v>
      </c>
      <c r="M80" s="850">
        <v>0</v>
      </c>
      <c r="N80" s="850">
        <v>31</v>
      </c>
      <c r="O80" s="850">
        <v>0</v>
      </c>
      <c r="P80" s="850">
        <v>4977.75004</v>
      </c>
      <c r="Q80" s="850">
        <v>0</v>
      </c>
      <c r="R80" s="850">
        <v>5678</v>
      </c>
      <c r="S80" s="850">
        <v>0</v>
      </c>
      <c r="T80" s="850">
        <v>903236.89918</v>
      </c>
      <c r="U80" s="847"/>
    </row>
    <row r="81" spans="1:21" s="843" customFormat="1" ht="12.95" customHeight="1">
      <c r="A81" s="844" t="s">
        <v>854</v>
      </c>
      <c r="B81" s="849">
        <v>232568</v>
      </c>
      <c r="C81" s="851" t="s">
        <v>855</v>
      </c>
      <c r="D81" s="849">
        <v>465136</v>
      </c>
      <c r="E81" s="847"/>
      <c r="F81" s="850">
        <v>1617</v>
      </c>
      <c r="G81" s="850"/>
      <c r="H81" s="850">
        <v>506720.72043</v>
      </c>
      <c r="I81" s="850"/>
      <c r="J81" s="850">
        <v>13</v>
      </c>
      <c r="K81" s="850">
        <v>0</v>
      </c>
      <c r="L81" s="850">
        <v>4534.04294</v>
      </c>
      <c r="M81" s="850">
        <v>0</v>
      </c>
      <c r="N81" s="850">
        <v>14</v>
      </c>
      <c r="O81" s="850">
        <v>0</v>
      </c>
      <c r="P81" s="850">
        <v>4446.35925</v>
      </c>
      <c r="Q81" s="850">
        <v>0</v>
      </c>
      <c r="R81" s="850">
        <v>1644</v>
      </c>
      <c r="S81" s="850">
        <v>0</v>
      </c>
      <c r="T81" s="850">
        <v>515701.12262</v>
      </c>
      <c r="U81" s="847"/>
    </row>
    <row r="82" spans="1:21" s="843" customFormat="1" ht="12.95" customHeight="1">
      <c r="A82" s="844" t="s">
        <v>854</v>
      </c>
      <c r="B82" s="849">
        <v>465136</v>
      </c>
      <c r="C82" s="851" t="s">
        <v>855</v>
      </c>
      <c r="D82" s="849">
        <v>697704</v>
      </c>
      <c r="E82" s="847"/>
      <c r="F82" s="850">
        <v>402</v>
      </c>
      <c r="G82" s="850"/>
      <c r="H82" s="850">
        <v>222348.96158</v>
      </c>
      <c r="I82" s="850"/>
      <c r="J82" s="850">
        <v>15</v>
      </c>
      <c r="K82" s="850">
        <v>0</v>
      </c>
      <c r="L82" s="850">
        <v>8483.51035</v>
      </c>
      <c r="M82" s="850">
        <v>0</v>
      </c>
      <c r="N82" s="850">
        <v>11</v>
      </c>
      <c r="O82" s="850">
        <v>0</v>
      </c>
      <c r="P82" s="850">
        <v>6557.66547</v>
      </c>
      <c r="Q82" s="850">
        <v>0</v>
      </c>
      <c r="R82" s="850">
        <v>428</v>
      </c>
      <c r="S82" s="850">
        <v>0</v>
      </c>
      <c r="T82" s="850">
        <v>237390.1374</v>
      </c>
      <c r="U82" s="847"/>
    </row>
    <row r="83" spans="1:21" s="843" customFormat="1" ht="12.95" customHeight="1">
      <c r="A83" s="844" t="s">
        <v>854</v>
      </c>
      <c r="B83" s="849">
        <v>697704</v>
      </c>
      <c r="C83" s="851" t="s">
        <v>855</v>
      </c>
      <c r="D83" s="849">
        <v>930272</v>
      </c>
      <c r="E83" s="847"/>
      <c r="F83" s="850">
        <v>142</v>
      </c>
      <c r="G83" s="850"/>
      <c r="H83" s="850">
        <v>112286.24603</v>
      </c>
      <c r="I83" s="850"/>
      <c r="J83" s="850">
        <v>6</v>
      </c>
      <c r="K83" s="850">
        <v>0</v>
      </c>
      <c r="L83" s="850">
        <v>4777.88867</v>
      </c>
      <c r="M83" s="850">
        <v>0</v>
      </c>
      <c r="N83" s="850">
        <v>4</v>
      </c>
      <c r="O83" s="850">
        <v>0</v>
      </c>
      <c r="P83" s="850">
        <v>3178.66808</v>
      </c>
      <c r="Q83" s="850">
        <v>0</v>
      </c>
      <c r="R83" s="850">
        <v>152</v>
      </c>
      <c r="S83" s="850">
        <v>0</v>
      </c>
      <c r="T83" s="850">
        <v>120242.80278</v>
      </c>
      <c r="U83" s="847"/>
    </row>
    <row r="84" spans="1:21" s="843" customFormat="1" ht="12.95" customHeight="1">
      <c r="A84" s="844" t="s">
        <v>854</v>
      </c>
      <c r="B84" s="849">
        <v>930272</v>
      </c>
      <c r="C84" s="851" t="s">
        <v>855</v>
      </c>
      <c r="D84" s="849">
        <v>1162840</v>
      </c>
      <c r="E84" s="847"/>
      <c r="F84" s="850">
        <v>67</v>
      </c>
      <c r="G84" s="850"/>
      <c r="H84" s="850">
        <v>69241.45912999999</v>
      </c>
      <c r="I84" s="850"/>
      <c r="J84" s="850">
        <v>5</v>
      </c>
      <c r="K84" s="850">
        <v>0</v>
      </c>
      <c r="L84" s="850">
        <v>5104.329610000001</v>
      </c>
      <c r="M84" s="850">
        <v>0</v>
      </c>
      <c r="N84" s="850">
        <v>6</v>
      </c>
      <c r="O84" s="850">
        <v>0</v>
      </c>
      <c r="P84" s="850">
        <v>6279.93867</v>
      </c>
      <c r="Q84" s="850">
        <v>0</v>
      </c>
      <c r="R84" s="850">
        <v>78</v>
      </c>
      <c r="S84" s="850">
        <v>0</v>
      </c>
      <c r="T84" s="850">
        <v>80625.72740999999</v>
      </c>
      <c r="U84" s="847"/>
    </row>
    <row r="85" spans="1:21" s="843" customFormat="1" ht="12.95" customHeight="1">
      <c r="A85" s="844" t="s">
        <v>854</v>
      </c>
      <c r="B85" s="849">
        <v>1162840</v>
      </c>
      <c r="C85" s="851" t="s">
        <v>855</v>
      </c>
      <c r="D85" s="849">
        <v>1744260</v>
      </c>
      <c r="E85" s="847"/>
      <c r="F85" s="850">
        <v>54</v>
      </c>
      <c r="G85" s="850"/>
      <c r="H85" s="850">
        <v>76438.27007</v>
      </c>
      <c r="I85" s="850"/>
      <c r="J85" s="850">
        <v>16</v>
      </c>
      <c r="K85" s="850">
        <v>0</v>
      </c>
      <c r="L85" s="850">
        <v>22855.31778</v>
      </c>
      <c r="M85" s="850">
        <v>0</v>
      </c>
      <c r="N85" s="850">
        <v>5</v>
      </c>
      <c r="O85" s="850">
        <v>0</v>
      </c>
      <c r="P85" s="850">
        <v>6813.19553</v>
      </c>
      <c r="Q85" s="850">
        <v>0</v>
      </c>
      <c r="R85" s="850">
        <v>75</v>
      </c>
      <c r="S85" s="850">
        <v>0</v>
      </c>
      <c r="T85" s="850">
        <v>106106.78338</v>
      </c>
      <c r="U85" s="847"/>
    </row>
    <row r="86" spans="1:21" s="843" customFormat="1" ht="12.95" customHeight="1">
      <c r="A86" s="844" t="s">
        <v>854</v>
      </c>
      <c r="B86" s="849">
        <v>1744260</v>
      </c>
      <c r="C86" s="851" t="s">
        <v>855</v>
      </c>
      <c r="D86" s="849">
        <v>2325680</v>
      </c>
      <c r="E86" s="847"/>
      <c r="F86" s="850">
        <v>26</v>
      </c>
      <c r="G86" s="850"/>
      <c r="H86" s="850">
        <v>52752.44049</v>
      </c>
      <c r="I86" s="850"/>
      <c r="J86" s="850">
        <v>12</v>
      </c>
      <c r="K86" s="850">
        <v>0</v>
      </c>
      <c r="L86" s="850">
        <v>23926.386019999998</v>
      </c>
      <c r="M86" s="850">
        <v>0</v>
      </c>
      <c r="N86" s="850">
        <v>5</v>
      </c>
      <c r="O86" s="850">
        <v>0</v>
      </c>
      <c r="P86" s="850">
        <v>9598.70931</v>
      </c>
      <c r="Q86" s="850">
        <v>0</v>
      </c>
      <c r="R86" s="850">
        <v>43</v>
      </c>
      <c r="S86" s="850">
        <v>0</v>
      </c>
      <c r="T86" s="850">
        <v>86277.53581999999</v>
      </c>
      <c r="U86" s="847"/>
    </row>
    <row r="87" spans="1:21" s="843" customFormat="1" ht="12.95" customHeight="1">
      <c r="A87" s="844" t="s">
        <v>854</v>
      </c>
      <c r="B87" s="849">
        <v>2325680</v>
      </c>
      <c r="C87" s="851" t="s">
        <v>855</v>
      </c>
      <c r="D87" s="849">
        <v>5814200</v>
      </c>
      <c r="E87" s="847"/>
      <c r="F87" s="850">
        <v>28</v>
      </c>
      <c r="G87" s="850"/>
      <c r="H87" s="850">
        <v>87000.25252</v>
      </c>
      <c r="I87" s="850"/>
      <c r="J87" s="850">
        <v>29</v>
      </c>
      <c r="K87" s="850">
        <v>0</v>
      </c>
      <c r="L87" s="850">
        <v>113441.99088</v>
      </c>
      <c r="M87" s="850">
        <v>0</v>
      </c>
      <c r="N87" s="850">
        <v>26</v>
      </c>
      <c r="O87" s="850">
        <v>0</v>
      </c>
      <c r="P87" s="850">
        <v>96532.40452</v>
      </c>
      <c r="Q87" s="850">
        <v>0</v>
      </c>
      <c r="R87" s="850">
        <v>83</v>
      </c>
      <c r="S87" s="850">
        <v>0</v>
      </c>
      <c r="T87" s="850">
        <v>296974.64792</v>
      </c>
      <c r="U87" s="847"/>
    </row>
    <row r="88" spans="1:21" s="843" customFormat="1" ht="12.95" customHeight="1">
      <c r="A88" s="844" t="s">
        <v>854</v>
      </c>
      <c r="B88" s="849">
        <v>5814200</v>
      </c>
      <c r="C88" s="851" t="s">
        <v>855</v>
      </c>
      <c r="D88" s="849">
        <v>11628400</v>
      </c>
      <c r="E88" s="847"/>
      <c r="F88" s="850">
        <v>4</v>
      </c>
      <c r="G88" s="850"/>
      <c r="H88" s="850">
        <v>25717.8963</v>
      </c>
      <c r="I88" s="850"/>
      <c r="J88" s="850">
        <v>10</v>
      </c>
      <c r="K88" s="850">
        <v>0</v>
      </c>
      <c r="L88" s="850">
        <v>80397.68743</v>
      </c>
      <c r="M88" s="850">
        <v>0</v>
      </c>
      <c r="N88" s="850">
        <v>14</v>
      </c>
      <c r="O88" s="850">
        <v>0</v>
      </c>
      <c r="P88" s="850">
        <v>114398.92503</v>
      </c>
      <c r="Q88" s="850">
        <v>0</v>
      </c>
      <c r="R88" s="850">
        <v>28</v>
      </c>
      <c r="S88" s="850">
        <v>0</v>
      </c>
      <c r="T88" s="850">
        <v>220514.50876</v>
      </c>
      <c r="U88" s="847"/>
    </row>
    <row r="89" spans="1:21" s="843" customFormat="1" ht="12.95" customHeight="1">
      <c r="A89" s="844" t="s">
        <v>854</v>
      </c>
      <c r="B89" s="849">
        <v>11628400</v>
      </c>
      <c r="C89" s="851" t="s">
        <v>855</v>
      </c>
      <c r="D89" s="852" t="s">
        <v>856</v>
      </c>
      <c r="E89" s="847"/>
      <c r="F89" s="850">
        <v>1</v>
      </c>
      <c r="G89" s="850"/>
      <c r="H89" s="850">
        <v>12375.8825</v>
      </c>
      <c r="I89" s="850"/>
      <c r="J89" s="850">
        <v>18</v>
      </c>
      <c r="K89" s="850">
        <v>0</v>
      </c>
      <c r="L89" s="850">
        <v>529545.25498</v>
      </c>
      <c r="M89" s="850">
        <v>0</v>
      </c>
      <c r="N89" s="850">
        <v>35</v>
      </c>
      <c r="O89" s="850">
        <v>0</v>
      </c>
      <c r="P89" s="850">
        <v>1109285.4158299998</v>
      </c>
      <c r="Q89" s="850">
        <v>0</v>
      </c>
      <c r="R89" s="850">
        <v>54</v>
      </c>
      <c r="S89" s="850">
        <v>0</v>
      </c>
      <c r="T89" s="850">
        <v>1651206.5533099999</v>
      </c>
      <c r="U89" s="847"/>
    </row>
    <row r="90" spans="1:20" s="415" customFormat="1" ht="12" customHeight="1" thickBot="1">
      <c r="A90" s="856"/>
      <c r="B90" s="855"/>
      <c r="C90" s="855"/>
      <c r="D90" s="855"/>
      <c r="E90" s="855"/>
      <c r="F90" s="841"/>
      <c r="G90" s="843"/>
      <c r="H90" s="841"/>
      <c r="I90" s="841"/>
      <c r="J90" s="841"/>
      <c r="K90" s="841"/>
      <c r="L90" s="841"/>
      <c r="M90" s="841"/>
      <c r="N90" s="841"/>
      <c r="O90" s="841"/>
      <c r="P90" s="841"/>
      <c r="Q90" s="841"/>
      <c r="R90" s="841"/>
      <c r="S90" s="841"/>
      <c r="T90" s="841"/>
    </row>
    <row r="91" spans="1:20" s="415" customFormat="1" ht="15">
      <c r="A91" s="1298" t="s">
        <v>857</v>
      </c>
      <c r="B91" s="1299"/>
      <c r="C91" s="1299"/>
      <c r="D91" s="1299"/>
      <c r="E91" s="1299"/>
      <c r="F91" s="1299"/>
      <c r="G91" s="1299"/>
      <c r="H91" s="1299"/>
      <c r="I91" s="1299"/>
      <c r="J91" s="1299"/>
      <c r="K91" s="1299"/>
      <c r="L91" s="1299"/>
      <c r="M91" s="1299"/>
      <c r="N91" s="1299"/>
      <c r="O91" s="1299"/>
      <c r="P91" s="1299"/>
      <c r="Q91" s="1299"/>
      <c r="R91" s="1299"/>
      <c r="S91" s="1299"/>
      <c r="T91" s="1299"/>
    </row>
    <row r="92" spans="1:20" ht="13.5">
      <c r="A92" s="123"/>
      <c r="B92" s="855"/>
      <c r="C92" s="843"/>
      <c r="D92" s="843"/>
      <c r="E92" s="843"/>
      <c r="F92" s="855"/>
      <c r="G92" s="855"/>
      <c r="H92" s="855"/>
      <c r="I92" s="855"/>
      <c r="J92" s="855"/>
      <c r="K92" s="855"/>
      <c r="L92" s="855"/>
      <c r="M92" s="855"/>
      <c r="N92" s="855"/>
      <c r="O92" s="855"/>
      <c r="P92" s="855"/>
      <c r="Q92" s="855"/>
      <c r="R92" s="855"/>
      <c r="S92" s="855"/>
      <c r="T92" s="855"/>
    </row>
    <row r="93" spans="1:20" ht="13.5">
      <c r="A93" s="355"/>
      <c r="B93" s="857"/>
      <c r="C93" s="857"/>
      <c r="D93" s="858"/>
      <c r="E93" s="857"/>
      <c r="F93" s="850"/>
      <c r="G93" s="857"/>
      <c r="H93" s="850"/>
      <c r="I93" s="857"/>
      <c r="J93" s="850"/>
      <c r="K93" s="857"/>
      <c r="L93" s="850"/>
      <c r="M93" s="857"/>
      <c r="N93" s="850"/>
      <c r="O93" s="857"/>
      <c r="P93" s="850"/>
      <c r="Q93" s="857"/>
      <c r="R93" s="850"/>
      <c r="S93" s="857"/>
      <c r="T93" s="850"/>
    </row>
    <row r="94" spans="1:20" ht="13.5">
      <c r="A94" s="355"/>
      <c r="B94" s="355"/>
      <c r="C94" s="355"/>
      <c r="D94" s="355"/>
      <c r="E94" s="355"/>
      <c r="F94" s="850"/>
      <c r="G94" s="355"/>
      <c r="H94" s="850"/>
      <c r="I94" s="355"/>
      <c r="J94" s="850"/>
      <c r="K94" s="355"/>
      <c r="L94" s="850"/>
      <c r="M94" s="355"/>
      <c r="N94" s="850"/>
      <c r="O94" s="355"/>
      <c r="P94" s="850"/>
      <c r="Q94" s="355"/>
      <c r="R94" s="850"/>
      <c r="S94" s="355"/>
      <c r="T94" s="850"/>
    </row>
    <row r="95" spans="1:20" ht="13.5">
      <c r="A95" s="355"/>
      <c r="B95" s="355"/>
      <c r="C95" s="355"/>
      <c r="D95" s="355"/>
      <c r="E95" s="355"/>
      <c r="F95" s="850"/>
      <c r="G95" s="355"/>
      <c r="H95" s="355"/>
      <c r="I95" s="355"/>
      <c r="J95" s="355"/>
      <c r="K95" s="355"/>
      <c r="L95" s="355"/>
      <c r="M95" s="355"/>
      <c r="N95" s="355"/>
      <c r="O95" s="355"/>
      <c r="P95" s="355"/>
      <c r="Q95" s="355"/>
      <c r="R95" s="355"/>
      <c r="S95" s="355"/>
      <c r="T95" s="355"/>
    </row>
    <row r="96" spans="1:20" ht="13.5">
      <c r="A96" s="355"/>
      <c r="B96" s="355"/>
      <c r="C96" s="355"/>
      <c r="D96" s="355"/>
      <c r="E96" s="355"/>
      <c r="F96" s="850"/>
      <c r="G96" s="355"/>
      <c r="H96" s="355"/>
      <c r="I96" s="355"/>
      <c r="J96" s="355"/>
      <c r="K96" s="355"/>
      <c r="L96" s="355"/>
      <c r="M96" s="355"/>
      <c r="N96" s="355"/>
      <c r="O96" s="355"/>
      <c r="P96" s="355"/>
      <c r="Q96" s="355"/>
      <c r="R96" s="355"/>
      <c r="S96" s="355"/>
      <c r="T96" s="355"/>
    </row>
    <row r="97" spans="1:20" ht="13.5">
      <c r="A97" s="355"/>
      <c r="B97" s="355"/>
      <c r="C97" s="355"/>
      <c r="D97" s="355"/>
      <c r="E97" s="355"/>
      <c r="F97" s="850"/>
      <c r="G97" s="355"/>
      <c r="H97" s="355"/>
      <c r="I97" s="355"/>
      <c r="J97" s="355"/>
      <c r="K97" s="355"/>
      <c r="L97" s="355"/>
      <c r="M97" s="355"/>
      <c r="N97" s="355"/>
      <c r="O97" s="355"/>
      <c r="P97" s="355"/>
      <c r="Q97" s="355"/>
      <c r="R97" s="355"/>
      <c r="S97" s="355"/>
      <c r="T97" s="355"/>
    </row>
    <row r="98" spans="1:20" ht="13.5">
      <c r="A98" s="355"/>
      <c r="B98" s="355"/>
      <c r="C98" s="355"/>
      <c r="D98" s="355"/>
      <c r="E98" s="355"/>
      <c r="F98" s="850"/>
      <c r="G98" s="355"/>
      <c r="H98" s="355"/>
      <c r="I98" s="355"/>
      <c r="J98" s="355"/>
      <c r="K98" s="355"/>
      <c r="L98" s="355"/>
      <c r="M98" s="355"/>
      <c r="N98" s="355"/>
      <c r="O98" s="355"/>
      <c r="P98" s="355"/>
      <c r="Q98" s="355"/>
      <c r="R98" s="355"/>
      <c r="S98" s="355"/>
      <c r="T98" s="355"/>
    </row>
    <row r="99" spans="1:20" ht="13.5">
      <c r="A99" s="355"/>
      <c r="B99" s="355"/>
      <c r="C99" s="355"/>
      <c r="D99" s="355"/>
      <c r="E99" s="355"/>
      <c r="F99" s="850"/>
      <c r="G99" s="355"/>
      <c r="H99" s="355"/>
      <c r="I99" s="355"/>
      <c r="J99" s="355"/>
      <c r="K99" s="355"/>
      <c r="L99" s="355"/>
      <c r="M99" s="355"/>
      <c r="N99" s="355"/>
      <c r="O99" s="355"/>
      <c r="P99" s="355"/>
      <c r="Q99" s="355"/>
      <c r="R99" s="355"/>
      <c r="S99" s="355"/>
      <c r="T99" s="355"/>
    </row>
    <row r="100" spans="1:20" ht="13.5">
      <c r="A100" s="355"/>
      <c r="B100" s="355"/>
      <c r="C100" s="355"/>
      <c r="D100" s="355"/>
      <c r="E100" s="355"/>
      <c r="F100" s="850"/>
      <c r="G100" s="355"/>
      <c r="H100" s="355"/>
      <c r="I100" s="355"/>
      <c r="J100" s="355"/>
      <c r="K100" s="355"/>
      <c r="L100" s="355"/>
      <c r="M100" s="355"/>
      <c r="N100" s="355"/>
      <c r="O100" s="355"/>
      <c r="P100" s="355"/>
      <c r="Q100" s="355"/>
      <c r="R100" s="355"/>
      <c r="S100" s="355"/>
      <c r="T100" s="355"/>
    </row>
    <row r="101" spans="1:20" ht="13.5">
      <c r="A101" s="355"/>
      <c r="B101" s="355"/>
      <c r="C101" s="355"/>
      <c r="D101" s="355"/>
      <c r="E101" s="355"/>
      <c r="F101" s="850"/>
      <c r="G101" s="355"/>
      <c r="H101" s="355"/>
      <c r="I101" s="355"/>
      <c r="J101" s="355"/>
      <c r="K101" s="355"/>
      <c r="L101" s="355"/>
      <c r="M101" s="355"/>
      <c r="N101" s="355"/>
      <c r="O101" s="355"/>
      <c r="P101" s="355"/>
      <c r="Q101" s="355"/>
      <c r="R101" s="355"/>
      <c r="S101" s="355"/>
      <c r="T101" s="355"/>
    </row>
    <row r="102" spans="1:20" ht="13.5">
      <c r="A102" s="355"/>
      <c r="B102" s="355"/>
      <c r="C102" s="355"/>
      <c r="D102" s="355"/>
      <c r="E102" s="355"/>
      <c r="F102" s="850"/>
      <c r="G102" s="355"/>
      <c r="H102" s="355"/>
      <c r="I102" s="355"/>
      <c r="J102" s="355"/>
      <c r="K102" s="355"/>
      <c r="L102" s="355"/>
      <c r="M102" s="355"/>
      <c r="N102" s="355"/>
      <c r="O102" s="355"/>
      <c r="P102" s="355"/>
      <c r="Q102" s="355"/>
      <c r="R102" s="355"/>
      <c r="S102" s="355"/>
      <c r="T102" s="355"/>
    </row>
    <row r="103" spans="1:20" ht="13.5">
      <c r="A103" s="355"/>
      <c r="B103" s="355"/>
      <c r="C103" s="355"/>
      <c r="D103" s="355"/>
      <c r="E103" s="355"/>
      <c r="F103" s="850"/>
      <c r="G103" s="355"/>
      <c r="H103" s="355"/>
      <c r="I103" s="355"/>
      <c r="J103" s="355"/>
      <c r="K103" s="355"/>
      <c r="L103" s="355"/>
      <c r="M103" s="355"/>
      <c r="N103" s="355"/>
      <c r="O103" s="355"/>
      <c r="P103" s="355"/>
      <c r="Q103" s="355"/>
      <c r="R103" s="355"/>
      <c r="S103" s="355"/>
      <c r="T103" s="355"/>
    </row>
    <row r="104" spans="1:20" ht="13.5">
      <c r="A104" s="355"/>
      <c r="B104" s="355"/>
      <c r="C104" s="355"/>
      <c r="D104" s="355"/>
      <c r="E104" s="355"/>
      <c r="F104" s="850"/>
      <c r="G104" s="355"/>
      <c r="H104" s="355"/>
      <c r="I104" s="355"/>
      <c r="J104" s="355"/>
      <c r="K104" s="355"/>
      <c r="L104" s="355"/>
      <c r="M104" s="355"/>
      <c r="N104" s="355"/>
      <c r="O104" s="355"/>
      <c r="P104" s="355"/>
      <c r="Q104" s="355"/>
      <c r="R104" s="355"/>
      <c r="S104" s="355"/>
      <c r="T104" s="355"/>
    </row>
    <row r="105" spans="1:20" ht="13.5">
      <c r="A105" s="859"/>
      <c r="B105" s="859"/>
      <c r="C105" s="859"/>
      <c r="D105" s="859"/>
      <c r="E105" s="859"/>
      <c r="F105" s="860"/>
      <c r="G105" s="859"/>
      <c r="H105" s="859"/>
      <c r="I105" s="859"/>
      <c r="J105" s="859"/>
      <c r="K105" s="859"/>
      <c r="L105" s="859"/>
      <c r="M105" s="859"/>
      <c r="N105" s="859"/>
      <c r="O105" s="859"/>
      <c r="P105" s="859"/>
      <c r="Q105" s="859"/>
      <c r="R105" s="859"/>
      <c r="S105" s="859"/>
      <c r="T105" s="859"/>
    </row>
    <row r="106" spans="1:20" ht="13.5">
      <c r="A106" s="859"/>
      <c r="B106" s="859"/>
      <c r="C106" s="859"/>
      <c r="D106" s="859"/>
      <c r="E106" s="859"/>
      <c r="F106" s="860"/>
      <c r="G106" s="859"/>
      <c r="H106" s="859"/>
      <c r="I106" s="859"/>
      <c r="J106" s="859"/>
      <c r="K106" s="859"/>
      <c r="L106" s="859"/>
      <c r="M106" s="859"/>
      <c r="N106" s="859"/>
      <c r="O106" s="859"/>
      <c r="P106" s="859"/>
      <c r="Q106" s="859"/>
      <c r="R106" s="859"/>
      <c r="S106" s="859"/>
      <c r="T106" s="859"/>
    </row>
    <row r="107" spans="1:20" ht="13.5">
      <c r="A107" s="859"/>
      <c r="B107" s="859"/>
      <c r="C107" s="859"/>
      <c r="D107" s="859"/>
      <c r="E107" s="859"/>
      <c r="F107" s="859"/>
      <c r="G107" s="859"/>
      <c r="H107" s="859"/>
      <c r="I107" s="859"/>
      <c r="J107" s="859"/>
      <c r="K107" s="859"/>
      <c r="L107" s="859"/>
      <c r="M107" s="859"/>
      <c r="N107" s="859"/>
      <c r="O107" s="859"/>
      <c r="P107" s="859"/>
      <c r="Q107" s="859"/>
      <c r="R107" s="859"/>
      <c r="S107" s="859"/>
      <c r="T107" s="859"/>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Roberto Aurelio Chambi Manrique</cp:lastModifiedBy>
  <dcterms:created xsi:type="dcterms:W3CDTF">2022-07-12T21:19:20Z</dcterms:created>
  <dcterms:modified xsi:type="dcterms:W3CDTF">2022-07-20T18:27:03Z</dcterms:modified>
  <cp:category/>
  <cp:version/>
  <cp:contentType/>
  <cp:contentStatus/>
</cp:coreProperties>
</file>