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8616" activeTab="0"/>
  </bookViews>
  <sheets>
    <sheet name="Carátula_EF" sheetId="57" r:id="rId1"/>
    <sheet name="Índice" sheetId="1" r:id="rId2"/>
    <sheet name="Agregación_EEFF" sheetId="56"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'9'!$A$2:$X$25</definedName>
    <definedName name="_xlnm.Print_Area" localSheetId="1">'Índice'!$A$1:$C$65</definedName>
    <definedName name="BANCOS">#REF!</definedName>
    <definedName name="CM" localSheetId="19">'[6]Data'!$B$1</definedName>
    <definedName name="CM">'[6]Data'!$B$1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'[6]Data'!$Q$1</definedName>
    <definedName name="CR">'[6]Data'!$Q$1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'[6]Data'!$AD$1</definedName>
    <definedName name="EDPYME">'[6]Data'!$AD$1</definedName>
    <definedName name="Fecha" localSheetId="13">'[21]Datos'!$D$4</definedName>
    <definedName name="Fecha" localSheetId="14">'[32]Datos'!$D$4</definedName>
    <definedName name="Fecha" localSheetId="15">'[21]Datos'!$D$4</definedName>
    <definedName name="Fecha" localSheetId="16">'[21]Datos'!$D$4</definedName>
    <definedName name="Fecha" localSheetId="23">'[42]Datos'!$D$4</definedName>
    <definedName name="fecha" localSheetId="27">'[23]Posicion ME'!$C$1</definedName>
    <definedName name="fecha" localSheetId="28">'[23]Posicion ME'!$C$1</definedName>
    <definedName name="fecha" localSheetId="29">'[23]Posicion ME'!$C$1</definedName>
    <definedName name="fecha" localSheetId="37">'[23]Posicion ME'!$C$1</definedName>
    <definedName name="Fecha" localSheetId="39">'[27]Datos'!$D$4</definedName>
    <definedName name="Fecha" localSheetId="41">'[21]Datos'!$D$4</definedName>
    <definedName name="Fecha" localSheetId="6">'[21]Datos'!$D$4</definedName>
    <definedName name="fecha" localSheetId="10">'[23]Posicion ME'!$C$1</definedName>
    <definedName name="fecha" localSheetId="11">'[23]Posicion ME'!$C$1</definedName>
    <definedName name="Fecha">'[8]Datos'!$D$4</definedName>
    <definedName name="FWD">'[23]Posicion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[2]!INDICE</definedName>
    <definedName name="INDICE" localSheetId="13">[2]!INDICE</definedName>
    <definedName name="INDICE" localSheetId="15">[2]!INDICE</definedName>
    <definedName name="INDICE" localSheetId="17">[2]!INDICE</definedName>
    <definedName name="INDICE" localSheetId="20">[2]!INDICE</definedName>
    <definedName name="INDICE" localSheetId="41">[2]!INDICE</definedName>
    <definedName name="INDICE" localSheetId="6">[2]!INDICE</definedName>
    <definedName name="INDICE" localSheetId="8">[2]!INDICE</definedName>
    <definedName name="INDICE" localSheetId="9">[2]!INDICE</definedName>
    <definedName name="INDICE">[2]!INDICE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'[25]BD_Datos'!$B$3</definedName>
    <definedName name="periodo" localSheetId="28">'[25]BD_Datos'!$B$3</definedName>
    <definedName name="periodo" localSheetId="29">'[25]BD_Datos'!$B$3</definedName>
    <definedName name="periodo" localSheetId="37">'[25]BD_Datos'!$B$3</definedName>
    <definedName name="periodo" localSheetId="10">'[25]BD_Datos'!$B$3</definedName>
    <definedName name="periodo" localSheetId="11">'[25]BD_Datos'!$B$3</definedName>
    <definedName name="Periodo">'[5]05-BG'!$B$3</definedName>
    <definedName name="periodo_aa">'[25]BD_Datos'!$D$3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'[23]Posicion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'[5]05-BG'!$B$62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'Agregación_EEFF'!$2:$11</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<sst xmlns="http://schemas.openxmlformats.org/spreadsheetml/2006/main" count="6677" uniqueCount="1423">
  <si>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</si>
  <si>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</si>
  <si>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</si>
  <si>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</si>
  <si>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</si>
  <si>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</si>
  <si>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</si>
  <si>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</si>
  <si>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</si>
  <si>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</si>
  <si>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</si>
  <si>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</si>
  <si>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</si>
  <si>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</si>
  <si>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</si>
  <si>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</si>
  <si>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</si>
  <si>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</si>
  <si>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</si>
  <si>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</si>
  <si>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</si>
  <si>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</si>
  <si>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</si>
  <si>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</si>
  <si>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</si>
  <si>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</si>
  <si>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</si>
  <si>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</si>
  <si>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</si>
  <si>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</si>
  <si>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</si>
  <si>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</si>
  <si>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</si>
  <si>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</si>
  <si>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</si>
  <si>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</si>
  <si>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</si>
  <si>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</si>
  <si>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</si>
  <si>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</si>
  <si>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</si>
  <si>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</si>
  <si>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</si>
  <si>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</si>
  <si>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</si>
  <si>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</si>
  <si>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</si>
  <si>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</si>
  <si>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</si>
  <si>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</si>
  <si>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</si>
  <si>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</si>
  <si>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</si>
  <si>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</si>
  <si>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</si>
  <si>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</si>
  <si>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</si>
  <si>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</si>
  <si>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</si>
  <si>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</si>
  <si>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</si>
  <si>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</si>
  <si>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</si>
  <si>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</si>
  <si>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</si>
  <si>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</si>
  <si>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</si>
  <si>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</si>
  <si>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</si>
  <si>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</si>
  <si>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</si>
  <si>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</si>
  <si>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</si>
  <si>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</si>
  <si>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</si>
  <si>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</si>
  <si>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</si>
  <si>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</si>
  <si>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</si>
  <si>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</si>
  <si>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</si>
  <si>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</si>
  <si>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</si>
  <si>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</si>
  <si>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</si>
  <si>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</si>
  <si>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</si>
  <si>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</si>
  <si>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</si>
  <si>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</si>
  <si>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</si>
  <si>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</si>
  <si>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</si>
  <si>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</si>
  <si>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</si>
  <si>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</si>
  <si>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</si>
  <si>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</si>
  <si>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</si>
  <si>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</si>
  <si>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</si>
  <si>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</si>
  <si>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</si>
  <si>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</si>
  <si>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</si>
  <si>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</si>
  <si>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Cayma</t>
  </si>
  <si>
    <t>Jose Luis Bustamante y Rivero</t>
  </si>
  <si>
    <t>Camana</t>
  </si>
  <si>
    <t>Caylloma</t>
  </si>
  <si>
    <t>Majes</t>
  </si>
  <si>
    <t>Islay</t>
  </si>
  <si>
    <t>Mollendo</t>
  </si>
  <si>
    <t>Huamanga</t>
  </si>
  <si>
    <t>Jaen</t>
  </si>
  <si>
    <t>Prov. Const. del Callao</t>
  </si>
  <si>
    <t>Ventanilla</t>
  </si>
  <si>
    <t>La Convencion</t>
  </si>
  <si>
    <t>Santa Ana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</si>
  <si>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</si>
  <si>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</si>
  <si>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</si>
  <si>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</si>
  <si>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</si>
  <si>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</si>
  <si>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</si>
  <si>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</si>
  <si>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</si>
  <si>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</si>
  <si>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</si>
  <si>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</si>
  <si>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</si>
  <si>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</si>
  <si>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</si>
  <si>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</si>
  <si>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</si>
  <si>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</si>
  <si>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</si>
  <si>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</si>
  <si>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</si>
  <si>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</si>
  <si>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</si>
  <si>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</si>
  <si>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</si>
  <si>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</si>
  <si>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</si>
  <si>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</si>
  <si>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</si>
  <si>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</si>
  <si>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</si>
  <si>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</si>
  <si>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</si>
  <si>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</si>
  <si>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</si>
  <si>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</si>
  <si>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</si>
  <si>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</si>
  <si>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</si>
  <si>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</si>
  <si>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</si>
  <si>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</si>
  <si>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</si>
  <si>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</si>
  <si>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</si>
  <si>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</si>
  <si>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</si>
  <si>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</si>
  <si>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</si>
  <si>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</si>
  <si>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</si>
  <si>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</si>
  <si>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</si>
  <si>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</si>
  <si>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</si>
  <si>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</si>
  <si>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</si>
  <si>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</si>
  <si>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</si>
  <si>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</si>
  <si>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</si>
  <si>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</si>
  <si>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</si>
  <si>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</si>
  <si>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</si>
  <si>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</si>
  <si>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</si>
  <si>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</si>
  <si>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</si>
  <si>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San Roman</t>
  </si>
  <si>
    <t>Juliaca</t>
  </si>
  <si>
    <t>San Martin</t>
  </si>
  <si>
    <t>Moyobamba</t>
  </si>
  <si>
    <t>Tarapoto</t>
  </si>
  <si>
    <t>Coronel Portillo</t>
  </si>
  <si>
    <t>Callaria</t>
  </si>
  <si>
    <t>Padre Abad</t>
  </si>
  <si>
    <t>COMPARTAMOS FINANCIE</t>
  </si>
  <si>
    <t>Casma</t>
  </si>
  <si>
    <t>Nuevo Chimbote</t>
  </si>
  <si>
    <t>Cerro Colorado</t>
  </si>
  <si>
    <t>Paucarpata</t>
  </si>
  <si>
    <t>Alto Selva Alegre</t>
  </si>
  <si>
    <t>Jacobo Hunter</t>
  </si>
  <si>
    <t>Chota</t>
  </si>
  <si>
    <t>Bellavista</t>
  </si>
  <si>
    <t>San Jeronimo</t>
  </si>
  <si>
    <t>La Esperanza</t>
  </si>
  <si>
    <t>Olmos</t>
  </si>
  <si>
    <t>Pachacamac</t>
  </si>
  <si>
    <t>El Agustino</t>
  </si>
  <si>
    <t>Huarochiri</t>
  </si>
  <si>
    <t>San Antonio</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</si>
  <si>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</si>
  <si>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</si>
  <si>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</si>
  <si>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</si>
  <si>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</si>
  <si>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</si>
  <si>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</si>
  <si>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</si>
  <si>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</si>
  <si>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</si>
  <si>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</si>
  <si>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</si>
  <si>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</si>
  <si>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</si>
  <si>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</si>
  <si>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</si>
  <si>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</si>
  <si>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</si>
  <si>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</si>
  <si>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</si>
  <si>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</si>
  <si>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</si>
  <si>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</si>
  <si>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</si>
  <si>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</si>
  <si>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</si>
  <si>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</si>
  <si>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</si>
  <si>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</si>
  <si>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</si>
  <si>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Canas</t>
  </si>
  <si>
    <t>Yanaoca</t>
  </si>
  <si>
    <t>Tayacaja</t>
  </si>
  <si>
    <t>Pampas</t>
  </si>
  <si>
    <t>Pachitea</t>
  </si>
  <si>
    <t>Panao</t>
  </si>
  <si>
    <t>Perene</t>
  </si>
  <si>
    <t>Chupaca</t>
  </si>
  <si>
    <t>Concepcion</t>
  </si>
  <si>
    <t>Chilca</t>
  </si>
  <si>
    <t>Jauja</t>
  </si>
  <si>
    <t>Satipo</t>
  </si>
  <si>
    <t>Pangoa</t>
  </si>
  <si>
    <t>Tarma</t>
  </si>
  <si>
    <t>Yauli</t>
  </si>
  <si>
    <t>Santa Rosa de Sacco</t>
  </si>
  <si>
    <t>Chocope</t>
  </si>
  <si>
    <t>Otuzco</t>
  </si>
  <si>
    <t>Sanchez Carrion</t>
  </si>
  <si>
    <t>Huamachuco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</si>
  <si>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</si>
  <si>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</si>
  <si>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</si>
  <si>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</si>
  <si>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</si>
  <si>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</si>
  <si>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</si>
  <si>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</si>
  <si>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</si>
  <si>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</si>
  <si>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</si>
  <si>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</si>
  <si>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</si>
  <si>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</si>
  <si>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</si>
  <si>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</si>
  <si>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</si>
  <si>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</si>
  <si>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</si>
  <si>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</si>
  <si>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</si>
  <si>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</si>
  <si>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</si>
  <si>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</si>
  <si>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Huanta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</si>
  <si>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</si>
  <si>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</si>
  <si>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</si>
  <si>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</si>
  <si>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</si>
  <si>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</si>
  <si>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</si>
  <si>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</si>
  <si>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</si>
  <si>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</si>
  <si>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</si>
  <si>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</si>
  <si>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</si>
  <si>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</si>
  <si>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</si>
  <si>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</si>
  <si>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</si>
  <si>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</si>
  <si>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</si>
  <si>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</si>
  <si>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</si>
  <si>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</si>
  <si>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</si>
  <si>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</si>
  <si>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</si>
  <si>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</si>
  <si>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</si>
  <si>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</si>
  <si>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</si>
  <si>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</si>
  <si>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</si>
  <si>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</si>
  <si>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</si>
  <si>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</si>
  <si>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</si>
  <si>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Canchis</t>
  </si>
  <si>
    <t>Sicuani</t>
  </si>
  <si>
    <t>Wanchaq</t>
  </si>
  <si>
    <t>Espinar</t>
  </si>
  <si>
    <t>Santa Teresa</t>
  </si>
  <si>
    <t>Chumbivilcas</t>
  </si>
  <si>
    <t>Santo Tomas</t>
  </si>
  <si>
    <t>Paucartambo</t>
  </si>
  <si>
    <t>Kosñipata</t>
  </si>
  <si>
    <t>Paruro</t>
  </si>
  <si>
    <t>Accha</t>
  </si>
  <si>
    <t>Chucuito</t>
  </si>
  <si>
    <t>Desaguadero</t>
  </si>
  <si>
    <t>Juli</t>
  </si>
  <si>
    <t>El Collao</t>
  </si>
  <si>
    <t>Ilave</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</si>
  <si>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</si>
  <si>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</si>
  <si>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</si>
  <si>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</si>
  <si>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</si>
  <si>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</si>
  <si>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</si>
  <si>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</si>
  <si>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</si>
  <si>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</si>
  <si>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</si>
  <si>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</si>
  <si>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</si>
  <si>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</si>
  <si>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</si>
  <si>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</si>
  <si>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</si>
  <si>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</si>
  <si>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</si>
  <si>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</si>
  <si>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</si>
  <si>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</si>
  <si>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</si>
  <si>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</si>
  <si>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</si>
  <si>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</si>
  <si>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</si>
  <si>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</si>
  <si>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</si>
  <si>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</si>
  <si>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</si>
  <si>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</si>
  <si>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</si>
  <si>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</si>
  <si>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</si>
  <si>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</si>
  <si>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</si>
  <si>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</si>
  <si>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</si>
  <si>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</si>
  <si>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</si>
  <si>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</si>
  <si>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</si>
  <si>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</si>
  <si>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</si>
  <si>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</si>
  <si>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</si>
  <si>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</si>
  <si>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</si>
  <si>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</si>
  <si>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</si>
  <si>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</si>
  <si>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</si>
  <si>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</si>
  <si>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</si>
  <si>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</si>
  <si>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</si>
  <si>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</si>
  <si>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</si>
  <si>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</si>
  <si>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</si>
  <si>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</si>
  <si>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</si>
  <si>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</si>
  <si>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</si>
  <si>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</si>
  <si>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</si>
  <si>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</si>
  <si>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</si>
  <si>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</si>
  <si>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</si>
  <si>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</si>
  <si>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</si>
  <si>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</si>
  <si>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</si>
  <si>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</si>
  <si>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</si>
  <si>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</si>
  <si>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</si>
  <si>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</si>
  <si>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</si>
  <si>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</si>
  <si>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</si>
  <si>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</si>
  <si>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</si>
  <si>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</si>
  <si>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</si>
  <si>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</si>
  <si>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</si>
  <si>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</si>
  <si>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</si>
  <si>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</si>
  <si>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</si>
  <si>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</si>
  <si>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</si>
  <si>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</si>
  <si>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</si>
  <si>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</si>
  <si>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</si>
  <si>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</si>
  <si>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</si>
  <si>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</si>
  <si>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</si>
  <si>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</si>
  <si>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</si>
  <si>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</si>
  <si>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</si>
  <si>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</si>
  <si>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</si>
  <si>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</si>
  <si>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</si>
  <si>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</si>
  <si>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</si>
  <si>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</si>
  <si>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</si>
  <si>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</si>
  <si>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</si>
  <si>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</si>
  <si>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</si>
  <si>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</si>
  <si>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</si>
  <si>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</si>
  <si>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</si>
  <si>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</si>
  <si>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</si>
  <si>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</si>
  <si>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</si>
  <si>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</si>
  <si>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</si>
  <si>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</si>
  <si>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</si>
  <si>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</si>
  <si>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3.844</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</si>
  <si>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</si>
  <si>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</si>
  <si>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</si>
  <si>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</si>
  <si>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</si>
  <si>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</si>
  <si>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</si>
  <si>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</si>
  <si>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</si>
  <si>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</si>
  <si>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</si>
  <si>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</si>
  <si>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</si>
  <si>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</si>
  <si>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</si>
  <si>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</si>
  <si>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</si>
  <si>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</si>
  <si>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</si>
  <si>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</si>
  <si>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</si>
  <si>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</si>
  <si>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</si>
  <si>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</si>
  <si>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</si>
  <si>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</si>
  <si>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</si>
  <si>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</si>
  <si>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</si>
  <si>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</si>
  <si>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</si>
  <si>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</si>
  <si>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</si>
  <si>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</si>
  <si>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</si>
  <si>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</si>
  <si>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</si>
  <si>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</si>
  <si>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</si>
  <si>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</si>
  <si>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</si>
  <si>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</si>
  <si>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</si>
  <si>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</si>
  <si>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</si>
  <si>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</si>
  <si>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</si>
  <si>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</si>
  <si>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</si>
  <si>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</si>
  <si>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</si>
  <si>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</si>
  <si>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</si>
  <si>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</si>
  <si>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</si>
  <si>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</si>
  <si>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</si>
  <si>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</si>
  <si>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</si>
  <si>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</si>
  <si>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</si>
  <si>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</si>
  <si>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</si>
  <si>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</si>
  <si>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</si>
  <si>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</si>
  <si>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</si>
  <si>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</si>
  <si>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</si>
  <si>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</si>
  <si>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</si>
  <si>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</si>
  <si>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</si>
  <si>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</si>
  <si>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</si>
  <si>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</si>
  <si>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</si>
  <si>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</si>
  <si>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</si>
  <si>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</si>
  <si>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</si>
  <si>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</si>
  <si>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</si>
  <si>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</si>
  <si>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</si>
  <si>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</si>
  <si>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</si>
  <si>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</si>
  <si>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</si>
  <si>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</si>
  <si>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</si>
  <si>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</si>
  <si>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</si>
  <si>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</si>
  <si>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</si>
  <si>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</si>
  <si>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</si>
  <si>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</si>
  <si>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</si>
  <si>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</si>
  <si>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</si>
  <si>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</si>
  <si>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</si>
  <si>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</si>
  <si>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</si>
  <si>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</si>
  <si>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</si>
  <si>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</si>
  <si>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</si>
  <si>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</si>
  <si>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</si>
  <si>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</si>
  <si>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</si>
  <si>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</si>
  <si>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</si>
  <si>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</si>
  <si>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</si>
  <si>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</si>
  <si>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</si>
  <si>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</si>
  <si>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</si>
  <si>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</si>
  <si>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</si>
  <si>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</si>
  <si>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</si>
  <si>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</si>
  <si>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</si>
  <si>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</si>
  <si>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</si>
  <si>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</si>
  <si>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</si>
  <si>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</si>
  <si>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</si>
  <si>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</si>
  <si>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</si>
  <si>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</si>
  <si>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</si>
  <si>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</si>
  <si>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</si>
  <si>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</si>
  <si>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</si>
  <si>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</si>
  <si>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</si>
  <si>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</si>
  <si>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</si>
  <si>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</si>
  <si>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</si>
  <si>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</si>
  <si>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</si>
  <si>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</si>
  <si>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</si>
  <si>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</si>
  <si>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</si>
  <si>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</si>
  <si>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</si>
  <si>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</si>
  <si>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</si>
  <si>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</si>
  <si>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</si>
  <si>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</si>
  <si>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</si>
  <si>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</si>
  <si>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</si>
  <si>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</si>
  <si>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</si>
  <si>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</si>
  <si>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</si>
  <si>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</si>
  <si>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</si>
  <si>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</si>
  <si>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</si>
  <si>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</si>
  <si>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</si>
  <si>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</si>
  <si>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</si>
  <si>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</si>
  <si>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</si>
  <si>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</si>
  <si>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</si>
  <si>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</si>
  <si>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</si>
  <si>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</si>
  <si>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</si>
  <si>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</si>
  <si>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</si>
  <si>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</si>
  <si>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</si>
  <si>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</si>
  <si>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</si>
  <si>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</si>
  <si>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</si>
  <si>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</si>
  <si>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</si>
  <si>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</si>
  <si>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</si>
  <si>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</si>
  <si>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</si>
  <si>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</si>
  <si>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</si>
  <si>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</si>
  <si>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</si>
  <si>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</si>
  <si>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</si>
  <si>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</si>
  <si>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</si>
  <si>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</si>
  <si>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</si>
  <si>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</si>
  <si>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</si>
  <si>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</si>
  <si>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</si>
  <si>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</si>
  <si>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</si>
  <si>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</si>
  <si>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</si>
  <si>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</si>
  <si>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</si>
  <si>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</si>
  <si>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</si>
  <si>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</si>
  <si>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</si>
  <si>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</si>
  <si>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</si>
  <si>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</si>
  <si>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</si>
  <si>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</si>
  <si>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</si>
  <si>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</si>
  <si>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</si>
  <si>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</si>
  <si>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</si>
  <si>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</si>
  <si>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</si>
  <si>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</si>
  <si>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</si>
  <si>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</si>
  <si>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</si>
  <si>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</si>
  <si>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</si>
  <si>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</si>
  <si>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</si>
  <si>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</si>
  <si>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</si>
  <si>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</si>
  <si>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</si>
  <si>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</si>
  <si>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</si>
  <si>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</si>
  <si>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</si>
  <si>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</si>
  <si>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</si>
  <si>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</si>
  <si>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</si>
  <si>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</si>
  <si>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</si>
  <si>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</si>
  <si>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 xml:space="preserve">1/ Conforme la Única Disposición Complementaria Transitoria del DU N°037-2021, modificada por el DU N°003-2022 (del 26/03/2022), excepcionalmente, el límite global requerido en el primer párrafo del artículo 199, es de 8% hasta agosto de 2022, y de 8.5% desde setiembre de 2022. </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</si>
  <si>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</si>
  <si>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</si>
  <si>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</si>
  <si>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</si>
  <si>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</si>
  <si>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</si>
  <si>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</si>
  <si>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31/07/2022)</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</si>
  <si>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</si>
  <si>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</si>
  <si>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</si>
  <si>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</si>
  <si>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</si>
  <si>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</si>
  <si>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</si>
  <si>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</si>
  <si>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</si>
  <si>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</si>
  <si>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</si>
  <si>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</si>
  <si>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</si>
  <si>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</si>
  <si>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</si>
  <si>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</si>
  <si>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</si>
  <si>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</si>
  <si>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</si>
  <si>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</si>
  <si>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</si>
  <si>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</si>
  <si>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</si>
  <si>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</si>
  <si>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</si>
  <si>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</si>
  <si>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</si>
  <si>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</si>
  <si>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</si>
  <si>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</si>
  <si>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</si>
  <si>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</si>
  <si>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</si>
  <si>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</si>
  <si>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</si>
  <si>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</si>
  <si>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</si>
  <si>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</si>
  <si>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</si>
  <si>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</si>
  <si>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</si>
  <si>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</si>
  <si>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</si>
  <si>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</si>
  <si>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</si>
  <si>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</si>
  <si>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</si>
  <si>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</si>
  <si>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</si>
  <si>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</si>
  <si>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</si>
  <si>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</si>
  <si>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</si>
  <si>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</si>
  <si>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</si>
  <si>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</si>
  <si>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</si>
  <si>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</si>
  <si>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</si>
  <si>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</si>
  <si>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</si>
  <si>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</si>
  <si>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</si>
  <si>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</si>
  <si>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</si>
  <si>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</si>
  <si>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</si>
  <si>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</si>
  <si>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</si>
  <si>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</si>
  <si>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</si>
  <si>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</si>
  <si>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</si>
  <si>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</si>
  <si>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</si>
  <si>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</si>
  <si>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</si>
  <si>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</si>
  <si>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</si>
  <si>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</si>
  <si>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</si>
  <si>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</si>
  <si>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</si>
  <si>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</si>
  <si>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</si>
  <si>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</si>
  <si>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</si>
  <si>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</si>
  <si>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</si>
  <si>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</si>
  <si>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</si>
  <si>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</si>
  <si>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</si>
  <si>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</si>
  <si>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</si>
  <si>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</si>
  <si>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</si>
  <si>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</si>
  <si>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</si>
  <si>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</si>
  <si>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</si>
  <si>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</si>
  <si>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</si>
  <si>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</si>
  <si>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</si>
  <si>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</si>
  <si>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</si>
  <si>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</si>
  <si>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</si>
  <si>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</si>
  <si>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</si>
  <si>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</si>
  <si>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</si>
  <si>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</si>
  <si>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</si>
  <si>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</si>
  <si>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</si>
  <si>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</si>
  <si>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</si>
  <si>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</si>
  <si>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</si>
  <si>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</si>
  <si>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</si>
  <si>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</si>
  <si>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</si>
  <si>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</si>
  <si>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</si>
  <si>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</si>
  <si>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</si>
  <si>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</si>
  <si>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</si>
  <si>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</si>
  <si>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</si>
  <si>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</si>
  <si>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</si>
  <si>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</si>
  <si>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</si>
  <si>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</si>
  <si>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</si>
  <si>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</si>
  <si>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</si>
  <si>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</si>
  <si>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</si>
  <si>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</si>
  <si>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</si>
  <si>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</si>
  <si>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</si>
  <si>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</si>
  <si>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</si>
  <si>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</si>
  <si>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</si>
  <si>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</si>
  <si>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</si>
  <si>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</si>
  <si>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</si>
  <si>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</si>
  <si>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</si>
  <si>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</si>
  <si>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</si>
  <si>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</si>
  <si>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</si>
  <si>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</si>
  <si>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</si>
  <si>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</si>
  <si>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</si>
  <si>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</si>
  <si>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</si>
  <si>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</si>
  <si>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</si>
  <si>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</si>
  <si>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</si>
  <si>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</si>
  <si>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</si>
  <si>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</si>
  <si>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</si>
  <si>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</si>
  <si>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</si>
  <si>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</si>
  <si>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</si>
  <si>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</si>
  <si>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</si>
  <si>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</si>
  <si>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</si>
  <si>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</si>
  <si>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</si>
  <si>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</si>
  <si>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</si>
  <si>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</si>
  <si>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</si>
  <si>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</si>
  <si>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</si>
  <si>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</si>
  <si>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</si>
  <si>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</si>
  <si>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</si>
  <si>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</si>
  <si>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</si>
  <si>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</si>
  <si>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</si>
  <si>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</si>
  <si>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</si>
  <si>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</si>
  <si>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Agosto de 2022</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</si>
  <si>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</si>
  <si>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</si>
  <si>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</si>
  <si>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</si>
  <si>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</si>
  <si>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</si>
  <si>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</si>
  <si>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</si>
  <si>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</si>
  <si>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</si>
  <si>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</si>
  <si>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</si>
  <si>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</si>
  <si>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</si>
  <si>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</si>
  <si>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</si>
  <si>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</si>
  <si>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</si>
  <si>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</si>
  <si>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</si>
  <si>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</si>
  <si>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</si>
  <si>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</si>
  <si>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</si>
  <si>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</si>
  <si>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</si>
  <si>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</si>
  <si>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</si>
  <si>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</si>
  <si>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</si>
  <si>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</si>
  <si>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</si>
  <si>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</si>
  <si>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</si>
  <si>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</si>
  <si>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</si>
  <si>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</si>
  <si>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</si>
  <si>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</si>
  <si>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</si>
  <si>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</si>
  <si>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</si>
  <si>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</si>
  <si>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</si>
  <si>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</si>
  <si>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</si>
  <si>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</si>
  <si>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</si>
  <si>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</si>
  <si>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</si>
  <si>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</si>
  <si>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</si>
  <si>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</si>
  <si>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</si>
  <si>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</si>
  <si>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</si>
  <si>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</si>
  <si>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</si>
  <si>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</si>
  <si>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</si>
  <si>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</si>
  <si>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</si>
  <si>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</si>
  <si>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</si>
  <si>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</si>
  <si>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</si>
  <si>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</si>
  <si>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</si>
  <si>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</si>
  <si>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</si>
  <si>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</si>
  <si>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</si>
  <si>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</si>
  <si>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</si>
  <si>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</si>
  <si>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</si>
  <si>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</si>
  <si>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</si>
  <si>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</si>
  <si>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</si>
  <si>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</si>
  <si>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</si>
  <si>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</si>
  <si>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</si>
  <si>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</si>
  <si>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</si>
  <si>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</si>
  <si>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</si>
  <si>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</si>
  <si>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</si>
  <si>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</si>
  <si>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</si>
  <si>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</si>
  <si>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</si>
  <si>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</si>
  <si>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</si>
  <si>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</si>
  <si>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Conforme la Única Disposición Complementaria Transitoria del DU N°037-2021, modificada por el DU N°003-2022 (del 26/03/2022), excepcionalmente, el límite global requerido en el primer párrafo del artículo 199, es de 8% hasta agosto de 2022, y de 8.5% desde setiembre de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</si>
  <si>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</si>
  <si>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</si>
  <si>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</si>
  <si>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</si>
  <si>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</si>
  <si>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</si>
  <si>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</si>
  <si>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</si>
  <si>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</si>
  <si>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</si>
  <si>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</si>
  <si>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</si>
  <si>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</si>
  <si>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</si>
  <si>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</si>
  <si>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</si>
  <si>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</si>
  <si>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</si>
  <si>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</si>
  <si>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</si>
  <si>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</si>
  <si>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</si>
  <si>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</si>
  <si>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</si>
  <si>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</si>
  <si>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</si>
  <si>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</si>
  <si>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</si>
  <si>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</si>
  <si>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</si>
  <si>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</si>
  <si>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</si>
  <si>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</si>
  <si>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</si>
  <si>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</si>
  <si>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</si>
  <si>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</si>
  <si>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</si>
  <si>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</si>
  <si>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</si>
  <si>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</si>
  <si>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</si>
  <si>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</si>
  <si>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</si>
  <si>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</si>
  <si>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</si>
  <si>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</si>
  <si>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</si>
  <si>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</si>
  <si>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</si>
  <si>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</si>
  <si>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</si>
  <si>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</si>
  <si>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</si>
  <si>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</si>
  <si>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</si>
  <si>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</si>
  <si>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</si>
  <si>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</si>
  <si>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</si>
  <si>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</si>
  <si>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</si>
  <si>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</si>
  <si>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</si>
  <si>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</si>
  <si>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</si>
  <si>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</si>
  <si>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</si>
  <si>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</si>
  <si>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</si>
  <si>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</si>
  <si>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</si>
  <si>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</si>
  <si>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</si>
  <si>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</si>
  <si>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</si>
  <si>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</si>
  <si>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</si>
  <si>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</si>
  <si>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</si>
  <si>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</si>
  <si>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</si>
  <si>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</si>
  <si>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</si>
  <si>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</si>
  <si>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</si>
  <si>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</si>
  <si>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</si>
  <si>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</si>
  <si>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</si>
  <si>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</si>
  <si>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</si>
  <si>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</si>
  <si>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</si>
  <si>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</si>
  <si>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</si>
  <si>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</si>
  <si>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</si>
  <si>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</si>
  <si>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</si>
  <si>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</si>
  <si>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</si>
  <si>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</si>
  <si>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</si>
  <si>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</si>
  <si>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</si>
  <si>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</si>
  <si>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</si>
  <si>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</si>
  <si>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</si>
  <si>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</si>
  <si>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</si>
  <si>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</si>
  <si>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</si>
  <si>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</si>
  <si>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</si>
  <si>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</si>
  <si>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</si>
  <si>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</si>
  <si>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</si>
  <si>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</si>
  <si>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</si>
  <si>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</si>
  <si>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</si>
  <si>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</si>
  <si>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</si>
  <si>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</si>
  <si>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</si>
  <si>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</si>
  <si>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</si>
  <si>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</si>
  <si>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</si>
  <si>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</si>
  <si>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</si>
  <si>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</si>
  <si>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</si>
  <si>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</si>
  <si>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</si>
  <si>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</si>
  <si>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</si>
  <si>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</si>
  <si>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</si>
  <si>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</si>
  <si>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</si>
  <si>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</si>
  <si>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</si>
  <si>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</si>
  <si>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</si>
  <si>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</si>
  <si>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</si>
  <si>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</si>
  <si>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</si>
  <si>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</si>
  <si>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</si>
  <si>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</si>
  <si>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</si>
  <si>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</si>
  <si>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</si>
  <si>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</si>
  <si>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</si>
  <si>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</si>
  <si>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</si>
  <si>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</si>
  <si>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</si>
  <si>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</si>
  <si>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</si>
  <si>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</si>
  <si>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</si>
  <si>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</si>
  <si>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</si>
  <si>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</si>
  <si>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</si>
  <si>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</si>
  <si>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</si>
  <si>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</si>
  <si>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</si>
  <si>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</si>
  <si>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</si>
  <si>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</si>
  <si>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</si>
  <si>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</si>
  <si>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</si>
  <si>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</si>
  <si>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</si>
  <si>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</si>
  <si>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</si>
  <si>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</si>
  <si>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</si>
  <si>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</si>
  <si>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</si>
  <si>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</si>
  <si>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</si>
  <si>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</si>
  <si>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</si>
  <si>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</si>
  <si>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</si>
  <si>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</si>
  <si>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</si>
  <si>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</si>
  <si>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</si>
  <si>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</si>
  <si>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</si>
  <si>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</si>
  <si>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</si>
  <si>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</si>
  <si>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</si>
  <si>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</si>
  <si>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</si>
  <si>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</si>
  <si>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</si>
  <si>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</si>
  <si>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</si>
  <si>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</si>
  <si>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</si>
  <si>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</si>
  <si>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</si>
  <si>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</si>
  <si>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</si>
  <si>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</si>
  <si>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</si>
  <si>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</si>
  <si>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</si>
  <si>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</si>
  <si>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</si>
  <si>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</si>
  <si>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</si>
  <si>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</si>
  <si>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</si>
  <si>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</si>
  <si>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</si>
  <si>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</si>
  <si>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</si>
  <si>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</si>
  <si>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</si>
  <si>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</si>
  <si>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</si>
  <si>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</si>
  <si>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</si>
  <si>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</si>
  <si>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</si>
  <si>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</si>
  <si>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</si>
  <si>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</si>
  <si>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</si>
  <si>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</si>
  <si>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</si>
  <si>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</si>
  <si>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</si>
  <si>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</si>
  <si>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</si>
  <si>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</si>
  <si>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</si>
  <si>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</si>
  <si>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</si>
  <si>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</si>
  <si>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</si>
  <si>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</si>
  <si>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</si>
  <si>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</si>
  <si>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</si>
  <si>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</si>
  <si>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</si>
  <si>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</si>
  <si>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</si>
  <si>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</si>
  <si>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</si>
  <si>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</si>
  <si>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</si>
  <si>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</si>
  <si>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</si>
  <si>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</si>
  <si>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</si>
  <si>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</si>
  <si>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</si>
  <si>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</si>
  <si>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5202-5202.04-5202.05+5203+5204</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</si>
  <si>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</si>
  <si>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</si>
  <si>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</si>
  <si>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</si>
  <si>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</si>
  <si>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</si>
  <si>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</si>
  <si>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</si>
  <si>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</si>
  <si>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</si>
  <si>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</si>
  <si>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</si>
  <si>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</si>
  <si>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</si>
  <si>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</si>
  <si>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</si>
  <si>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</si>
  <si>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</si>
  <si>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</si>
  <si>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</si>
  <si>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</si>
  <si>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</si>
  <si>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</si>
  <si>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</si>
  <si>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</si>
  <si>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</si>
  <si>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</si>
  <si>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</si>
  <si>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</si>
  <si>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</si>
  <si>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</si>
  <si>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</si>
  <si>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</si>
  <si>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</si>
  <si>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</si>
  <si>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</si>
  <si>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</si>
  <si>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</si>
  <si>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</si>
  <si>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</si>
  <si>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</si>
  <si>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</si>
  <si>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</si>
  <si>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</si>
  <si>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</si>
  <si>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</si>
  <si>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</si>
  <si>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</si>
  <si>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</si>
  <si>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</si>
  <si>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</si>
  <si>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</si>
  <si>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</si>
  <si>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</si>
  <si>
    <t>Agregación_EEFF</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</si>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</sst>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43" formatCode="_(* #,##0.00_);_(* \(#,##0.00\);_(* &quot;-&quot;??_);_(@_)"/>
    <numFmt numFmtId="164" formatCode="\A\l\ dd\ &quot;de&quot;\ mmmm\ &quot; de&quot;\ yyyy"/>
    <numFmt numFmtId="165" formatCode="* #\ ###\ ###___ ;\ * #\ ###\ ###\_\ __\ ;* &quot;-&quot;?,_ ;_(@_)"/>
    <numFmt numFmtId="166" formatCode="_([$€-2]\ * #,##0.00_);_([$€-2]\ * \(#,##0.00\);_([$€-2]\ * &quot;-&quot;??_)"/>
    <numFmt numFmtId="167" formatCode="\A\l\ dd\ &quot;de&quot;\ mmmm\ &quot;de&quot;\ yyyy"/>
    <numFmt numFmtId="168" formatCode="_(* #,##0_________);_(* \(#,##0\);_(* &quot;-&quot;????_);_(@_)"/>
    <numFmt numFmtId="169" formatCode="&quot;Tipo de Cambio Contable:&quot;\ #.###"/>
    <numFmt numFmtId="170" formatCode="_ * #,##0.00_ ;_ * \-#,##0.00_ ;_ * &quot;-&quot;??_ ;_ @_ "/>
    <numFmt numFmtId="171" formatCode="_ * #,##0_ ;_ * \-#,##0_ ;_ * &quot;-&quot;_ ;_ @_ "/>
    <numFmt numFmtId="172" formatCode="_-* #,##0\ _P_t_a_-;\-* #,##0\ _P_t_a_-;_-* &quot;-&quot;\ _P_t_a_-;_-@_-"/>
    <numFmt numFmtId="173" formatCode="_-* #,##0.00\ _P_t_a_-;\-* #,##0.00\ _P_t_a_-;_-* &quot;-&quot;\ _P_t_a_-;_-@_-"/>
    <numFmt numFmtId="174" formatCode="_(* #,##0_);_(* \(#,##0\);_(* &quot;-&quot;??_);_(@_)"/>
    <numFmt numFmtId="175" formatCode="_(* #,##0.00000_);_(* \(#,##0.00000\);_(* &quot;-&quot;??_);_(@_)"/>
    <numFmt numFmtId="176" formatCode="\D\e\s\e\m\b\o\l\s\a\d\o\s\ \e\n\ \e\l\ \m\e\s\ &quot;de&quot;\ mmmm\ &quot;de&quot;\ yyyy"/>
    <numFmt numFmtId="177" formatCode="\(\A\l\ dd\ &quot;de&quot;\ mmmm\ &quot;de&quot;\ yyyy\)"/>
    <numFmt numFmtId="178" formatCode="_ * #,##0_________________ ;_ * \-#,##0_______________ ;_ * &quot;-&quot;????????_ ;_ @_ "/>
    <numFmt numFmtId="179" formatCode="_ * #,##0_____________________ ;_ * \-#,##0_______________ ;_ * &quot;-&quot;????????_ ;_ @_ "/>
    <numFmt numFmtId="180" formatCode="_ * #,##0_______________ ;_ * \-#,##0_______________ ;_ * &quot;-&quot;????????_ ;_ @_ "/>
    <numFmt numFmtId="181" formatCode="_ * #,##0____________\ ;_ * \-#,##0____________\ ;_ * &quot;-&quot;??????_ ;_ @_ "/>
    <numFmt numFmtId="182" formatCode="_ * #,##0_________________________ ;_ * \-#,##0_________________________ ;_ * &quot;-&quot;?????????????_ ;_ @_ "/>
    <numFmt numFmtId="183" formatCode="_(* #,##0_________________________);_(* \(#,##0\);_(* &quot;-&quot;????????????_);_(@_)"/>
    <numFmt numFmtId="184" formatCode="_(* #,###,##0_________)\ ;_(* \(#,###,##0\)\ __\ _____ ;* &quot;-&quot;??????;_(@_)"/>
    <numFmt numFmtId="185" formatCode="&quot;Al &quot;dd&quot; de &quot;mmmm&quot; de &quot;yyyy"/>
    <numFmt numFmtId="186" formatCode="_(* #\ ###\ ##0_);_(* \(#\ ###\ ##0\)__;* &quot;-&quot;??;_(@_)"/>
    <numFmt numFmtId="187" formatCode="_(* #,###,##0_________)\ ;_(* \(#,###,##0\)\ ;* &quot;-&quot;??????;_(@_)"/>
    <numFmt numFmtId="188" formatCode="_(* #,###,##0.000000_________)\ ;_(* \(#,###,##0.000000\)\ ;* &quot;-&quot;??????;_(@_)"/>
    <numFmt numFmtId="189" formatCode="_(* #,###,##0.0000_________)\ ;_(* \(#,###,##0.0000\)\ ;* &quot;-&quot;??????;_(@_)"/>
    <numFmt numFmtId="190" formatCode="_(* #,###,##0.00_________)\ ;_(* \(#,###,##0.00\)\ __\ _____ ;* &quot;-&quot;??????;_(@_)"/>
    <numFmt numFmtId="191" formatCode="_-* #,##0.00\ _______________-;_-\(#,##0.00\)\ _______________-;_-* &quot;-&quot;\ ????????_-;_-@_-"/>
    <numFmt numFmtId="192" formatCode="_(* #,###,##0_____________)\ ;_(* \(#,###,##0\)\ ;* &quot;-&quot;????????;_(@_)"/>
    <numFmt numFmtId="193" formatCode="_-* #,##0.00\ _______________-;_-\(#,##0.00\)\ _______________-;_-* &quot;-&quot;\ ???????_-;_-@_-"/>
    <numFmt numFmtId="194" formatCode="_(* #,###,##0_____________)\ ;_(* \(#,###,##0\)\ ;* &quot;-&quot;??????;_(@_)"/>
    <numFmt numFmtId="195" formatCode="_-* #,##0.00\ _________-;_-\(#,##0.00\)\ _________-;_-* &quot;-&quot;\ ????_-;_-@_-"/>
    <numFmt numFmtId="196" formatCode="_(* #,###,##0_______________)\ ;_(* \(#,###,##0\)\ ;* &quot;-&quot;??????;_(@_)"/>
    <numFmt numFmtId="197" formatCode="_-* #,##0.00\ ___________________-;_-\(#,##0.00\)\ ___________________-;_-* &quot;-&quot;\ ????????????_-;_-@_-"/>
    <numFmt numFmtId="198" formatCode="_(* #,###,##0_________________)\ ;_(* \(#,###,##0\)\ ;* &quot;-&quot;????????;_(@_)"/>
    <numFmt numFmtId="199" formatCode="&quot;Al&quot;\ dd\ &quot;de&quot;\ mmmm\ &quot;de&quot;\ yyyy"/>
    <numFmt numFmtId="200" formatCode="0.00000"/>
    <numFmt numFmtId="201" formatCode="_(* #,##0.0_);_(* \(#,##0.0\);_(* &quot;-&quot;??_);_(@_)"/>
    <numFmt numFmtId="202" formatCode="_(* #\ #,###,##0.00___________________________);_(* \(#\ ###\ ###\);_(* &quot;-&quot;?????????????_);_(@_)"/>
    <numFmt numFmtId="203" formatCode="_(* #,\ ###,###_______________________);_(* \(#\ ###\ ###\);_(* &quot;-&quot;??????_);_(@_)"/>
    <numFmt numFmtId="204" formatCode="_(* #,##0.00_________________);_(* \(#,##0.00\);_(* &quot;-&quot;????????_);_(@_)"/>
    <numFmt numFmtId="205" formatCode="_-* #,##0.00\ _P_t_a_-;\-* #,##0.00\ _P_t_a_-;_-* &quot;-&quot;??\ _P_t_a_-;_-@_-"/>
    <numFmt numFmtId="206" formatCode="_(* #,\ ###,###_______________);_(* \(#\ ###\ ###\);_(* &quot;-&quot;??_);_(@_)"/>
    <numFmt numFmtId="207" formatCode="_(* #,##0_________________);_(* \(#,##0\);_(* &quot;-&quot;????????_);_(@_)"/>
    <numFmt numFmtId="208" formatCode="_(* ##,#00_____________________);_(* \(#,##0.00\);_(* &quot;-&quot;??????????_);_(@_)"/>
    <numFmt numFmtId="209" formatCode="&quot;Publicado el&quot;\ dd\-mm\-yyyy"/>
    <numFmt numFmtId="210" formatCode="* #\ ###\ ###____________;\ * #\ ###\ ###\____________ ;* &quot;-&quot;?????;_(@_)"/>
    <numFmt numFmtId="211" formatCode="0.00_);\(0.00\)"/>
    <numFmt numFmtId="212" formatCode="_(* #,##0.00_____________);_(* \(#,##0.00\)_____________ ;_(* &quot;-&quot;???????_);_(@_)"/>
    <numFmt numFmtId="213" formatCode="_(* #\ #,###,##0.00___________________);_(* \(#\ ###\ ###\);_(* &quot;-&quot;?????????_);_(@_)"/>
    <numFmt numFmtId="214" formatCode="_(* #,##0_____________);_(* \(#,##0\)_____________ ;_(* &quot;-&quot;???????,_);_(@_)"/>
    <numFmt numFmtId="215" formatCode="_(* #,##0_____________);_(* \(#,##0\)_____________ ;_(* &quot;-&quot;???????_);_(@_)"/>
    <numFmt numFmtId="216" formatCode="_-* #,##0.00\ _______-;_-\(#,##0.00\)\ _______-;_-* &quot;-&quot;\ ??????_-;_-@_-"/>
    <numFmt numFmtId="217" formatCode="_ * #,##0_ ;_ * \-#,##0_ ;_ * &quot;-&quot;??_ ;_ @_ "/>
    <numFmt numFmtId="218" formatCode="* #\ ###\ ###__________________;\ * #\ ###\ ###\________________________ ;* &quot;-&quot;???????????;_(@_)"/>
    <numFmt numFmtId="219" formatCode="_(* #\ ###\ ###_);_(* \(#\ ###\ ###\);_(* &quot;-&quot;??_);_(@_)"/>
    <numFmt numFmtId="220" formatCode="_(* ###,##0_______);_(* \(###,##0\)\ ;* &quot;-&quot;?????;_(@_)"/>
    <numFmt numFmtId="221" formatCode="_ * #,##0.00000_ ;_ * \-#,##0.00000_ ;_ * &quot;-&quot;??_ ;_ @_ "/>
    <numFmt numFmtId="222" formatCode="_(* #\ ###\ ##0___________);_(* \(#\ ###\ ##0\)\ ;* &quot;-&quot;??????;_(@_)"/>
    <numFmt numFmtId="223" formatCode="_(* #,##0_);_(* \(#,##0\);_(* &quot;-&quot;?_);_(@_)"/>
    <numFmt numFmtId="224" formatCode="_(* #,###,##0_________________)\ ;_(* \(#,###,##0\)\ ;* &quot;-&quot;??????????;_(@_)"/>
    <numFmt numFmtId="225" formatCode="d\-m\-yy;@"/>
    <numFmt numFmtId="226" formatCode="#,##0_ ;[Red]\-#,##0\ "/>
    <numFmt numFmtId="227" formatCode="0.000000000000"/>
    <numFmt numFmtId="228" formatCode="0.00000000000000000"/>
    <numFmt numFmtId="229" formatCode="_(* #\ ##0.00_);_(* \(#\ ##0.00\);_(* &quot;-&quot;??_);_(@_)"/>
    <numFmt numFmtId="230" formatCode="_(* #,##0.000_);_(* \(#,##0.000\);_(* &quot;-&quot;??_);_(@_)"/>
    <numFmt numFmtId="231" formatCode="[$-C0A]d\ &quot;de&quot;\ mmmm\ &quot;de&quot;\ yyyy;@"/>
    <numFmt numFmtId="232" formatCode="_(* #,##0.00_);_(* \(#,##0.00\);_(* &quot;-&quot;?_);_(@_)"/>
    <numFmt numFmtId="233" formatCode="_(* #,###,##0_____________________)\ ;_(* \(#,###,##0\)\ ;* &quot;-&quot;????????????;_(@_)"/>
    <numFmt numFmtId="234" formatCode="_-* #,##0.0\ _-;_-\(#,##0.0\)\ _-;_-* &quot;-&quot;\ _-;_-@_-"/>
    <numFmt numFmtId="235" formatCode="&quot;Promedio de Saldos Diarios a &quot;mmmm&quot; de &quot;yyyy"/>
    <numFmt numFmtId="236" formatCode="_(* #,##0___________);_(* \(#,##0\)__________;_(* &quot;-&quot;??????_);_(@_)"/>
  </numFmts>
  <fonts count="158">
    <font>
      <sz val="11"/>
      <color theme="1"/>
      <name val="Calibri"/>
      <family val="2"/>
      <scheme val="minor"/>
    </font>
    <font>
      <sz val="10"/>
      <name val="Arial"/>
      <family val="2"/>
    </font>
    <font>
      <sz val="11"/>
      <color theme="0"/>
      <name val="Calibri"/>
      <family val="2"/>
      <scheme val="minor"/>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b/>
      <sz val="22"/>
      <name val="Arial Narrow"/>
      <family val="2"/>
    </font>
    <font>
      <b/>
      <sz val="17"/>
      <name val="Arial Narrow"/>
      <family val="2"/>
    </font>
    <font>
      <sz val="12"/>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top/>
      <bottom style="thin">
        <color indexed="8"/>
      </bottom>
    </border>
    <border>
      <left style="thin"/>
      <right style="thin"/>
      <top/>
      <bottom style="thin">
        <color indexed="8"/>
      </bottom>
    </border>
    <border>
      <left/>
      <right style="thin"/>
      <top/>
      <bottom style="thin">
        <color indexed="8"/>
      </bottom>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style="thin">
        <color indexed="65"/>
      </top>
      <bottom/>
    </border>
    <border>
      <left style="thin">
        <color rgb="FF999999"/>
      </left>
      <right/>
      <top/>
      <bottom/>
    </border>
    <border>
      <left/>
      <right style="thin">
        <color rgb="FF999999"/>
      </right>
      <top/>
      <bottom/>
    </border>
    <border>
      <left style="thin">
        <color rgb="FF999999"/>
      </left>
      <right/>
      <top style="thin">
        <color rgb="FF999999"/>
      </top>
      <bottom style="thin">
        <color rgb="FF999999"/>
      </bottom>
    </border>
    <border>
      <left style="thin">
        <color indexed="65"/>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right/>
      <top style="medium"/>
      <bottom style="hair"/>
    </border>
    <border>
      <left/>
      <right/>
      <top style="thin"/>
      <bottom/>
    </border>
    <border>
      <left/>
      <right/>
      <top style="thick"/>
      <bottom/>
    </border>
    <border>
      <left/>
      <right/>
      <top style="thick"/>
      <bottom style="thin"/>
    </border>
    <border>
      <left/>
      <right/>
      <top style="hair"/>
      <bottom/>
    </border>
    <border>
      <left/>
      <right/>
      <top style="hair"/>
      <bottom style="hair"/>
    </border>
    <border>
      <left/>
      <right/>
      <top/>
      <bottom style="thick"/>
    </border>
    <border>
      <left/>
      <right/>
      <top style="thin"/>
      <bottom style="hair"/>
    </border>
    <border>
      <left style="hair"/>
      <right/>
      <top style="medium"/>
      <bottom style="hair"/>
    </border>
    <border>
      <left style="hair"/>
      <right/>
      <top style="hair"/>
      <bottom style="hair"/>
    </border>
    <border>
      <left style="hair"/>
      <right/>
      <top/>
      <bottom/>
    </border>
    <border>
      <left style="hair"/>
      <right/>
      <top style="hair"/>
      <bottom/>
    </border>
    <border>
      <left style="thin"/>
      <right/>
      <top style="thin"/>
      <bottom style="hair"/>
    </border>
    <border>
      <left/>
      <right style="thin"/>
      <top style="thin"/>
      <bottom style="hair"/>
    </border>
    <border>
      <left/>
      <right/>
      <top style="hair"/>
      <bottom style="thin"/>
    </border>
    <border>
      <left/>
      <right style="thin"/>
      <top style="hair"/>
      <bottom style="thin"/>
    </border>
    <border>
      <left style="thin">
        <color indexed="65"/>
      </left>
      <right/>
      <top style="thin">
        <color rgb="FF999999"/>
      </top>
      <bottom/>
    </border>
    <border>
      <left/>
      <right/>
      <top style="hair"/>
      <bottom style="medium"/>
    </border>
    <border>
      <left style="thin"/>
      <right/>
      <top/>
      <bottom style="thin"/>
    </border>
    <border>
      <left/>
      <right style="thin"/>
      <top/>
      <bottom style="thin"/>
    </border>
    <border>
      <left style="thin"/>
      <right style="thin"/>
      <top/>
      <bottom/>
    </border>
    <border>
      <left style="thin"/>
      <right/>
      <top/>
      <bottom/>
    </border>
    <border>
      <left/>
      <right style="thin"/>
      <top/>
      <bottom/>
    </border>
    <border>
      <left/>
      <right/>
      <top style="thick">
        <color indexed="18"/>
      </top>
      <bottom/>
    </border>
    <border>
      <left/>
      <right/>
      <top/>
      <bottom style="thick">
        <color theme="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lignment/>
      <protection/>
    </xf>
    <xf numFmtId="0" fontId="29" fillId="0" borderId="0">
      <alignment/>
      <protection/>
    </xf>
    <xf numFmtId="166" fontId="1" fillId="0" borderId="0" applyFont="0" applyFill="0" applyBorder="0" applyAlignment="0" applyProtection="0"/>
    <xf numFmtId="166" fontId="1" fillId="0" borderId="0">
      <alignment/>
      <protection/>
    </xf>
    <xf numFmtId="170"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43" fillId="0" borderId="0">
      <alignment/>
      <protection/>
    </xf>
    <xf numFmtId="171"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0"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5" fillId="0" borderId="0" applyNumberFormat="0" applyFill="0" applyBorder="0">
      <alignment/>
      <protection locked="0"/>
    </xf>
    <xf numFmtId="0" fontId="1" fillId="0" borderId="0" applyFont="0" applyFill="0" applyBorder="0" applyAlignment="0" applyProtection="0"/>
    <xf numFmtId="205" fontId="1" fillId="0" borderId="0" applyFont="0" applyFill="0" applyBorder="0" applyAlignment="0" applyProtection="0"/>
    <xf numFmtId="0" fontId="1" fillId="0" borderId="0">
      <alignment/>
      <protection/>
    </xf>
    <xf numFmtId="0" fontId="96" fillId="0" borderId="0">
      <alignment/>
      <protection/>
    </xf>
    <xf numFmtId="17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0" fontId="43" fillId="0" borderId="0">
      <alignment/>
      <protection/>
    </xf>
    <xf numFmtId="43" fontId="1" fillId="0" borderId="0" applyFont="0" applyFill="0" applyBorder="0" applyAlignment="0" applyProtection="0"/>
    <xf numFmtId="0" fontId="1" fillId="0" borderId="0" applyFont="0" applyFill="0" applyBorder="0" applyAlignment="0" applyProtection="0"/>
    <xf numFmtId="0" fontId="1" fillId="0" borderId="0">
      <alignment/>
      <protection/>
    </xf>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alignment/>
      <protection/>
    </xf>
    <xf numFmtId="0" fontId="1" fillId="0" borderId="0">
      <alignment/>
      <protection/>
    </xf>
    <xf numFmtId="171" fontId="1" fillId="0" borderId="0" applyFont="0" applyFill="0" applyBorder="0" applyAlignment="0" applyProtection="0"/>
    <xf numFmtId="43" fontId="11" fillId="0" borderId="0" applyFont="0" applyFill="0" applyBorder="0" applyAlignment="0" applyProtection="0"/>
    <xf numFmtId="0" fontId="122" fillId="0" borderId="0">
      <alignment/>
      <protection/>
    </xf>
    <xf numFmtId="0" fontId="1" fillId="0" borderId="0">
      <alignment/>
      <protection/>
    </xf>
    <xf numFmtId="205"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1" fillId="0" borderId="0">
      <alignment/>
      <protection/>
    </xf>
    <xf numFmtId="170" fontId="1" fillId="0" borderId="0" applyFont="0" applyFill="0" applyBorder="0" applyAlignment="0" applyProtection="0"/>
    <xf numFmtId="170" fontId="1"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cellStyleXfs>
  <cellXfs count="1486">
    <xf numFmtId="0" fontId="0" fillId="0" borderId="0" xfId="0"/>
    <xf numFmtId="0" fontId="3" fillId="0" borderId="0" xfId="20" applyFont="1" applyAlignment="1">
      <alignment/>
      <protection/>
    </xf>
    <xf numFmtId="0" fontId="4" fillId="0" borderId="0" xfId="20" applyFont="1">
      <alignment/>
      <protection/>
    </xf>
    <xf numFmtId="0" fontId="5" fillId="0" borderId="0" xfId="20" applyFont="1" applyAlignment="1">
      <alignment horizontal="center"/>
      <protection/>
    </xf>
    <xf numFmtId="0" fontId="6" fillId="0" borderId="0" xfId="20" applyFont="1">
      <alignment/>
      <protection/>
    </xf>
    <xf numFmtId="164" fontId="7" fillId="0" borderId="0" xfId="20" applyNumberFormat="1" applyFont="1" applyAlignment="1">
      <alignment horizontal="center"/>
      <protection/>
    </xf>
    <xf numFmtId="0" fontId="8" fillId="0" borderId="0" xfId="20" applyFont="1">
      <alignment/>
      <protection/>
    </xf>
    <xf numFmtId="0" fontId="1" fillId="0" borderId="0" xfId="20">
      <alignment/>
      <protection/>
    </xf>
    <xf numFmtId="0" fontId="9" fillId="0" borderId="0" xfId="20" applyFont="1">
      <alignment/>
      <protection/>
    </xf>
    <xf numFmtId="0" fontId="1" fillId="0" borderId="0" xfId="20" applyBorder="1">
      <alignment/>
      <protection/>
    </xf>
    <xf numFmtId="0" fontId="10" fillId="0" borderId="1" xfId="20" applyFont="1" applyBorder="1" applyAlignment="1">
      <alignment horizontal="center" vertical="center"/>
      <protection/>
    </xf>
    <xf numFmtId="0" fontId="11" fillId="0" borderId="1" xfId="20" applyFont="1" applyBorder="1" applyAlignment="1">
      <alignment textRotation="90"/>
      <protection/>
    </xf>
    <xf numFmtId="0" fontId="10" fillId="0" borderId="1" xfId="20" applyFont="1" applyBorder="1" applyAlignment="1">
      <alignment textRotation="90"/>
      <protection/>
    </xf>
    <xf numFmtId="0" fontId="12" fillId="0" borderId="2" xfId="20" applyFont="1" applyBorder="1" applyAlignment="1">
      <alignment horizontal="center" vertical="center"/>
      <protection/>
    </xf>
    <xf numFmtId="0" fontId="13" fillId="0" borderId="2" xfId="20" applyFont="1" applyBorder="1" applyAlignment="1">
      <alignment textRotation="90"/>
      <protection/>
    </xf>
    <xf numFmtId="0" fontId="14" fillId="0" borderId="2" xfId="20" applyFont="1" applyBorder="1" applyAlignment="1">
      <alignment textRotation="90"/>
      <protection/>
    </xf>
    <xf numFmtId="0" fontId="13" fillId="0" borderId="0" xfId="20" applyFont="1" applyBorder="1">
      <alignment/>
      <protection/>
    </xf>
    <xf numFmtId="0" fontId="14" fillId="0" borderId="0" xfId="20" applyFont="1" applyBorder="1">
      <alignment/>
      <protection/>
    </xf>
    <xf numFmtId="0" fontId="13" fillId="0" borderId="0" xfId="20" applyFont="1" applyFill="1" applyBorder="1" applyAlignment="1" quotePrefix="1">
      <alignment horizontal="left" vertical="center"/>
      <protection/>
    </xf>
    <xf numFmtId="165" fontId="13" fillId="0" borderId="0" xfId="20" applyNumberFormat="1" applyFont="1" applyFill="1" applyBorder="1" applyAlignment="1">
      <alignment horizontal="center" vertical="center"/>
      <protection/>
    </xf>
    <xf numFmtId="165" fontId="14" fillId="0" borderId="0" xfId="20" applyNumberFormat="1" applyFont="1" applyFill="1" applyBorder="1" applyAlignment="1">
      <alignment horizontal="center" vertical="center"/>
      <protection/>
    </xf>
    <xf numFmtId="165" fontId="13" fillId="0" borderId="0" xfId="20" applyNumberFormat="1" applyFont="1" applyFill="1" applyBorder="1" applyAlignment="1">
      <alignment vertical="center"/>
      <protection/>
    </xf>
    <xf numFmtId="0" fontId="13" fillId="0" borderId="0" xfId="20" applyFont="1" applyFill="1" applyBorder="1" applyAlignment="1">
      <alignment vertical="center"/>
      <protection/>
    </xf>
    <xf numFmtId="0" fontId="13" fillId="0" borderId="0" xfId="20" applyFont="1" applyBorder="1" applyAlignment="1">
      <alignment vertical="center"/>
      <protection/>
    </xf>
    <xf numFmtId="0" fontId="14" fillId="0" borderId="0" xfId="20" applyFont="1" applyFill="1" applyBorder="1" applyAlignment="1" quotePrefix="1">
      <alignment horizontal="left" vertical="center"/>
      <protection/>
    </xf>
    <xf numFmtId="0" fontId="13" fillId="0" borderId="3" xfId="20" applyFont="1" applyBorder="1">
      <alignment/>
      <protection/>
    </xf>
    <xf numFmtId="0" fontId="14" fillId="0" borderId="3" xfId="20" applyFont="1" applyBorder="1">
      <alignment/>
      <protection/>
    </xf>
    <xf numFmtId="0" fontId="15" fillId="0" borderId="0" xfId="20" applyFont="1">
      <alignment/>
      <protection/>
    </xf>
    <xf numFmtId="0" fontId="16" fillId="0" borderId="0" xfId="20" applyFont="1" applyBorder="1" applyAlignment="1">
      <alignment/>
      <protection/>
    </xf>
    <xf numFmtId="0" fontId="13" fillId="0" borderId="0" xfId="20" applyFont="1">
      <alignment/>
      <protection/>
    </xf>
    <xf numFmtId="0" fontId="17" fillId="0" borderId="0" xfId="20" applyFont="1">
      <alignment/>
      <protection/>
    </xf>
    <xf numFmtId="0" fontId="13" fillId="0" borderId="0" xfId="20" applyFont="1" applyBorder="1" applyAlignment="1">
      <alignment/>
      <protection/>
    </xf>
    <xf numFmtId="0" fontId="16" fillId="0" borderId="0" xfId="20" applyFont="1" applyBorder="1" applyAlignment="1">
      <alignment wrapText="1"/>
      <protection/>
    </xf>
    <xf numFmtId="0" fontId="14" fillId="0" borderId="0" xfId="20" applyFont="1">
      <alignment/>
      <protection/>
    </xf>
    <xf numFmtId="0" fontId="14" fillId="0" borderId="0" xfId="20" applyFont="1" applyFill="1" applyBorder="1" applyAlignment="1">
      <alignment horizontal="center" vertical="center"/>
      <protection/>
    </xf>
    <xf numFmtId="0" fontId="18" fillId="0" borderId="0" xfId="20" applyFont="1">
      <alignment/>
      <protection/>
    </xf>
    <xf numFmtId="0" fontId="14" fillId="0" borderId="0" xfId="20" applyFont="1" applyBorder="1" applyAlignment="1">
      <alignment horizontal="center" vertical="center"/>
      <protection/>
    </xf>
    <xf numFmtId="0" fontId="14" fillId="0" borderId="0" xfId="20" applyFont="1" applyBorder="1" applyAlignment="1">
      <alignment horizontal="center"/>
      <protection/>
    </xf>
    <xf numFmtId="166" fontId="3" fillId="0" borderId="0" xfId="21" applyFont="1" applyAlignment="1">
      <alignment vertical="center"/>
      <protection/>
    </xf>
    <xf numFmtId="166" fontId="19" fillId="0" borderId="0" xfId="21" applyFont="1" applyAlignment="1">
      <alignment vertical="center"/>
      <protection/>
    </xf>
    <xf numFmtId="166" fontId="5" fillId="0" borderId="0" xfId="21" applyFont="1" applyAlignment="1">
      <alignment horizontal="center" wrapText="1"/>
      <protection/>
    </xf>
    <xf numFmtId="166" fontId="20" fillId="0" borderId="0" xfId="21" applyFont="1" applyAlignment="1">
      <alignment vertical="center"/>
      <protection/>
    </xf>
    <xf numFmtId="167" fontId="7" fillId="0" borderId="0" xfId="21" applyNumberFormat="1" applyFont="1" applyAlignment="1">
      <alignment horizontal="center" vertical="center"/>
      <protection/>
    </xf>
    <xf numFmtId="166" fontId="21" fillId="0" borderId="0" xfId="21" applyFont="1" applyAlignment="1">
      <alignment vertical="center"/>
      <protection/>
    </xf>
    <xf numFmtId="167" fontId="7" fillId="0" borderId="0" xfId="21" applyNumberFormat="1" applyFont="1" applyAlignment="1">
      <alignment horizontal="center" vertical="center"/>
      <protection/>
    </xf>
    <xf numFmtId="1" fontId="7" fillId="0" borderId="0" xfId="21" applyNumberFormat="1" applyFont="1" applyAlignment="1">
      <alignment horizontal="center" vertical="center"/>
      <protection/>
    </xf>
    <xf numFmtId="1" fontId="22" fillId="0" borderId="0" xfId="21" applyNumberFormat="1" applyFont="1" applyAlignment="1">
      <alignment horizontal="center" vertical="center"/>
      <protection/>
    </xf>
    <xf numFmtId="166" fontId="23" fillId="0" borderId="0" xfId="21" applyFont="1" applyAlignment="1">
      <alignment horizontal="center" vertical="center"/>
      <protection/>
    </xf>
    <xf numFmtId="166" fontId="24" fillId="0" borderId="0" xfId="21" applyNumberFormat="1" applyFont="1" applyFill="1" applyBorder="1" applyAlignment="1" applyProtection="1">
      <alignment/>
      <protection/>
    </xf>
    <xf numFmtId="166" fontId="1" fillId="0" borderId="0" xfId="21" applyAlignment="1">
      <alignment vertical="center"/>
      <protection/>
    </xf>
    <xf numFmtId="166" fontId="23" fillId="0" borderId="0" xfId="21" applyFont="1" applyAlignment="1">
      <alignment horizontal="left" vertical="center"/>
      <protection/>
    </xf>
    <xf numFmtId="166" fontId="4" fillId="0" borderId="1" xfId="21" applyFont="1" applyBorder="1" applyAlignment="1">
      <alignment horizontal="center" vertical="center" wrapText="1"/>
      <protection/>
    </xf>
    <xf numFmtId="2" fontId="11" fillId="0" borderId="1" xfId="21" applyNumberFormat="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166" fontId="26" fillId="0" borderId="0" xfId="21" applyFont="1" applyBorder="1" applyAlignment="1">
      <alignment vertical="center"/>
      <protection/>
    </xf>
    <xf numFmtId="166" fontId="4" fillId="0" borderId="2" xfId="21" applyFont="1" applyBorder="1" applyAlignment="1">
      <alignment horizontal="center" vertical="center" wrapText="1"/>
      <protection/>
    </xf>
    <xf numFmtId="2" fontId="11" fillId="0" borderId="2" xfId="21" applyNumberFormat="1" applyFont="1" applyBorder="1" applyAlignment="1">
      <alignment horizontal="center" vertical="center" wrapText="1"/>
      <protection/>
    </xf>
    <xf numFmtId="166" fontId="1" fillId="0" borderId="2" xfId="21" applyBorder="1" applyAlignment="1">
      <alignment horizontal="center"/>
      <protection/>
    </xf>
    <xf numFmtId="166" fontId="27" fillId="0" borderId="0" xfId="21" applyFont="1" applyBorder="1" applyAlignment="1">
      <alignment horizontal="center" vertical="center" wrapText="1"/>
      <protection/>
    </xf>
    <xf numFmtId="2" fontId="26" fillId="0" borderId="0" xfId="21" applyNumberFormat="1" applyFont="1" applyBorder="1" applyAlignment="1">
      <alignment horizontal="center" vertical="center" wrapText="1"/>
      <protection/>
    </xf>
    <xf numFmtId="2" fontId="28" fillId="0" borderId="0" xfId="21" applyNumberFormat="1" applyFont="1" applyBorder="1" applyAlignment="1">
      <alignment horizontal="center" vertical="center" wrapText="1"/>
      <protection/>
    </xf>
    <xf numFmtId="0" fontId="13" fillId="0" borderId="0" xfId="22" applyFont="1" applyBorder="1">
      <alignment/>
      <protection/>
    </xf>
    <xf numFmtId="168" fontId="13" fillId="0" borderId="0" xfId="23" applyNumberFormat="1" applyFont="1" applyFill="1" applyBorder="1" applyAlignment="1">
      <alignment horizontal="center" vertical="center"/>
    </xf>
    <xf numFmtId="166" fontId="13" fillId="0" borderId="0" xfId="21" applyFont="1" applyFill="1" applyBorder="1" applyAlignment="1">
      <alignment vertical="center"/>
      <protection/>
    </xf>
    <xf numFmtId="166" fontId="14" fillId="0" borderId="3" xfId="21" applyFont="1" applyFill="1" applyBorder="1" applyAlignment="1">
      <alignment horizontal="left" wrapText="1"/>
      <protection/>
    </xf>
    <xf numFmtId="168" fontId="14" fillId="0" borderId="3" xfId="23" applyNumberFormat="1" applyFont="1" applyFill="1" applyBorder="1" applyAlignment="1">
      <alignment horizontal="center" vertical="center"/>
    </xf>
    <xf numFmtId="166" fontId="14" fillId="0" borderId="0" xfId="21" applyFont="1" applyFill="1" applyBorder="1" applyAlignment="1">
      <alignment vertical="center"/>
      <protection/>
    </xf>
    <xf numFmtId="166" fontId="14" fillId="0" borderId="0" xfId="21" applyFont="1" applyFill="1" applyBorder="1" applyAlignment="1">
      <alignment horizontal="left" wrapText="1"/>
      <protection/>
    </xf>
    <xf numFmtId="168" fontId="14" fillId="0" borderId="0" xfId="23" applyNumberFormat="1" applyFont="1" applyFill="1" applyBorder="1" applyAlignment="1">
      <alignment horizontal="center" vertical="center"/>
    </xf>
    <xf numFmtId="169" fontId="15" fillId="0" borderId="0" xfId="24" applyNumberFormat="1" applyFont="1" applyAlignment="1">
      <alignment horizontal="left" vertical="center"/>
      <protection/>
    </xf>
    <xf numFmtId="166" fontId="31" fillId="0" borderId="0" xfId="21" applyFont="1" applyFill="1" applyAlignment="1">
      <alignment vertical="center"/>
      <protection/>
    </xf>
    <xf numFmtId="166" fontId="31" fillId="0" borderId="0" xfId="21" applyFont="1" applyAlignment="1">
      <alignment vertical="center"/>
      <protection/>
    </xf>
    <xf numFmtId="166" fontId="32" fillId="0" borderId="0" xfId="21" applyFont="1" applyAlignment="1">
      <alignment vertical="center"/>
      <protection/>
    </xf>
    <xf numFmtId="3" fontId="1" fillId="0" borderId="0" xfId="21" applyNumberFormat="1">
      <alignment/>
      <protection/>
    </xf>
    <xf numFmtId="166" fontId="1" fillId="0" borderId="0" xfId="21">
      <alignment/>
      <protection/>
    </xf>
    <xf numFmtId="0" fontId="3" fillId="0" borderId="0" xfId="20" applyFont="1" applyAlignment="1">
      <alignment vertical="center"/>
      <protection/>
    </xf>
    <xf numFmtId="0" fontId="6" fillId="0" borderId="0" xfId="20" applyFont="1" applyAlignment="1">
      <alignment vertical="center"/>
      <protection/>
    </xf>
    <xf numFmtId="0" fontId="5" fillId="0" borderId="0" xfId="20" applyFont="1" applyAlignment="1">
      <alignment horizontal="center" vertical="center"/>
      <protection/>
    </xf>
    <xf numFmtId="0" fontId="33" fillId="0" borderId="0" xfId="20" applyFont="1" applyAlignment="1">
      <alignment vertical="center"/>
      <protection/>
    </xf>
    <xf numFmtId="167" fontId="7" fillId="0" borderId="0" xfId="20" applyNumberFormat="1" applyFont="1" applyAlignment="1">
      <alignment horizontal="center" vertical="center"/>
      <protection/>
    </xf>
    <xf numFmtId="0" fontId="21" fillId="0" borderId="0" xfId="20" applyFont="1" applyAlignment="1">
      <alignment vertical="center"/>
      <protection/>
    </xf>
    <xf numFmtId="0" fontId="34" fillId="0" borderId="0" xfId="20" applyFont="1" applyAlignment="1">
      <alignment horizontal="center" vertical="center"/>
      <protection/>
    </xf>
    <xf numFmtId="0" fontId="34" fillId="0" borderId="0" xfId="20" applyFont="1" applyAlignment="1">
      <alignment vertical="center"/>
      <protection/>
    </xf>
    <xf numFmtId="0" fontId="1" fillId="0" borderId="0" xfId="20" applyAlignment="1">
      <alignment vertical="center"/>
      <protection/>
    </xf>
    <xf numFmtId="0" fontId="10" fillId="0" borderId="1" xfId="20" applyFont="1" applyBorder="1" applyAlignment="1">
      <alignment textRotation="90" wrapText="1"/>
      <protection/>
    </xf>
    <xf numFmtId="0" fontId="11" fillId="0" borderId="0" xfId="20" applyFont="1" applyAlignment="1">
      <alignment vertical="center"/>
      <protection/>
    </xf>
    <xf numFmtId="0" fontId="10" fillId="0" borderId="2" xfId="20" applyFont="1" applyBorder="1" applyAlignment="1">
      <alignment horizontal="center" vertical="center"/>
      <protection/>
    </xf>
    <xf numFmtId="0" fontId="11" fillId="0" borderId="2" xfId="20" applyFont="1" applyBorder="1" applyAlignment="1">
      <alignment horizontal="center" vertical="center" textRotation="90"/>
      <protection/>
    </xf>
    <xf numFmtId="0" fontId="10" fillId="0" borderId="2" xfId="20" applyFont="1" applyBorder="1" applyAlignment="1">
      <alignment horizontal="right" vertical="center" textRotation="90" wrapText="1"/>
      <protection/>
    </xf>
    <xf numFmtId="0" fontId="35" fillId="0" borderId="0" xfId="20" applyFont="1" applyBorder="1" applyAlignment="1">
      <alignment horizontal="center" vertical="center"/>
      <protection/>
    </xf>
    <xf numFmtId="0" fontId="13" fillId="0" borderId="0" xfId="20" applyFont="1" applyBorder="1" applyAlignment="1">
      <alignment horizontal="center" vertical="center" textRotation="90"/>
      <protection/>
    </xf>
    <xf numFmtId="0" fontId="14" fillId="0" borderId="0" xfId="20" applyFont="1" applyBorder="1" applyAlignment="1">
      <alignment horizontal="right" vertical="center" textRotation="90" wrapText="1"/>
      <protection/>
    </xf>
    <xf numFmtId="0" fontId="13" fillId="0" borderId="0" xfId="20" applyFont="1" applyBorder="1" applyAlignment="1">
      <alignment horizontal="left" vertical="center" wrapText="1"/>
      <protection/>
    </xf>
    <xf numFmtId="170" fontId="13" fillId="0" borderId="0" xfId="20" applyNumberFormat="1" applyFont="1" applyFill="1" applyBorder="1" applyAlignment="1">
      <alignment horizontal="center" vertical="center"/>
      <protection/>
    </xf>
    <xf numFmtId="171" fontId="14" fillId="0" borderId="0" xfId="20" applyNumberFormat="1" applyFont="1" applyFill="1" applyBorder="1" applyAlignment="1">
      <alignment horizontal="center" vertical="center"/>
      <protection/>
    </xf>
    <xf numFmtId="170" fontId="13" fillId="0" borderId="0" xfId="20" applyNumberFormat="1" applyFont="1" applyFill="1" applyAlignment="1">
      <alignment vertical="center"/>
      <protection/>
    </xf>
    <xf numFmtId="0" fontId="13" fillId="0" borderId="0" xfId="20" applyFont="1" applyFill="1" applyAlignment="1">
      <alignment vertical="center"/>
      <protection/>
    </xf>
    <xf numFmtId="0" fontId="13" fillId="0" borderId="0" xfId="20" applyFont="1" applyFill="1" applyBorder="1" applyAlignment="1">
      <alignment horizontal="left" vertical="center"/>
      <protection/>
    </xf>
    <xf numFmtId="0" fontId="14" fillId="0" borderId="3" xfId="20" applyFont="1" applyBorder="1" applyAlignment="1">
      <alignment horizontal="left" vertical="center" wrapText="1"/>
      <protection/>
    </xf>
    <xf numFmtId="170" fontId="14" fillId="0" borderId="3" xfId="20" applyNumberFormat="1" applyFont="1" applyFill="1" applyBorder="1" applyAlignment="1">
      <alignment horizontal="center" vertical="center"/>
      <protection/>
    </xf>
    <xf numFmtId="171" fontId="14" fillId="0" borderId="3" xfId="20" applyNumberFormat="1" applyFont="1" applyFill="1" applyBorder="1" applyAlignment="1">
      <alignment horizontal="center" vertical="center"/>
      <protection/>
    </xf>
    <xf numFmtId="0" fontId="14" fillId="0" borderId="0" xfId="20" applyFont="1" applyFill="1" applyAlignment="1">
      <alignment vertical="center"/>
      <protection/>
    </xf>
    <xf numFmtId="0" fontId="11" fillId="0" borderId="0" xfId="20" applyFont="1">
      <alignment/>
      <protection/>
    </xf>
    <xf numFmtId="0" fontId="1" fillId="0" borderId="0" xfId="20" applyFont="1">
      <alignment/>
      <protection/>
    </xf>
    <xf numFmtId="0" fontId="16" fillId="0" borderId="0" xfId="20" applyFont="1">
      <alignment/>
      <protection/>
    </xf>
    <xf numFmtId="0" fontId="13" fillId="0" borderId="0" xfId="20" applyFont="1" applyBorder="1" applyAlignment="1">
      <alignment horizontal="left" wrapText="1"/>
      <protection/>
    </xf>
    <xf numFmtId="0" fontId="3" fillId="0" borderId="0" xfId="20" applyFont="1" applyAlignment="1">
      <alignment horizontal="center"/>
      <protection/>
    </xf>
    <xf numFmtId="0" fontId="36" fillId="0" borderId="0" xfId="20" applyFont="1">
      <alignment/>
      <protection/>
    </xf>
    <xf numFmtId="0" fontId="36" fillId="0" borderId="0" xfId="20" applyFont="1" applyAlignment="1">
      <alignment vertical="center"/>
      <protection/>
    </xf>
    <xf numFmtId="167" fontId="7" fillId="0" borderId="0" xfId="20" applyNumberFormat="1" applyFont="1" applyAlignment="1">
      <alignment horizontal="centerContinuous" vertical="center"/>
      <protection/>
    </xf>
    <xf numFmtId="167" fontId="34" fillId="0" borderId="0" xfId="20" applyNumberFormat="1" applyFont="1" applyAlignment="1">
      <alignment horizontal="center"/>
      <protection/>
    </xf>
    <xf numFmtId="14" fontId="37" fillId="0" borderId="3" xfId="20" applyNumberFormat="1" applyFont="1" applyFill="1" applyBorder="1" applyAlignment="1">
      <alignment horizontal="left"/>
      <protection/>
    </xf>
    <xf numFmtId="0" fontId="1" fillId="0" borderId="3" xfId="20" applyBorder="1">
      <alignment/>
      <protection/>
    </xf>
    <xf numFmtId="0" fontId="34" fillId="0" borderId="3" xfId="20" applyFont="1" applyBorder="1" applyAlignment="1">
      <alignment horizontal="center"/>
      <protection/>
    </xf>
    <xf numFmtId="0" fontId="34" fillId="0" borderId="0" xfId="20" applyFont="1">
      <alignment/>
      <protection/>
    </xf>
    <xf numFmtId="0" fontId="10" fillId="0" borderId="1" xfId="20" applyFont="1" applyBorder="1" applyAlignment="1">
      <alignment horizontal="center" vertical="center"/>
      <protection/>
    </xf>
    <xf numFmtId="0" fontId="10" fillId="0" borderId="0" xfId="20" applyFont="1" applyBorder="1" applyAlignment="1">
      <alignment horizontal="center" vertical="center"/>
      <protection/>
    </xf>
    <xf numFmtId="0" fontId="10" fillId="0" borderId="4" xfId="20" applyFont="1" applyBorder="1" applyAlignment="1">
      <alignment horizontal="center" vertical="center"/>
      <protection/>
    </xf>
    <xf numFmtId="0" fontId="11" fillId="0" borderId="4" xfId="20" applyFont="1" applyBorder="1" applyAlignment="1">
      <alignment horizontal="center" vertical="center" wrapText="1"/>
      <protection/>
    </xf>
    <xf numFmtId="0" fontId="14" fillId="0" borderId="0" xfId="20" applyFont="1" applyBorder="1" applyAlignment="1">
      <alignment horizontal="center" vertical="center" wrapText="1"/>
      <protection/>
    </xf>
    <xf numFmtId="0" fontId="14" fillId="0" borderId="0" xfId="20" applyFont="1" applyBorder="1" applyAlignment="1">
      <alignment/>
      <protection/>
    </xf>
    <xf numFmtId="0" fontId="18" fillId="0" borderId="0" xfId="20" applyFont="1" applyBorder="1" applyAlignment="1">
      <alignment/>
      <protection/>
    </xf>
    <xf numFmtId="0" fontId="18" fillId="0" borderId="0" xfId="20" applyFont="1" applyBorder="1">
      <alignment/>
      <protection/>
    </xf>
    <xf numFmtId="172" fontId="13" fillId="0" borderId="0" xfId="25" applyNumberFormat="1" applyFont="1" applyFill="1" applyBorder="1" applyAlignment="1">
      <alignment horizontal="center" vertical="center"/>
    </xf>
    <xf numFmtId="168" fontId="13" fillId="0" borderId="0" xfId="26" applyNumberFormat="1" applyFont="1" applyFill="1" applyBorder="1" applyAlignment="1">
      <alignment horizontal="right" vertical="center"/>
    </xf>
    <xf numFmtId="172" fontId="14" fillId="0" borderId="0" xfId="20" applyNumberFormat="1" applyFont="1" applyFill="1" applyBorder="1" applyAlignment="1">
      <alignment vertical="center"/>
      <protection/>
    </xf>
    <xf numFmtId="172" fontId="14" fillId="0" borderId="3" xfId="25" applyNumberFormat="1" applyFont="1" applyFill="1" applyBorder="1" applyAlignment="1">
      <alignment horizontal="center" vertical="center"/>
    </xf>
    <xf numFmtId="168" fontId="14" fillId="0" borderId="3" xfId="26" applyNumberFormat="1" applyFont="1" applyFill="1" applyBorder="1" applyAlignment="1">
      <alignment horizontal="right" vertical="center"/>
    </xf>
    <xf numFmtId="172" fontId="14" fillId="0" borderId="3" xfId="20" applyNumberFormat="1" applyFont="1" applyFill="1" applyBorder="1" applyAlignment="1">
      <alignment vertical="center"/>
      <protection/>
    </xf>
    <xf numFmtId="172" fontId="13" fillId="0" borderId="0" xfId="20" applyNumberFormat="1" applyFont="1" applyFill="1" applyBorder="1" applyAlignment="1">
      <alignment vertical="center"/>
      <protection/>
    </xf>
    <xf numFmtId="0" fontId="16" fillId="0" borderId="0" xfId="20" applyFont="1" applyAlignment="1">
      <alignment/>
      <protection/>
    </xf>
    <xf numFmtId="173" fontId="13" fillId="0" borderId="0" xfId="26" applyNumberFormat="1" applyFont="1" applyBorder="1" applyAlignment="1">
      <alignment horizontal="center"/>
    </xf>
    <xf numFmtId="3" fontId="14" fillId="0" borderId="0" xfId="26" applyNumberFormat="1" applyFont="1" applyBorder="1" applyAlignment="1">
      <alignment horizontal="right"/>
    </xf>
    <xf numFmtId="0" fontId="13" fillId="0" borderId="0" xfId="20" applyFont="1" applyAlignment="1">
      <alignment/>
      <protection/>
    </xf>
    <xf numFmtId="174" fontId="13" fillId="0" borderId="0" xfId="27" applyNumberFormat="1" applyFont="1"/>
    <xf numFmtId="174" fontId="13" fillId="0" borderId="0" xfId="27" applyNumberFormat="1" applyFont="1" applyFill="1" applyBorder="1" applyAlignment="1">
      <alignment vertical="center"/>
    </xf>
    <xf numFmtId="0" fontId="38" fillId="0" borderId="0" xfId="20" applyFont="1">
      <alignment/>
      <protection/>
    </xf>
    <xf numFmtId="174" fontId="1" fillId="0" borderId="0" xfId="20" applyNumberFormat="1">
      <alignment/>
      <protection/>
    </xf>
    <xf numFmtId="175" fontId="1" fillId="0" borderId="0" xfId="20" applyNumberFormat="1">
      <alignment/>
      <protection/>
    </xf>
    <xf numFmtId="0" fontId="14" fillId="0" borderId="0" xfId="20" applyFont="1" applyBorder="1" applyAlignment="1">
      <alignment vertical="center"/>
      <protection/>
    </xf>
    <xf numFmtId="0" fontId="32" fillId="0" borderId="0" xfId="20" applyFont="1">
      <alignment/>
      <protection/>
    </xf>
    <xf numFmtId="167" fontId="7" fillId="0" borderId="0" xfId="20" applyNumberFormat="1" applyFont="1" applyAlignment="1">
      <alignment horizontal="center"/>
      <protection/>
    </xf>
    <xf numFmtId="167" fontId="39" fillId="0" borderId="0" xfId="20" applyNumberFormat="1" applyFont="1" applyAlignment="1">
      <alignment horizontal="center"/>
      <protection/>
    </xf>
    <xf numFmtId="0" fontId="13" fillId="0" borderId="0" xfId="20" applyFont="1" applyAlignment="1">
      <alignment vertical="center"/>
      <protection/>
    </xf>
    <xf numFmtId="0" fontId="40" fillId="0" borderId="0" xfId="20" applyFont="1">
      <alignment/>
      <protection/>
    </xf>
    <xf numFmtId="0" fontId="41" fillId="0" borderId="0" xfId="20" applyFont="1">
      <alignment/>
      <protection/>
    </xf>
    <xf numFmtId="0" fontId="5" fillId="0" borderId="0" xfId="20" applyFont="1" applyAlignment="1">
      <alignment horizontal="center" wrapText="1"/>
      <protection/>
    </xf>
    <xf numFmtId="176" fontId="7" fillId="0" borderId="0" xfId="20" applyNumberFormat="1" applyFont="1" applyAlignment="1">
      <alignment horizontal="center" vertical="center"/>
      <protection/>
    </xf>
    <xf numFmtId="167" fontId="8" fillId="0" borderId="0" xfId="20" applyNumberFormat="1" applyFont="1" applyAlignment="1">
      <alignment horizontal="center" vertical="center"/>
      <protection/>
    </xf>
    <xf numFmtId="0" fontId="1" fillId="0" borderId="0" xfId="20" applyAlignment="1">
      <alignment horizontal="center"/>
      <protection/>
    </xf>
    <xf numFmtId="167" fontId="42" fillId="0" borderId="0" xfId="20" applyNumberFormat="1" applyFont="1" applyAlignment="1">
      <alignment horizontal="left" vertical="center"/>
      <protection/>
    </xf>
    <xf numFmtId="0" fontId="10" fillId="0" borderId="5" xfId="20" applyFont="1" applyBorder="1" applyAlignment="1">
      <alignment horizontal="center" vertical="center" wrapText="1"/>
      <protection/>
    </xf>
    <xf numFmtId="0" fontId="11" fillId="0" borderId="5" xfId="20" applyFont="1" applyBorder="1" applyAlignment="1">
      <alignment horizontal="center" vertical="center" wrapText="1"/>
      <protection/>
    </xf>
    <xf numFmtId="168" fontId="13" fillId="0" borderId="0" xfId="28" applyNumberFormat="1" applyFont="1" applyFill="1" applyBorder="1" applyAlignment="1">
      <alignment vertical="center"/>
    </xf>
    <xf numFmtId="174" fontId="13" fillId="0" borderId="0" xfId="20" applyNumberFormat="1" applyFont="1">
      <alignment/>
      <protection/>
    </xf>
    <xf numFmtId="0" fontId="14" fillId="0" borderId="3" xfId="20" applyFont="1" applyFill="1" applyBorder="1" applyAlignment="1">
      <alignment horizontal="left" wrapText="1"/>
      <protection/>
    </xf>
    <xf numFmtId="168" fontId="14" fillId="0" borderId="3" xfId="28" applyNumberFormat="1" applyFont="1" applyFill="1" applyBorder="1" applyAlignment="1">
      <alignment vertical="center"/>
    </xf>
    <xf numFmtId="0" fontId="16" fillId="0" borderId="0" xfId="20" applyFont="1" applyAlignment="1">
      <alignment vertical="center"/>
      <protection/>
    </xf>
    <xf numFmtId="3" fontId="13" fillId="0" borderId="0" xfId="20" applyNumberFormat="1" applyFont="1">
      <alignment/>
      <protection/>
    </xf>
    <xf numFmtId="0" fontId="5" fillId="0" borderId="0" xfId="29" applyFont="1" applyBorder="1" applyAlignment="1">
      <alignment horizontal="center" vertical="top" wrapText="1"/>
      <protection/>
    </xf>
    <xf numFmtId="0" fontId="44" fillId="0" borderId="0" xfId="29" applyFont="1">
      <alignment/>
      <protection/>
    </xf>
    <xf numFmtId="167" fontId="7" fillId="0" borderId="0" xfId="29" applyNumberFormat="1" applyFont="1" applyBorder="1" applyAlignment="1">
      <alignment horizontal="center"/>
      <protection/>
    </xf>
    <xf numFmtId="0" fontId="4" fillId="0" borderId="0" xfId="29" applyFont="1" applyBorder="1" applyAlignment="1">
      <alignment horizontal="center"/>
      <protection/>
    </xf>
    <xf numFmtId="0" fontId="44" fillId="0" borderId="0" xfId="29" applyFont="1" applyBorder="1">
      <alignment/>
      <protection/>
    </xf>
    <xf numFmtId="0" fontId="45" fillId="0" borderId="0" xfId="29" applyFont="1" applyBorder="1" applyAlignment="1">
      <alignment horizontal="left"/>
      <protection/>
    </xf>
    <xf numFmtId="0" fontId="4" fillId="0" borderId="4" xfId="29" applyFont="1" applyBorder="1" applyAlignment="1">
      <alignment horizontal="center"/>
      <protection/>
    </xf>
    <xf numFmtId="0" fontId="4" fillId="0" borderId="0" xfId="29" applyFont="1" applyBorder="1" applyAlignment="1">
      <alignment horizontal="center"/>
      <protection/>
    </xf>
    <xf numFmtId="0" fontId="10" fillId="0" borderId="6" xfId="29" applyFont="1" applyBorder="1" applyAlignment="1">
      <alignment horizontal="left" vertical="center" wrapText="1"/>
      <protection/>
    </xf>
    <xf numFmtId="177" fontId="10" fillId="0" borderId="7" xfId="29" applyNumberFormat="1" applyFont="1" applyBorder="1" applyAlignment="1">
      <alignment horizontal="center"/>
      <protection/>
    </xf>
    <xf numFmtId="177" fontId="10" fillId="0" borderId="8" xfId="29" applyNumberFormat="1" applyFont="1" applyBorder="1" applyAlignment="1">
      <alignment horizontal="center"/>
      <protection/>
    </xf>
    <xf numFmtId="177" fontId="10" fillId="0" borderId="9" xfId="29" applyNumberFormat="1" applyFont="1" applyBorder="1" applyAlignment="1">
      <alignment horizontal="center"/>
      <protection/>
    </xf>
    <xf numFmtId="0" fontId="10" fillId="0" borderId="10" xfId="29" applyFont="1" applyBorder="1" applyAlignment="1">
      <alignment horizontal="center" vertical="center" wrapText="1"/>
      <protection/>
    </xf>
    <xf numFmtId="0" fontId="10" fillId="0" borderId="6" xfId="29" applyFont="1" applyBorder="1" applyAlignment="1">
      <alignment horizontal="center" vertical="center" wrapText="1"/>
      <protection/>
    </xf>
    <xf numFmtId="0" fontId="10" fillId="0" borderId="7" xfId="29" applyFont="1" applyBorder="1" applyAlignment="1">
      <alignment horizontal="center"/>
      <protection/>
    </xf>
    <xf numFmtId="0" fontId="10" fillId="0" borderId="9" xfId="29" applyFont="1" applyBorder="1" applyAlignment="1">
      <alignment horizontal="center"/>
      <protection/>
    </xf>
    <xf numFmtId="0" fontId="10" fillId="0" borderId="11" xfId="29" applyFont="1" applyBorder="1" applyAlignment="1">
      <alignment horizontal="center" vertical="center" wrapText="1"/>
      <protection/>
    </xf>
    <xf numFmtId="0" fontId="10" fillId="0" borderId="12" xfId="29" applyFont="1" applyBorder="1" applyAlignment="1">
      <alignment horizontal="left" vertical="center" wrapText="1"/>
      <protection/>
    </xf>
    <xf numFmtId="0" fontId="10" fillId="0" borderId="13" xfId="29" applyFont="1" applyBorder="1" applyAlignment="1">
      <alignment horizontal="center" vertical="center" wrapText="1"/>
      <protection/>
    </xf>
    <xf numFmtId="0" fontId="10" fillId="0" borderId="7" xfId="29" applyFont="1" applyBorder="1" applyAlignment="1">
      <alignment horizontal="center" vertical="center" wrapText="1"/>
      <protection/>
    </xf>
    <xf numFmtId="0" fontId="10" fillId="0" borderId="14" xfId="29" applyFont="1" applyBorder="1" applyAlignment="1">
      <alignment horizontal="center" vertical="center" wrapText="1"/>
      <protection/>
    </xf>
    <xf numFmtId="0" fontId="10" fillId="0" borderId="15" xfId="29" applyFont="1" applyBorder="1" applyAlignment="1">
      <alignment horizontal="center" vertical="center" wrapText="1"/>
      <protection/>
    </xf>
    <xf numFmtId="0" fontId="10" fillId="0" borderId="16" xfId="29" applyFont="1" applyBorder="1" applyAlignment="1">
      <alignment horizontal="center" vertical="center" wrapText="1"/>
      <protection/>
    </xf>
    <xf numFmtId="0" fontId="1" fillId="0" borderId="17" xfId="20" applyBorder="1">
      <alignment/>
      <protection/>
    </xf>
    <xf numFmtId="174" fontId="1" fillId="0" borderId="17" xfId="20" applyNumberFormat="1" applyFill="1" applyBorder="1">
      <alignment/>
      <protection/>
    </xf>
    <xf numFmtId="174" fontId="1" fillId="0" borderId="18" xfId="20" applyNumberFormat="1" applyFill="1" applyBorder="1">
      <alignment/>
      <protection/>
    </xf>
    <xf numFmtId="174" fontId="1" fillId="0" borderId="19" xfId="20" applyNumberFormat="1" applyFill="1" applyBorder="1">
      <alignment/>
      <protection/>
    </xf>
    <xf numFmtId="0" fontId="1" fillId="0" borderId="20" xfId="20" applyBorder="1">
      <alignment/>
      <protection/>
    </xf>
    <xf numFmtId="0" fontId="1" fillId="0" borderId="21" xfId="20" applyBorder="1">
      <alignment/>
      <protection/>
    </xf>
    <xf numFmtId="174" fontId="1" fillId="0" borderId="21" xfId="20" applyNumberFormat="1" applyFill="1" applyBorder="1">
      <alignment/>
      <protection/>
    </xf>
    <xf numFmtId="174" fontId="1" fillId="0" borderId="0" xfId="20" applyNumberFormat="1" applyFill="1">
      <alignment/>
      <protection/>
    </xf>
    <xf numFmtId="174" fontId="1" fillId="0" borderId="22" xfId="20" applyNumberFormat="1" applyFill="1" applyBorder="1">
      <alignment/>
      <protection/>
    </xf>
    <xf numFmtId="0" fontId="1" fillId="0" borderId="23" xfId="20" applyFill="1" applyBorder="1" applyAlignment="1">
      <alignment horizontal="center"/>
      <protection/>
    </xf>
    <xf numFmtId="0" fontId="1" fillId="0" borderId="24" xfId="20" applyFill="1" applyBorder="1" applyAlignment="1">
      <alignment horizontal="center"/>
      <protection/>
    </xf>
    <xf numFmtId="174" fontId="1" fillId="0" borderId="23" xfId="20" applyNumberFormat="1" applyFill="1" applyBorder="1">
      <alignment/>
      <protection/>
    </xf>
    <xf numFmtId="174" fontId="1" fillId="0" borderId="25" xfId="20" applyNumberFormat="1" applyFill="1" applyBorder="1">
      <alignment/>
      <protection/>
    </xf>
    <xf numFmtId="174" fontId="1" fillId="0" borderId="26" xfId="20" applyNumberFormat="1" applyFill="1" applyBorder="1">
      <alignment/>
      <protection/>
    </xf>
    <xf numFmtId="0" fontId="46" fillId="0" borderId="0" xfId="29" applyFont="1">
      <alignment/>
      <protection/>
    </xf>
    <xf numFmtId="0" fontId="44" fillId="0" borderId="0" xfId="29" applyFont="1" applyAlignment="1">
      <alignment horizontal="center"/>
      <protection/>
    </xf>
    <xf numFmtId="0" fontId="19" fillId="0" borderId="0" xfId="20" applyFont="1" applyAlignment="1">
      <alignment vertical="center"/>
      <protection/>
    </xf>
    <xf numFmtId="0" fontId="20" fillId="0" borderId="0" xfId="20" applyFont="1" applyAlignment="1">
      <alignment vertical="center"/>
      <protection/>
    </xf>
    <xf numFmtId="0" fontId="23" fillId="0" borderId="0" xfId="20" applyFont="1" applyAlignment="1">
      <alignment horizontal="center" vertical="center"/>
      <protection/>
    </xf>
    <xf numFmtId="0" fontId="10" fillId="0" borderId="27" xfId="20" applyFont="1" applyBorder="1" applyAlignment="1">
      <alignment horizontal="center" vertical="center" wrapText="1"/>
      <protection/>
    </xf>
    <xf numFmtId="0" fontId="26" fillId="0" borderId="0" xfId="20" applyFont="1" applyBorder="1" applyAlignment="1">
      <alignment vertical="center"/>
      <protection/>
    </xf>
    <xf numFmtId="0" fontId="47" fillId="0" borderId="0" xfId="20"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2" fontId="49" fillId="0" borderId="0" xfId="20" applyNumberFormat="1" applyFont="1" applyBorder="1" applyAlignment="1">
      <alignment horizontal="center" vertical="center" wrapText="1"/>
      <protection/>
    </xf>
    <xf numFmtId="168" fontId="13" fillId="0" borderId="0" xfId="28" applyNumberFormat="1" applyFont="1" applyFill="1" applyBorder="1" applyAlignment="1">
      <alignment horizontal="center" vertical="center"/>
    </xf>
    <xf numFmtId="168" fontId="14" fillId="0" borderId="0" xfId="28" applyNumberFormat="1" applyFont="1" applyFill="1" applyBorder="1" applyAlignment="1">
      <alignment horizontal="center" vertical="center"/>
    </xf>
    <xf numFmtId="168" fontId="13" fillId="0" borderId="0" xfId="20" applyNumberFormat="1" applyFont="1" applyFill="1" applyBorder="1" applyAlignment="1">
      <alignment vertical="center"/>
      <protection/>
    </xf>
    <xf numFmtId="0" fontId="14" fillId="0" borderId="3" xfId="20" applyFont="1" applyFill="1" applyBorder="1" applyAlignment="1">
      <alignment horizontal="left" vertical="center" wrapText="1"/>
      <protection/>
    </xf>
    <xf numFmtId="168" fontId="14" fillId="0" borderId="3" xfId="28" applyNumberFormat="1" applyFont="1" applyFill="1" applyBorder="1" applyAlignment="1">
      <alignment horizontal="center" vertical="center"/>
    </xf>
    <xf numFmtId="0" fontId="14" fillId="0" borderId="0" xfId="20" applyFont="1" applyFill="1" applyBorder="1" applyAlignment="1">
      <alignment vertical="center"/>
      <protection/>
    </xf>
    <xf numFmtId="0" fontId="14" fillId="0" borderId="0" xfId="20" applyFont="1" applyAlignment="1">
      <alignment vertical="center"/>
      <protection/>
    </xf>
    <xf numFmtId="0" fontId="32" fillId="0" borderId="0" xfId="20" applyFont="1" applyAlignment="1">
      <alignment vertical="center"/>
      <protection/>
    </xf>
    <xf numFmtId="0" fontId="3" fillId="0" borderId="0" xfId="20" applyFont="1" applyAlignment="1">
      <alignment horizontal="centerContinuous" vertical="center"/>
      <protection/>
    </xf>
    <xf numFmtId="0" fontId="50" fillId="0" borderId="0" xfId="20" applyFont="1" applyAlignment="1">
      <alignment horizontal="centerContinuous" vertical="center"/>
      <protection/>
    </xf>
    <xf numFmtId="0" fontId="50" fillId="0" borderId="0" xfId="20" applyFont="1" applyAlignment="1">
      <alignment vertical="center"/>
      <protection/>
    </xf>
    <xf numFmtId="0" fontId="5" fillId="0" borderId="0" xfId="20" applyFont="1" applyAlignment="1">
      <alignment horizontal="centerContinuous"/>
      <protection/>
    </xf>
    <xf numFmtId="0" fontId="51" fillId="0" borderId="0" xfId="20" applyFont="1" applyAlignment="1">
      <alignment horizontal="centerContinuous"/>
      <protection/>
    </xf>
    <xf numFmtId="0" fontId="51" fillId="0" borderId="0" xfId="20" applyFont="1" applyAlignment="1">
      <alignment/>
      <protection/>
    </xf>
    <xf numFmtId="0" fontId="7"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4" fillId="0" borderId="0" xfId="20" applyNumberFormat="1" applyFont="1" applyAlignment="1">
      <alignment horizontal="centerContinuous" vertical="center"/>
      <protection/>
    </xf>
    <xf numFmtId="0" fontId="34" fillId="0" borderId="0" xfId="20" applyFont="1" applyAlignment="1">
      <alignment horizontal="centerContinuous" vertical="center"/>
      <protection/>
    </xf>
    <xf numFmtId="0" fontId="53" fillId="0" borderId="0" xfId="20" applyFont="1" applyAlignment="1">
      <alignment horizontal="centerContinuous" vertical="center"/>
      <protection/>
    </xf>
    <xf numFmtId="0" fontId="53" fillId="0" borderId="0" xfId="20" applyFont="1" applyAlignment="1">
      <alignment vertical="center"/>
      <protection/>
    </xf>
    <xf numFmtId="0" fontId="4" fillId="0" borderId="0" xfId="20" applyFont="1" applyAlignment="1">
      <alignment horizontal="centerContinuous" vertical="center"/>
      <protection/>
    </xf>
    <xf numFmtId="0" fontId="9" fillId="0" borderId="0" xfId="20" applyFont="1" applyAlignment="1">
      <alignment horizontal="centerContinuous" vertical="center"/>
      <protection/>
    </xf>
    <xf numFmtId="0" fontId="10" fillId="0" borderId="1" xfId="20" applyFont="1" applyBorder="1" applyAlignment="1">
      <alignment horizontal="center" vertical="center" wrapText="1"/>
      <protection/>
    </xf>
    <xf numFmtId="0" fontId="11" fillId="0" borderId="1" xfId="20" applyFont="1" applyBorder="1" applyAlignment="1">
      <alignment horizontal="center" vertical="center" wrapText="1"/>
      <protection/>
    </xf>
    <xf numFmtId="0" fontId="11" fillId="0" borderId="1" xfId="20" applyFont="1" applyBorder="1" applyAlignment="1">
      <alignment horizontal="center" vertical="center"/>
      <protection/>
    </xf>
    <xf numFmtId="0" fontId="10" fillId="0" borderId="2" xfId="20" applyFont="1" applyBorder="1" applyAlignment="1">
      <alignment horizontal="center" vertical="center" wrapText="1"/>
      <protection/>
    </xf>
    <xf numFmtId="0" fontId="11" fillId="0" borderId="2" xfId="20" applyFont="1" applyBorder="1" applyAlignment="1">
      <alignment horizontal="center" vertical="center" wrapText="1"/>
      <protection/>
    </xf>
    <xf numFmtId="0" fontId="11" fillId="0" borderId="2" xfId="20" applyFont="1" applyBorder="1" applyAlignment="1">
      <alignment horizontal="center" vertical="center"/>
      <protection/>
    </xf>
    <xf numFmtId="0" fontId="54" fillId="0" borderId="0" xfId="20" applyFont="1" applyFill="1" applyBorder="1" applyAlignment="1">
      <alignment horizontal="center" vertical="center"/>
      <protection/>
    </xf>
    <xf numFmtId="0" fontId="1" fillId="0" borderId="0" xfId="20" applyFill="1" applyAlignment="1">
      <alignment vertical="center"/>
      <protection/>
    </xf>
    <xf numFmtId="0" fontId="13" fillId="0" borderId="0" xfId="20" applyFont="1" applyFill="1" applyBorder="1" applyAlignment="1">
      <alignment horizontal="center" vertical="center"/>
      <protection/>
    </xf>
    <xf numFmtId="178" fontId="13" fillId="0" borderId="0" xfId="20" applyNumberFormat="1" applyFont="1" applyFill="1" applyBorder="1" applyAlignment="1">
      <alignment horizontal="center" vertical="center"/>
      <protection/>
    </xf>
    <xf numFmtId="2" fontId="13" fillId="0" borderId="0" xfId="20" applyNumberFormat="1" applyFont="1" applyFill="1" applyBorder="1" applyAlignment="1">
      <alignment horizontal="center" vertical="center"/>
      <protection/>
    </xf>
    <xf numFmtId="4" fontId="14"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3" fillId="0" borderId="4" xfId="20" applyFont="1" applyFill="1" applyBorder="1" applyAlignment="1">
      <alignment vertical="center"/>
      <protection/>
    </xf>
    <xf numFmtId="178" fontId="54"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4" fontId="14" fillId="0" borderId="4" xfId="20" applyNumberFormat="1" applyFont="1" applyFill="1" applyBorder="1" applyAlignment="1">
      <alignment horizontal="center" vertical="center"/>
      <protection/>
    </xf>
    <xf numFmtId="0" fontId="55" fillId="0" borderId="0" xfId="20" applyFont="1" applyFill="1" applyAlignment="1">
      <alignment vertical="center"/>
      <protection/>
    </xf>
    <xf numFmtId="179" fontId="15" fillId="0" borderId="0" xfId="20" applyNumberFormat="1" applyFont="1" applyFill="1" applyAlignment="1">
      <alignment vertical="center"/>
      <protection/>
    </xf>
    <xf numFmtId="180" fontId="1" fillId="0" borderId="0" xfId="20" applyNumberFormat="1" applyFill="1" applyAlignment="1">
      <alignment vertical="center"/>
      <protection/>
    </xf>
    <xf numFmtId="0" fontId="4" fillId="0" borderId="0" xfId="20" applyFont="1" applyFill="1" applyAlignment="1">
      <alignment horizontal="centerContinuous" vertical="center"/>
      <protection/>
    </xf>
    <xf numFmtId="0" fontId="19"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1" fillId="0" borderId="1" xfId="20" applyFont="1" applyFill="1" applyBorder="1" applyAlignment="1">
      <alignment horizontal="center" vertical="center" wrapText="1"/>
      <protection/>
    </xf>
    <xf numFmtId="0" fontId="11"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1" fillId="0" borderId="2" xfId="20" applyFont="1" applyFill="1" applyBorder="1" applyAlignment="1">
      <alignment horizontal="center" vertical="center" wrapText="1"/>
      <protection/>
    </xf>
    <xf numFmtId="0" fontId="11"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4" fontId="13" fillId="0" borderId="0" xfId="20" applyNumberFormat="1" applyFont="1" applyFill="1" applyBorder="1" applyAlignment="1">
      <alignment horizontal="center" vertical="center"/>
      <protection/>
    </xf>
    <xf numFmtId="0" fontId="13" fillId="0" borderId="4" xfId="20" applyFont="1" applyBorder="1">
      <alignment/>
      <protection/>
    </xf>
    <xf numFmtId="0" fontId="16" fillId="0" borderId="0" xfId="20" applyFont="1" applyFill="1" applyBorder="1" applyAlignment="1">
      <alignment horizontal="left" vertical="center"/>
      <protection/>
    </xf>
    <xf numFmtId="180" fontId="13" fillId="0" borderId="0" xfId="20" applyNumberFormat="1" applyFont="1">
      <alignment/>
      <protection/>
    </xf>
    <xf numFmtId="178" fontId="13" fillId="0" borderId="0" xfId="20" applyNumberFormat="1" applyFont="1">
      <alignment/>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59" fillId="0" borderId="0" xfId="20" applyFont="1" applyAlignment="1">
      <alignment vertical="center"/>
      <protection/>
    </xf>
    <xf numFmtId="0" fontId="39" fillId="0" borderId="0" xfId="20" applyFont="1" applyAlignment="1">
      <alignment vertical="center"/>
      <protection/>
    </xf>
    <xf numFmtId="0" fontId="4" fillId="0" borderId="0" xfId="20" applyFont="1" applyFill="1" applyAlignment="1">
      <alignment horizontal="center" vertical="center"/>
      <protection/>
    </xf>
    <xf numFmtId="0" fontId="11" fillId="0" borderId="1" xfId="20" applyFont="1" applyBorder="1" applyAlignment="1">
      <alignment horizontal="center" vertical="center"/>
      <protection/>
    </xf>
    <xf numFmtId="0" fontId="11" fillId="0" borderId="0" xfId="20" applyFont="1" applyBorder="1" applyAlignment="1">
      <alignment vertical="center"/>
      <protection/>
    </xf>
    <xf numFmtId="0" fontId="11" fillId="0" borderId="1" xfId="20" applyFont="1" applyFill="1" applyBorder="1" applyAlignment="1">
      <alignment horizontal="center" vertical="center"/>
      <protection/>
    </xf>
    <xf numFmtId="0" fontId="60" fillId="0" borderId="0" xfId="20" applyFont="1" applyBorder="1" applyAlignment="1">
      <alignment vertical="center"/>
      <protection/>
    </xf>
    <xf numFmtId="0" fontId="11" fillId="0" borderId="2" xfId="20" applyFont="1" applyBorder="1" applyAlignment="1">
      <alignment horizontal="center" vertical="center"/>
      <protection/>
    </xf>
    <xf numFmtId="0" fontId="11" fillId="0" borderId="2" xfId="20" applyFont="1" applyFill="1" applyBorder="1" applyAlignment="1">
      <alignment horizontal="center" vertical="center"/>
      <protection/>
    </xf>
    <xf numFmtId="0" fontId="14" fillId="0" borderId="0" xfId="20" applyFont="1" applyFill="1" applyBorder="1" applyAlignment="1">
      <alignment horizontal="center" vertical="center" wrapText="1"/>
      <protection/>
    </xf>
    <xf numFmtId="0" fontId="59" fillId="0" borderId="0" xfId="20" applyFont="1" applyBorder="1" applyAlignment="1">
      <alignment vertical="center"/>
      <protection/>
    </xf>
    <xf numFmtId="2" fontId="13" fillId="0" borderId="0" xfId="30" applyNumberFormat="1" applyFont="1" applyFill="1" applyBorder="1" applyAlignment="1">
      <alignment horizontal="center" vertical="center"/>
    </xf>
    <xf numFmtId="2" fontId="14" fillId="0" borderId="0" xfId="30" applyNumberFormat="1" applyFont="1" applyFill="1" applyBorder="1" applyAlignment="1">
      <alignment horizontal="center" vertical="center"/>
    </xf>
    <xf numFmtId="0" fontId="61" fillId="0" borderId="4" xfId="20" applyFont="1" applyFill="1" applyBorder="1" applyAlignment="1">
      <alignment vertical="center"/>
      <protection/>
    </xf>
    <xf numFmtId="2" fontId="61" fillId="0" borderId="4" xfId="20" applyNumberFormat="1" applyFont="1" applyFill="1" applyBorder="1" applyAlignment="1">
      <alignment horizontal="left" vertical="center"/>
      <protection/>
    </xf>
    <xf numFmtId="181" fontId="62" fillId="0" borderId="4" xfId="20" applyNumberFormat="1" applyFont="1" applyFill="1" applyBorder="1" applyAlignment="1">
      <alignment vertical="center"/>
      <protection/>
    </xf>
    <xf numFmtId="2" fontId="61" fillId="0" borderId="4" xfId="30" applyNumberFormat="1" applyFont="1" applyFill="1" applyBorder="1" applyAlignment="1">
      <alignment horizontal="center" vertical="center"/>
    </xf>
    <xf numFmtId="0" fontId="59" fillId="0" borderId="0" xfId="20" applyFont="1" applyFill="1" applyBorder="1" applyAlignment="1">
      <alignment vertical="center"/>
      <protection/>
    </xf>
    <xf numFmtId="0" fontId="61" fillId="0" borderId="0" xfId="20" applyFont="1" applyFill="1" applyBorder="1" applyAlignment="1">
      <alignment vertical="center"/>
      <protection/>
    </xf>
    <xf numFmtId="0" fontId="59" fillId="0" borderId="4" xfId="20" applyFont="1" applyBorder="1" applyAlignment="1">
      <alignment vertical="center"/>
      <protection/>
    </xf>
    <xf numFmtId="2" fontId="61" fillId="0" borderId="4" xfId="20" applyNumberFormat="1" applyFont="1" applyBorder="1" applyAlignment="1">
      <alignment horizontal="left" vertical="center"/>
      <protection/>
    </xf>
    <xf numFmtId="4" fontId="59" fillId="0" borderId="4" xfId="30" applyNumberFormat="1" applyFont="1" applyBorder="1" applyAlignment="1">
      <alignment horizontal="center" vertical="center"/>
    </xf>
    <xf numFmtId="0" fontId="59" fillId="0" borderId="0" xfId="20" applyFont="1" applyFill="1" applyAlignment="1">
      <alignment vertical="center"/>
      <protection/>
    </xf>
    <xf numFmtId="181" fontId="59" fillId="0" borderId="0" xfId="20" applyNumberFormat="1" applyFont="1" applyFill="1" applyAlignment="1">
      <alignment vertical="center"/>
      <protection/>
    </xf>
    <xf numFmtId="0" fontId="39" fillId="0" borderId="0" xfId="20" applyFont="1" applyFill="1" applyAlignment="1">
      <alignment vertical="center"/>
      <protection/>
    </xf>
    <xf numFmtId="0" fontId="11" fillId="0" borderId="0" xfId="20" applyFont="1" applyFill="1" applyBorder="1" applyAlignment="1">
      <alignment vertical="center"/>
      <protection/>
    </xf>
    <xf numFmtId="0" fontId="60" fillId="0" borderId="0" xfId="20" applyFont="1" applyFill="1" applyBorder="1" applyAlignment="1">
      <alignment vertical="center"/>
      <protection/>
    </xf>
    <xf numFmtId="0" fontId="13" fillId="0" borderId="4" xfId="20" applyFont="1" applyBorder="1" applyAlignment="1">
      <alignment vertical="center"/>
      <protection/>
    </xf>
    <xf numFmtId="2" fontId="14" fillId="0" borderId="4" xfId="20" applyNumberFormat="1" applyFont="1" applyBorder="1" applyAlignment="1">
      <alignment horizontal="left" vertical="center"/>
      <protection/>
    </xf>
    <xf numFmtId="181" fontId="63" fillId="0" borderId="4" xfId="20" applyNumberFormat="1" applyFont="1" applyFill="1" applyBorder="1" applyAlignment="1">
      <alignment vertical="center"/>
      <protection/>
    </xf>
    <xf numFmtId="4" fontId="13" fillId="0" borderId="4" xfId="30" applyNumberFormat="1" applyFont="1" applyBorder="1" applyAlignment="1">
      <alignment horizontal="center" vertical="center"/>
    </xf>
    <xf numFmtId="3" fontId="54" fillId="0" borderId="4" xfId="30" applyNumberFormat="1" applyFont="1" applyBorder="1" applyAlignment="1">
      <alignment horizontal="center" vertical="center"/>
    </xf>
    <xf numFmtId="0" fontId="38" fillId="0" borderId="0" xfId="20" applyFont="1" applyAlignment="1">
      <alignment/>
      <protection/>
    </xf>
    <xf numFmtId="0" fontId="64" fillId="0" borderId="0" xfId="20" applyFont="1" applyAlignment="1">
      <alignment/>
      <protection/>
    </xf>
    <xf numFmtId="171" fontId="64" fillId="0" borderId="0" xfId="30" applyFont="1" applyBorder="1" applyAlignment="1">
      <alignment horizontal="right"/>
    </xf>
    <xf numFmtId="171" fontId="15" fillId="0" borderId="0" xfId="30" applyFont="1" applyBorder="1" applyAlignment="1">
      <alignment horizontal="right"/>
    </xf>
    <xf numFmtId="0" fontId="15" fillId="0" borderId="0" xfId="20" applyFont="1" applyAlignment="1">
      <alignment/>
      <protection/>
    </xf>
    <xf numFmtId="0" fontId="64" fillId="0" borderId="0" xfId="20" applyFont="1" applyBorder="1" applyAlignment="1">
      <alignment/>
      <protection/>
    </xf>
    <xf numFmtId="181" fontId="1" fillId="0" borderId="0" xfId="20" applyNumberFormat="1">
      <alignment/>
      <protection/>
    </xf>
    <xf numFmtId="181" fontId="14" fillId="0" borderId="0" xfId="20" applyNumberFormat="1" applyFont="1">
      <alignment/>
      <protection/>
    </xf>
    <xf numFmtId="0" fontId="3" fillId="0" borderId="0" xfId="31" applyFont="1" applyFill="1" applyAlignment="1" applyProtection="1">
      <alignment vertical="center"/>
      <protection locked="0"/>
    </xf>
    <xf numFmtId="0" fontId="34" fillId="0" borderId="0" xfId="31" applyFont="1" applyFill="1" applyAlignment="1" applyProtection="1">
      <alignment vertical="center"/>
      <protection locked="0"/>
    </xf>
    <xf numFmtId="0" fontId="5" fillId="0" borderId="0" xfId="31" applyFont="1" applyFill="1" applyAlignment="1" applyProtection="1">
      <alignment horizontal="centerContinuous" vertical="center"/>
      <protection locked="0"/>
    </xf>
    <xf numFmtId="0" fontId="5" fillId="0" borderId="0" xfId="31" applyFont="1" applyFill="1" applyAlignment="1" applyProtection="1">
      <alignment vertical="center"/>
      <protection locked="0"/>
    </xf>
    <xf numFmtId="167" fontId="65" fillId="0" borderId="0" xfId="31" applyNumberFormat="1" applyFont="1" applyFill="1" applyAlignment="1" applyProtection="1">
      <alignment horizontal="centerContinuous" vertical="center"/>
      <protection locked="0"/>
    </xf>
    <xf numFmtId="0" fontId="65" fillId="0" borderId="0" xfId="31" applyFont="1" applyFill="1" applyAlignment="1" applyProtection="1">
      <alignment vertical="center"/>
      <protection locked="0"/>
    </xf>
    <xf numFmtId="0" fontId="34" fillId="0" borderId="0" xfId="31" applyFont="1" applyFill="1" applyAlignment="1" applyProtection="1">
      <alignment horizontal="centerContinuous" vertical="center"/>
      <protection locked="0"/>
    </xf>
    <xf numFmtId="0" fontId="4" fillId="0" borderId="0" xfId="31" applyFont="1" applyFill="1" applyAlignment="1" applyProtection="1">
      <alignment horizontal="centerContinuous" vertical="center"/>
      <protection locked="0"/>
    </xf>
    <xf numFmtId="0" fontId="36"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10" fillId="0" borderId="1" xfId="31" applyFont="1" applyFill="1" applyBorder="1" applyAlignment="1" applyProtection="1">
      <alignment horizontal="center" vertical="center"/>
      <protection locked="0"/>
    </xf>
    <xf numFmtId="0" fontId="11" fillId="0" borderId="1" xfId="31" applyFont="1" applyBorder="1" applyAlignment="1" applyProtection="1">
      <alignment horizontal="center" vertical="center"/>
      <protection locked="0"/>
    </xf>
    <xf numFmtId="0" fontId="11" fillId="0" borderId="1" xfId="31" applyFont="1" applyFill="1" applyBorder="1" applyAlignment="1" applyProtection="1">
      <alignment horizontal="center" vertical="center"/>
      <protection locked="0"/>
    </xf>
    <xf numFmtId="0" fontId="11" fillId="0" borderId="1" xfId="31" applyFont="1" applyFill="1" applyBorder="1" applyAlignment="1" applyProtection="1">
      <alignment horizontal="center" vertical="center" wrapText="1"/>
      <protection locked="0"/>
    </xf>
    <xf numFmtId="0" fontId="66" fillId="0" borderId="0" xfId="31" applyFont="1" applyFill="1" applyAlignment="1" applyProtection="1">
      <alignment vertical="center"/>
      <protection locked="0"/>
    </xf>
    <xf numFmtId="0" fontId="11" fillId="0" borderId="2" xfId="31" applyFont="1" applyBorder="1" applyAlignment="1" applyProtection="1">
      <alignment horizontal="center" vertical="center"/>
      <protection locked="0"/>
    </xf>
    <xf numFmtId="0" fontId="11" fillId="0" borderId="2" xfId="31" applyFont="1" applyFill="1" applyBorder="1" applyAlignment="1" applyProtection="1">
      <alignment horizontal="center" vertical="center"/>
      <protection locked="0"/>
    </xf>
    <xf numFmtId="0" fontId="11" fillId="0" borderId="2" xfId="31" applyFont="1" applyFill="1" applyBorder="1" applyAlignment="1" applyProtection="1">
      <alignment horizontal="center" vertical="center" wrapText="1"/>
      <protection locked="0"/>
    </xf>
    <xf numFmtId="0" fontId="13" fillId="0" borderId="0" xfId="31" applyFont="1" applyFill="1" applyBorder="1" applyAlignment="1" applyProtection="1">
      <alignment horizontal="center" vertical="center"/>
      <protection locked="0"/>
    </xf>
    <xf numFmtId="0" fontId="14"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wrapText="1"/>
      <protection locked="0"/>
    </xf>
    <xf numFmtId="0" fontId="54"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left" vertical="center"/>
      <protection locked="0"/>
    </xf>
    <xf numFmtId="182" fontId="13" fillId="0" borderId="0" xfId="32" applyNumberFormat="1" applyFont="1" applyFill="1" applyBorder="1" applyAlignment="1" applyProtection="1">
      <alignment horizontal="right" vertical="center"/>
      <protection locked="0"/>
    </xf>
    <xf numFmtId="2" fontId="13" fillId="0" borderId="0" xfId="32" applyNumberFormat="1" applyFont="1" applyFill="1" applyBorder="1" applyAlignment="1" applyProtection="1">
      <alignment horizontal="center" vertical="center"/>
      <protection locked="0"/>
    </xf>
    <xf numFmtId="2" fontId="14" fillId="0" borderId="0" xfId="32" applyNumberFormat="1" applyFont="1" applyFill="1" applyBorder="1" applyAlignment="1" applyProtection="1">
      <alignment horizontal="center" vertical="center"/>
      <protection locked="0"/>
    </xf>
    <xf numFmtId="0" fontId="13" fillId="0" borderId="0" xfId="31" applyFont="1" applyFill="1" applyBorder="1" applyAlignment="1" applyProtection="1">
      <alignment vertical="center"/>
      <protection locked="0"/>
    </xf>
    <xf numFmtId="0" fontId="13" fillId="0" borderId="4" xfId="31" applyFont="1" applyFill="1" applyBorder="1" applyAlignment="1" applyProtection="1">
      <alignment vertical="center"/>
      <protection locked="0"/>
    </xf>
    <xf numFmtId="2" fontId="14" fillId="0" borderId="4" xfId="31" applyNumberFormat="1" applyFont="1" applyFill="1" applyBorder="1" applyAlignment="1" applyProtection="1">
      <alignment horizontal="left" vertical="center"/>
      <protection locked="0"/>
    </xf>
    <xf numFmtId="180" fontId="54" fillId="2" borderId="4" xfId="32" applyNumberFormat="1" applyFont="1" applyFill="1" applyBorder="1" applyAlignment="1" applyProtection="1">
      <alignment horizontal="right" vertical="center"/>
      <protection locked="0"/>
    </xf>
    <xf numFmtId="2" fontId="13" fillId="0" borderId="4" xfId="32" applyNumberFormat="1" applyFont="1" applyFill="1" applyBorder="1" applyAlignment="1" applyProtection="1">
      <alignment horizontal="center" vertical="center"/>
      <protection locked="0"/>
    </xf>
    <xf numFmtId="0" fontId="55" fillId="0" borderId="0" xfId="31" applyFont="1" applyFill="1" applyBorder="1" applyAlignment="1" applyProtection="1">
      <alignment vertical="center"/>
      <protection locked="0"/>
    </xf>
    <xf numFmtId="2" fontId="67" fillId="0" borderId="0" xfId="31" applyNumberFormat="1" applyFont="1" applyFill="1" applyBorder="1" applyAlignment="1" applyProtection="1">
      <alignment horizontal="left" vertical="center"/>
      <protection locked="0"/>
    </xf>
    <xf numFmtId="180" fontId="55" fillId="0" borderId="0" xfId="32" applyNumberFormat="1" applyFont="1" applyFill="1" applyBorder="1" applyAlignment="1" applyProtection="1">
      <alignment horizontal="right" vertical="center"/>
      <protection locked="0"/>
    </xf>
    <xf numFmtId="2" fontId="55" fillId="0" borderId="0" xfId="32" applyNumberFormat="1" applyFont="1" applyFill="1" applyBorder="1" applyAlignment="1" applyProtection="1">
      <alignment horizontal="center" vertical="center"/>
      <protection locked="0"/>
    </xf>
    <xf numFmtId="43" fontId="4" fillId="0" borderId="0" xfId="27" applyFont="1" applyFill="1" applyAlignment="1" applyProtection="1">
      <alignment horizontal="centerContinuous" vertical="center"/>
      <protection locked="0"/>
    </xf>
    <xf numFmtId="0" fontId="68" fillId="0" borderId="0" xfId="31" applyFont="1" applyFill="1" applyAlignment="1" applyProtection="1">
      <alignment vertical="center"/>
      <protection locked="0"/>
    </xf>
    <xf numFmtId="0" fontId="55" fillId="0" borderId="4" xfId="31" applyFont="1" applyFill="1" applyBorder="1" applyAlignment="1" applyProtection="1">
      <alignment vertical="center"/>
      <protection locked="0"/>
    </xf>
    <xf numFmtId="2" fontId="31" fillId="0" borderId="0" xfId="31" applyNumberFormat="1" applyFont="1" applyFill="1" applyBorder="1" applyAlignment="1" applyProtection="1">
      <alignment horizontal="left" vertical="center"/>
      <protection locked="0"/>
    </xf>
    <xf numFmtId="3" fontId="32" fillId="0" borderId="0" xfId="32" applyNumberFormat="1" applyFont="1" applyFill="1" applyBorder="1" applyAlignment="1" applyProtection="1">
      <alignment horizontal="center" vertical="center"/>
      <protection locked="0"/>
    </xf>
    <xf numFmtId="2" fontId="32" fillId="0" borderId="0" xfId="32" applyNumberFormat="1" applyFont="1" applyFill="1" applyBorder="1" applyAlignment="1" applyProtection="1">
      <alignment horizontal="center" vertical="center"/>
      <protection locked="0"/>
    </xf>
    <xf numFmtId="0" fontId="13" fillId="0" borderId="0" xfId="31" applyFont="1" applyFill="1" applyAlignment="1" applyProtection="1">
      <alignment vertical="center"/>
      <protection locked="0"/>
    </xf>
    <xf numFmtId="0" fontId="13" fillId="0" borderId="4" xfId="31" applyFont="1" applyBorder="1" applyAlignment="1" applyProtection="1">
      <alignment vertical="center"/>
      <protection locked="0"/>
    </xf>
    <xf numFmtId="2" fontId="14" fillId="0" borderId="4" xfId="31" applyNumberFormat="1" applyFont="1" applyBorder="1" applyAlignment="1" applyProtection="1">
      <alignment horizontal="left" vertical="center"/>
      <protection locked="0"/>
    </xf>
    <xf numFmtId="180" fontId="54" fillId="0" borderId="4" xfId="32" applyNumberFormat="1" applyFont="1" applyBorder="1" applyAlignment="1" applyProtection="1">
      <alignment horizontal="right" vertical="center"/>
      <protection locked="0"/>
    </xf>
    <xf numFmtId="2" fontId="13" fillId="0" borderId="4" xfId="32" applyNumberFormat="1" applyFont="1" applyBorder="1" applyAlignment="1" applyProtection="1">
      <alignment horizontal="center" vertical="center"/>
      <protection locked="0"/>
    </xf>
    <xf numFmtId="0" fontId="55" fillId="0" borderId="0" xfId="31" applyFont="1" applyBorder="1" applyAlignment="1" applyProtection="1">
      <alignment vertical="center"/>
      <protection locked="0"/>
    </xf>
    <xf numFmtId="0" fontId="13" fillId="0" borderId="0" xfId="31" applyFont="1" applyAlignment="1" applyProtection="1">
      <alignment vertical="center"/>
      <protection locked="0"/>
    </xf>
    <xf numFmtId="0" fontId="1" fillId="0" borderId="0" xfId="31" applyAlignment="1" applyProtection="1">
      <alignment vertical="center"/>
      <protection locked="0"/>
    </xf>
    <xf numFmtId="0" fontId="69" fillId="0" borderId="0" xfId="31" applyFont="1" applyAlignment="1" applyProtection="1">
      <alignment vertical="center"/>
      <protection locked="0"/>
    </xf>
    <xf numFmtId="0" fontId="70" fillId="0" borderId="0" xfId="31" applyFont="1" applyAlignment="1" applyProtection="1">
      <alignment vertical="center"/>
      <protection locked="0"/>
    </xf>
    <xf numFmtId="0" fontId="16" fillId="0" borderId="0" xfId="31" applyFont="1" applyFill="1" applyBorder="1" applyAlignment="1">
      <alignment horizontal="left" vertical="center"/>
      <protection/>
    </xf>
    <xf numFmtId="0" fontId="13" fillId="0" borderId="0" xfId="31" applyFont="1" applyProtection="1">
      <alignment/>
      <protection locked="0"/>
    </xf>
    <xf numFmtId="0" fontId="1" fillId="0" borderId="0" xfId="31" applyProtection="1">
      <alignment/>
      <protection locked="0"/>
    </xf>
    <xf numFmtId="0" fontId="7" fillId="0" borderId="0" xfId="31" applyFont="1" applyAlignment="1">
      <alignment vertical="center"/>
      <protection/>
    </xf>
    <xf numFmtId="0" fontId="50" fillId="0" borderId="0" xfId="31" applyFont="1" applyAlignment="1">
      <alignment vertical="center"/>
      <protection/>
    </xf>
    <xf numFmtId="0" fontId="5" fillId="0" borderId="0" xfId="31" applyFont="1" applyAlignment="1">
      <alignment horizontal="centerContinuous" vertical="center"/>
      <protection/>
    </xf>
    <xf numFmtId="0" fontId="5" fillId="0" borderId="0" xfId="31" applyFont="1" applyAlignment="1">
      <alignment/>
      <protection/>
    </xf>
    <xf numFmtId="167" fontId="7" fillId="0" borderId="0" xfId="31" applyNumberFormat="1" applyFont="1" applyAlignment="1">
      <alignment horizontal="centerContinuous" vertical="center"/>
      <protection/>
    </xf>
    <xf numFmtId="0" fontId="34" fillId="0" borderId="0" xfId="31" applyFont="1" applyAlignment="1">
      <alignment horizontal="centerContinuous" vertical="center"/>
      <protection/>
    </xf>
    <xf numFmtId="0" fontId="4" fillId="0" borderId="0" xfId="31" applyFont="1" applyAlignment="1">
      <alignment vertical="center"/>
      <protection/>
    </xf>
    <xf numFmtId="0" fontId="36" fillId="0" borderId="0" xfId="31" applyFont="1" applyAlignment="1">
      <alignment vertical="center"/>
      <protection/>
    </xf>
    <xf numFmtId="0" fontId="4" fillId="0" borderId="0" xfId="31" applyFont="1" applyAlignment="1">
      <alignment horizontal="centerContinuous" vertical="center"/>
      <protection/>
    </xf>
    <xf numFmtId="0" fontId="1" fillId="0" borderId="0" xfId="31" applyAlignment="1">
      <alignment vertical="center"/>
      <protection/>
    </xf>
    <xf numFmtId="0" fontId="10" fillId="0" borderId="1" xfId="31" applyFont="1" applyBorder="1" applyAlignment="1">
      <alignment horizontal="center" vertical="center"/>
      <protection/>
    </xf>
    <xf numFmtId="0" fontId="11" fillId="0" borderId="1" xfId="31" applyFont="1" applyBorder="1" applyAlignment="1">
      <alignment horizontal="center" vertical="center"/>
      <protection/>
    </xf>
    <xf numFmtId="0" fontId="11" fillId="0" borderId="1" xfId="31" applyFont="1" applyFill="1" applyBorder="1" applyAlignment="1">
      <alignment horizontal="center" vertical="center" wrapText="1"/>
      <protection/>
    </xf>
    <xf numFmtId="0" fontId="11" fillId="0" borderId="1" xfId="31" applyFont="1" applyBorder="1" applyAlignment="1">
      <alignment horizontal="center" vertical="center" wrapText="1"/>
      <protection/>
    </xf>
    <xf numFmtId="0" fontId="68" fillId="0" borderId="0" xfId="31" applyFont="1" applyAlignment="1">
      <alignment vertical="center"/>
      <protection/>
    </xf>
    <xf numFmtId="0" fontId="11" fillId="0" borderId="2" xfId="31" applyFont="1" applyBorder="1" applyAlignment="1">
      <alignment horizontal="center" vertical="center"/>
      <protection/>
    </xf>
    <xf numFmtId="0" fontId="11" fillId="0" borderId="2" xfId="31" applyFont="1" applyFill="1" applyBorder="1" applyAlignment="1">
      <alignment horizontal="center" vertical="center" wrapText="1"/>
      <protection/>
    </xf>
    <xf numFmtId="0" fontId="11" fillId="0" borderId="2" xfId="31" applyFont="1" applyBorder="1" applyAlignment="1">
      <alignment horizontal="center" vertical="center" wrapText="1"/>
      <protection/>
    </xf>
    <xf numFmtId="0" fontId="13" fillId="0" borderId="0" xfId="31" applyFont="1" applyBorder="1" applyAlignment="1">
      <alignment vertical="center"/>
      <protection/>
    </xf>
    <xf numFmtId="0" fontId="14" fillId="0" borderId="0" xfId="31" applyFont="1" applyBorder="1" applyAlignment="1">
      <alignment horizontal="center" vertical="center"/>
      <protection/>
    </xf>
    <xf numFmtId="0" fontId="13" fillId="0" borderId="0" xfId="31" applyFont="1" applyBorder="1" applyAlignment="1">
      <alignment horizontal="center" vertical="center"/>
      <protection/>
    </xf>
    <xf numFmtId="0" fontId="13" fillId="0" borderId="0" xfId="31" applyFont="1" applyBorder="1" applyAlignment="1">
      <alignment horizontal="center" vertical="center" wrapText="1"/>
      <protection/>
    </xf>
    <xf numFmtId="0" fontId="13" fillId="0" borderId="0" xfId="31" applyFont="1" applyFill="1" applyBorder="1" applyAlignment="1">
      <alignment horizontal="center" vertical="center"/>
      <protection/>
    </xf>
    <xf numFmtId="0" fontId="54" fillId="0" borderId="0" xfId="31" applyFont="1" applyFill="1" applyBorder="1" applyAlignment="1">
      <alignment horizontal="center" vertical="center"/>
      <protection/>
    </xf>
    <xf numFmtId="0" fontId="13" fillId="0" borderId="0" xfId="31" applyFont="1" applyFill="1" applyBorder="1" applyAlignment="1">
      <alignment horizontal="left" vertical="center"/>
      <protection/>
    </xf>
    <xf numFmtId="180" fontId="13" fillId="0" borderId="0" xfId="32" applyNumberFormat="1" applyFont="1" applyFill="1" applyBorder="1" applyAlignment="1">
      <alignment horizontal="right" vertical="center"/>
    </xf>
    <xf numFmtId="2" fontId="13" fillId="0" borderId="0" xfId="32" applyNumberFormat="1" applyFont="1" applyFill="1" applyBorder="1" applyAlignment="1">
      <alignment horizontal="center" vertical="center"/>
    </xf>
    <xf numFmtId="2" fontId="14" fillId="0" borderId="0" xfId="32" applyNumberFormat="1" applyFont="1" applyFill="1" applyBorder="1" applyAlignment="1">
      <alignment horizontal="center" vertical="center"/>
    </xf>
    <xf numFmtId="0" fontId="13" fillId="0" borderId="0" xfId="31" applyFont="1" applyFill="1" applyBorder="1" applyAlignment="1">
      <alignment vertical="center"/>
      <protection/>
    </xf>
    <xf numFmtId="0" fontId="13" fillId="0" borderId="4" xfId="31" applyFont="1" applyFill="1" applyBorder="1" applyAlignment="1">
      <alignment vertical="center"/>
      <protection/>
    </xf>
    <xf numFmtId="2" fontId="13" fillId="0" borderId="4" xfId="31" applyNumberFormat="1" applyFont="1" applyFill="1" applyBorder="1" applyAlignment="1">
      <alignment horizontal="left" vertical="center"/>
      <protection/>
    </xf>
    <xf numFmtId="180" fontId="54" fillId="0" borderId="4" xfId="32" applyNumberFormat="1" applyFont="1" applyFill="1" applyBorder="1" applyAlignment="1">
      <alignment horizontal="right" vertical="center"/>
    </xf>
    <xf numFmtId="2" fontId="13" fillId="0" borderId="4" xfId="32" applyNumberFormat="1" applyFont="1" applyFill="1" applyBorder="1" applyAlignment="1">
      <alignment horizontal="center" vertical="center"/>
    </xf>
    <xf numFmtId="0" fontId="55" fillId="0" borderId="0" xfId="31" applyFont="1" applyFill="1" applyBorder="1" applyAlignment="1">
      <alignment vertical="center"/>
      <protection/>
    </xf>
    <xf numFmtId="0" fontId="1" fillId="0" borderId="0" xfId="31" applyFill="1" applyAlignment="1">
      <alignment vertical="center"/>
      <protection/>
    </xf>
    <xf numFmtId="180" fontId="1" fillId="0" borderId="0" xfId="31" applyNumberFormat="1" applyFill="1" applyAlignment="1">
      <alignment vertical="center"/>
      <protection/>
    </xf>
    <xf numFmtId="0" fontId="4" fillId="0" borderId="0" xfId="31" applyFont="1" applyFill="1" applyAlignment="1">
      <alignment horizontal="centerContinuous" vertical="center"/>
      <protection/>
    </xf>
    <xf numFmtId="0" fontId="4" fillId="0" borderId="0" xfId="31" applyFont="1" applyFill="1" applyAlignment="1">
      <alignment vertical="center"/>
      <protection/>
    </xf>
    <xf numFmtId="0" fontId="10" fillId="0" borderId="1" xfId="31" applyFont="1" applyFill="1" applyBorder="1" applyAlignment="1">
      <alignment horizontal="center" vertical="center"/>
      <protection/>
    </xf>
    <xf numFmtId="0" fontId="11" fillId="0" borderId="1" xfId="31" applyFont="1" applyFill="1" applyBorder="1" applyAlignment="1">
      <alignment horizontal="center" vertical="center"/>
      <protection/>
    </xf>
    <xf numFmtId="0" fontId="68" fillId="0" borderId="0" xfId="31" applyFont="1" applyFill="1" applyAlignment="1">
      <alignment vertical="center"/>
      <protection/>
    </xf>
    <xf numFmtId="0" fontId="11" fillId="0" borderId="2" xfId="31" applyFont="1" applyFill="1" applyBorder="1" applyAlignment="1">
      <alignment horizontal="center" vertical="center"/>
      <protection/>
    </xf>
    <xf numFmtId="0" fontId="13" fillId="0" borderId="0" xfId="31" applyFont="1" applyFill="1" applyAlignment="1">
      <alignment vertical="center"/>
      <protection/>
    </xf>
    <xf numFmtId="0" fontId="14" fillId="0" borderId="0" xfId="31" applyFont="1" applyFill="1" applyBorder="1" applyAlignment="1">
      <alignment horizontal="center" vertical="center"/>
      <protection/>
    </xf>
    <xf numFmtId="0" fontId="13" fillId="0" borderId="0" xfId="31" applyFont="1" applyFill="1" applyBorder="1" applyAlignment="1">
      <alignment horizontal="center" vertical="center" wrapText="1"/>
      <protection/>
    </xf>
    <xf numFmtId="3" fontId="13" fillId="0" borderId="0" xfId="31" applyNumberFormat="1" applyFont="1" applyFill="1" applyAlignment="1">
      <alignment vertical="center"/>
      <protection/>
    </xf>
    <xf numFmtId="0" fontId="55" fillId="0" borderId="0" xfId="31" applyFont="1" applyFill="1" applyAlignment="1">
      <alignment vertical="center"/>
      <protection/>
    </xf>
    <xf numFmtId="3" fontId="32" fillId="0" borderId="0" xfId="32" applyNumberFormat="1" applyFont="1" applyFill="1" applyBorder="1" applyAlignment="1">
      <alignment horizontal="center" vertical="center"/>
    </xf>
    <xf numFmtId="4" fontId="32" fillId="0" borderId="0" xfId="32" applyNumberFormat="1" applyFont="1" applyFill="1" applyBorder="1" applyAlignment="1">
      <alignment horizontal="center" vertical="center"/>
    </xf>
    <xf numFmtId="2" fontId="13" fillId="0" borderId="0" xfId="31" applyNumberFormat="1" applyFont="1" applyFill="1" applyAlignment="1">
      <alignment vertical="center"/>
      <protection/>
    </xf>
    <xf numFmtId="4" fontId="13" fillId="0" borderId="4" xfId="32" applyNumberFormat="1" applyFont="1" applyFill="1" applyBorder="1" applyAlignment="1">
      <alignment horizontal="center" vertical="center"/>
    </xf>
    <xf numFmtId="0" fontId="13" fillId="0" borderId="0" xfId="31" applyFont="1" applyFill="1" applyAlignment="1">
      <alignment horizontal="center" vertical="center"/>
      <protection/>
    </xf>
    <xf numFmtId="180" fontId="13" fillId="0" borderId="0" xfId="31" applyNumberFormat="1" applyFont="1" applyFill="1" applyAlignment="1">
      <alignment vertical="center"/>
      <protection/>
    </xf>
    <xf numFmtId="0" fontId="70" fillId="0" borderId="0" xfId="31" applyFont="1" applyFill="1" applyAlignment="1">
      <alignment vertical="center"/>
      <protection/>
    </xf>
    <xf numFmtId="0" fontId="16" fillId="0" borderId="0" xfId="31" applyFont="1" applyFill="1" applyAlignment="1">
      <alignment vertical="center"/>
      <protection/>
    </xf>
    <xf numFmtId="0" fontId="1" fillId="0" borderId="0" xfId="31" applyFill="1">
      <alignment/>
      <protection/>
    </xf>
    <xf numFmtId="0" fontId="14" fillId="0" borderId="0" xfId="31" applyFont="1" applyFill="1" applyAlignment="1">
      <alignment horizontal="center"/>
      <protection/>
    </xf>
    <xf numFmtId="180" fontId="13" fillId="0" borderId="0" xfId="31" applyNumberFormat="1" applyFont="1" applyFill="1">
      <alignment/>
      <protection/>
    </xf>
    <xf numFmtId="0" fontId="13" fillId="0" borderId="0" xfId="31" applyFont="1" applyFill="1">
      <alignment/>
      <protection/>
    </xf>
    <xf numFmtId="0" fontId="18" fillId="0" borderId="0" xfId="31" applyFont="1" applyFill="1">
      <alignment/>
      <protection/>
    </xf>
    <xf numFmtId="0" fontId="31" fillId="0" borderId="0" xfId="32" applyFont="1" applyFill="1" applyBorder="1" applyAlignment="1">
      <alignment horizontal="right"/>
    </xf>
    <xf numFmtId="0" fontId="1" fillId="0" borderId="0" xfId="31">
      <alignment/>
      <protection/>
    </xf>
    <xf numFmtId="176" fontId="7" fillId="0" borderId="0" xfId="20" applyNumberFormat="1" applyFont="1" applyAlignment="1">
      <alignment horizontal="center" wrapText="1"/>
      <protection/>
    </xf>
    <xf numFmtId="167" fontId="71" fillId="0" borderId="1" xfId="20" applyNumberFormat="1" applyFont="1" applyBorder="1" applyAlignment="1">
      <alignment horizontal="left" vertical="center"/>
      <protection/>
    </xf>
    <xf numFmtId="167" fontId="10" fillId="0" borderId="27" xfId="20" applyNumberFormat="1" applyFont="1" applyBorder="1" applyAlignment="1">
      <alignment horizontal="center" vertical="center" wrapText="1"/>
      <protection/>
    </xf>
    <xf numFmtId="167" fontId="11" fillId="0" borderId="1" xfId="20" applyNumberFormat="1" applyFont="1" applyBorder="1" applyAlignment="1">
      <alignment horizontal="center" vertical="center" wrapText="1"/>
      <protection/>
    </xf>
    <xf numFmtId="0" fontId="10" fillId="0" borderId="4" xfId="20" applyFont="1" applyBorder="1" applyAlignment="1">
      <alignment horizontal="center" vertical="center" wrapText="1"/>
      <protection/>
    </xf>
    <xf numFmtId="0" fontId="13" fillId="0" borderId="0" xfId="20" applyFont="1" applyFill="1">
      <alignment/>
      <protection/>
    </xf>
    <xf numFmtId="174" fontId="15" fillId="0" borderId="0" xfId="27" applyNumberFormat="1" applyFont="1"/>
    <xf numFmtId="168" fontId="13" fillId="0" borderId="0" xfId="20" applyNumberFormat="1" applyFont="1">
      <alignment/>
      <protection/>
    </xf>
    <xf numFmtId="0" fontId="3" fillId="0" borderId="0" xfId="20" applyFont="1">
      <alignment/>
      <protection/>
    </xf>
    <xf numFmtId="0" fontId="5" fillId="0" borderId="0" xfId="20" applyFont="1" applyAlignment="1">
      <alignment horizontal="centerContinuous" vertical="center"/>
      <protection/>
    </xf>
    <xf numFmtId="0" fontId="33" fillId="0" borderId="0" xfId="20" applyFont="1">
      <alignment/>
      <protection/>
    </xf>
    <xf numFmtId="0" fontId="21" fillId="0" borderId="0" xfId="20" applyFont="1">
      <alignment/>
      <protection/>
    </xf>
    <xf numFmtId="0" fontId="53" fillId="0" borderId="0" xfId="20" applyFont="1">
      <alignment/>
      <protection/>
    </xf>
    <xf numFmtId="0" fontId="11" fillId="0" borderId="1" xfId="20" applyFont="1" applyBorder="1" applyAlignment="1">
      <alignment horizontal="center" textRotation="90"/>
      <protection/>
    </xf>
    <xf numFmtId="0" fontId="10" fillId="0" borderId="1" xfId="20" applyFont="1" applyBorder="1" applyAlignment="1">
      <alignment horizontal="right" textRotation="90" wrapText="1"/>
      <protection/>
    </xf>
    <xf numFmtId="0" fontId="35" fillId="0" borderId="2" xfId="20" applyFont="1" applyBorder="1" applyAlignment="1">
      <alignment horizontal="center" vertical="center"/>
      <protection/>
    </xf>
    <xf numFmtId="0" fontId="13" fillId="0" borderId="2" xfId="20" applyFont="1" applyBorder="1" applyAlignment="1">
      <alignment horizontal="center" textRotation="90"/>
      <protection/>
    </xf>
    <xf numFmtId="0" fontId="14" fillId="0" borderId="2" xfId="20" applyFont="1" applyBorder="1" applyAlignment="1">
      <alignment textRotation="90" wrapText="1"/>
      <protection/>
    </xf>
    <xf numFmtId="0" fontId="13" fillId="0" borderId="0" xfId="20" applyFont="1" applyBorder="1" applyAlignment="1">
      <alignment horizontal="center" textRotation="90"/>
      <protection/>
    </xf>
    <xf numFmtId="0" fontId="14" fillId="0" borderId="0" xfId="20" applyFont="1" applyBorder="1" applyAlignment="1">
      <alignment textRotation="90" wrapText="1"/>
      <protection/>
    </xf>
    <xf numFmtId="43" fontId="13" fillId="0" borderId="0" xfId="20" applyNumberFormat="1" applyFont="1" applyFill="1" applyBorder="1" applyAlignment="1">
      <alignment horizontal="center" vertical="center"/>
      <protection/>
    </xf>
    <xf numFmtId="3" fontId="13" fillId="0" borderId="0" xfId="20" applyNumberFormat="1" applyFont="1" applyFill="1" applyAlignment="1">
      <alignment vertical="center"/>
      <protection/>
    </xf>
    <xf numFmtId="3" fontId="14" fillId="0" borderId="0" xfId="20" applyNumberFormat="1" applyFont="1">
      <alignment/>
      <protection/>
    </xf>
    <xf numFmtId="3" fontId="1" fillId="0" borderId="0" xfId="20" applyNumberFormat="1" applyFont="1">
      <alignment/>
      <protection/>
    </xf>
    <xf numFmtId="171" fontId="13" fillId="0" borderId="0" xfId="20" applyNumberFormat="1" applyFont="1">
      <alignment/>
      <protection/>
    </xf>
    <xf numFmtId="3" fontId="32" fillId="0" borderId="0" xfId="20" applyNumberFormat="1" applyFont="1">
      <alignment/>
      <protection/>
    </xf>
    <xf numFmtId="14" fontId="1" fillId="0" borderId="0" xfId="20" applyNumberFormat="1" applyAlignment="1">
      <alignment horizontal="left"/>
      <protection/>
    </xf>
    <xf numFmtId="0" fontId="10" fillId="0" borderId="4" xfId="20" applyFont="1" applyBorder="1" applyAlignment="1">
      <alignment horizontal="center" vertical="center" wrapText="1"/>
      <protection/>
    </xf>
    <xf numFmtId="0" fontId="60" fillId="0" borderId="28" xfId="33" applyFont="1" applyFill="1" applyBorder="1" applyAlignment="1">
      <alignment horizontal="left" vertical="center"/>
      <protection/>
    </xf>
    <xf numFmtId="14" fontId="10" fillId="0" borderId="28" xfId="20" applyNumberFormat="1" applyFont="1" applyBorder="1" applyAlignment="1">
      <alignment horizontal="center"/>
      <protection/>
    </xf>
    <xf numFmtId="183" fontId="13" fillId="0" borderId="0" xfId="34" applyNumberFormat="1" applyFont="1" applyFill="1" applyBorder="1" applyAlignment="1">
      <alignment horizontal="center" vertical="center"/>
    </xf>
    <xf numFmtId="0" fontId="14" fillId="0" borderId="3" xfId="33" applyFont="1" applyBorder="1" applyAlignment="1">
      <alignment horizontal="left" vertical="center"/>
      <protection/>
    </xf>
    <xf numFmtId="183" fontId="14" fillId="0" borderId="3" xfId="34" applyNumberFormat="1" applyFont="1" applyFill="1" applyBorder="1" applyAlignment="1">
      <alignment horizontal="center" vertical="center"/>
    </xf>
    <xf numFmtId="183" fontId="13" fillId="0" borderId="0" xfId="20" applyNumberFormat="1" applyFont="1">
      <alignment/>
      <protection/>
    </xf>
    <xf numFmtId="0" fontId="3" fillId="0" borderId="0" xfId="35" applyFont="1" applyAlignment="1" applyProtection="1">
      <alignment wrapText="1"/>
      <protection locked="0"/>
    </xf>
    <xf numFmtId="184" fontId="72" fillId="0" borderId="0" xfId="35" applyNumberFormat="1" applyFont="1" applyAlignment="1" applyProtection="1">
      <alignment horizontal="center" wrapText="1"/>
      <protection/>
    </xf>
    <xf numFmtId="184" fontId="72" fillId="0" borderId="0" xfId="35" applyNumberFormat="1" applyFont="1" applyAlignment="1" applyProtection="1">
      <alignment horizontal="center" wrapText="1"/>
      <protection/>
    </xf>
    <xf numFmtId="0" fontId="1" fillId="0" borderId="0" xfId="20" applyFill="1">
      <alignment/>
      <protection/>
    </xf>
    <xf numFmtId="0" fontId="5" fillId="0" borderId="0" xfId="35" applyFont="1" applyFill="1" applyAlignment="1" applyProtection="1">
      <alignment horizontal="center" wrapText="1"/>
      <protection/>
    </xf>
    <xf numFmtId="0" fontId="33" fillId="0" borderId="0" xfId="20" applyFont="1" applyFill="1">
      <alignment/>
      <protection/>
    </xf>
    <xf numFmtId="185" fontId="7" fillId="0" borderId="0" xfId="35" applyNumberFormat="1" applyFont="1" applyFill="1" applyAlignment="1" applyProtection="1">
      <alignment horizontal="center" wrapText="1"/>
      <protection locked="0"/>
    </xf>
    <xf numFmtId="185" fontId="7" fillId="0" borderId="0" xfId="35" applyNumberFormat="1" applyFont="1" applyFill="1" applyAlignment="1" applyProtection="1">
      <alignment horizontal="center" wrapText="1"/>
      <protection/>
    </xf>
    <xf numFmtId="185" fontId="21" fillId="0" borderId="0" xfId="20" applyNumberFormat="1" applyFont="1" applyFill="1">
      <alignment/>
      <protection/>
    </xf>
    <xf numFmtId="186" fontId="34" fillId="0" borderId="0" xfId="35" applyNumberFormat="1" applyFont="1" applyFill="1" applyAlignment="1" applyProtection="1">
      <alignment horizontal="center" wrapText="1"/>
      <protection/>
    </xf>
    <xf numFmtId="0" fontId="53" fillId="0" borderId="0" xfId="20" applyFont="1" applyFill="1">
      <alignment/>
      <protection/>
    </xf>
    <xf numFmtId="0" fontId="54" fillId="0" borderId="0" xfId="35" applyFont="1" applyFill="1" applyBorder="1" applyAlignment="1" applyProtection="1">
      <alignment/>
      <protection/>
    </xf>
    <xf numFmtId="0" fontId="71" fillId="0" borderId="0" xfId="35" applyFont="1" applyFill="1" applyBorder="1" applyAlignment="1" applyProtection="1">
      <alignment horizontal="left"/>
      <protection/>
    </xf>
    <xf numFmtId="0" fontId="71" fillId="0" borderId="0" xfId="35" applyFont="1" applyFill="1" applyBorder="1" applyAlignment="1" applyProtection="1">
      <alignment/>
      <protection/>
    </xf>
    <xf numFmtId="0" fontId="71" fillId="0" borderId="0" xfId="35" applyFont="1" applyFill="1" applyBorder="1" applyAlignment="1" applyProtection="1">
      <alignment horizontal="right"/>
      <protection/>
    </xf>
    <xf numFmtId="184" fontId="13" fillId="0" borderId="0" xfId="35" applyNumberFormat="1" applyFont="1" applyFill="1" applyBorder="1" applyAlignment="1" applyProtection="1">
      <alignment/>
      <protection/>
    </xf>
    <xf numFmtId="184" fontId="11" fillId="0" borderId="0" xfId="35" applyNumberFormat="1" applyFont="1" applyFill="1" applyBorder="1" applyAlignment="1" applyProtection="1">
      <alignment/>
      <protection/>
    </xf>
    <xf numFmtId="184" fontId="11" fillId="0" borderId="0" xfId="35" applyNumberFormat="1" applyFont="1" applyFill="1" applyBorder="1" applyAlignment="1" applyProtection="1">
      <alignment horizontal="right"/>
      <protection/>
    </xf>
    <xf numFmtId="0" fontId="4" fillId="0" borderId="29" xfId="35" applyFont="1" applyBorder="1" applyAlignment="1" applyProtection="1">
      <alignment horizontal="center" vertical="center"/>
      <protection/>
    </xf>
    <xf numFmtId="0" fontId="10" fillId="0" borderId="30" xfId="20" applyFont="1" applyBorder="1" applyAlignment="1">
      <alignment horizontal="center" vertical="center"/>
      <protection/>
    </xf>
    <xf numFmtId="186" fontId="10" fillId="0" borderId="29" xfId="35" applyNumberFormat="1" applyFont="1" applyBorder="1" applyAlignment="1" applyProtection="1">
      <alignment horizontal="center"/>
      <protection/>
    </xf>
    <xf numFmtId="0" fontId="10" fillId="0" borderId="29" xfId="20" applyFont="1" applyBorder="1" applyAlignment="1">
      <alignment horizontal="center" vertical="center"/>
      <protection/>
    </xf>
    <xf numFmtId="184" fontId="10" fillId="0" borderId="29" xfId="35" applyNumberFormat="1" applyFont="1" applyBorder="1" applyAlignment="1" applyProtection="1">
      <alignment horizontal="center"/>
      <protection/>
    </xf>
    <xf numFmtId="0" fontId="10" fillId="0" borderId="30" xfId="20" applyFont="1" applyBorder="1" applyAlignment="1">
      <alignment horizontal="center" vertical="center"/>
      <protection/>
    </xf>
    <xf numFmtId="0" fontId="73" fillId="0" borderId="30" xfId="20" applyFont="1" applyBorder="1" applyAlignment="1">
      <alignment horizontal="center" vertical="center"/>
      <protection/>
    </xf>
    <xf numFmtId="0" fontId="1" fillId="0" borderId="0" xfId="20" applyFont="1" applyFill="1">
      <alignment/>
      <protection/>
    </xf>
    <xf numFmtId="0" fontId="4" fillId="0" borderId="4" xfId="35" applyFont="1" applyBorder="1" applyAlignment="1" applyProtection="1">
      <alignment horizontal="center" vertical="center"/>
      <protection/>
    </xf>
    <xf numFmtId="186" fontId="10" fillId="0" borderId="4" xfId="35" applyNumberFormat="1" applyFont="1" applyBorder="1" applyAlignment="1" applyProtection="1">
      <alignment horizontal="center" vertical="center"/>
      <protection/>
    </xf>
    <xf numFmtId="186" fontId="10" fillId="0" borderId="8" xfId="35" applyNumberFormat="1" applyFont="1" applyBorder="1" applyAlignment="1" applyProtection="1">
      <alignment horizontal="center" vertical="center"/>
      <protection/>
    </xf>
    <xf numFmtId="184" fontId="10" fillId="0" borderId="4" xfId="35" applyNumberFormat="1" applyFont="1" applyBorder="1" applyAlignment="1" applyProtection="1">
      <alignment horizontal="center" vertical="center"/>
      <protection/>
    </xf>
    <xf numFmtId="184" fontId="10" fillId="0" borderId="8" xfId="35" applyNumberFormat="1" applyFont="1" applyBorder="1" applyAlignment="1" applyProtection="1">
      <alignment horizontal="center" vertical="center"/>
      <protection/>
    </xf>
    <xf numFmtId="0" fontId="13" fillId="0" borderId="28" xfId="35" applyFont="1" applyBorder="1" applyAlignment="1" applyProtection="1">
      <alignment horizontal="center" vertical="center"/>
      <protection/>
    </xf>
    <xf numFmtId="186" fontId="62" fillId="0" borderId="28" xfId="35" applyNumberFormat="1" applyFont="1" applyBorder="1" applyAlignment="1" applyProtection="1">
      <alignment horizontal="center" vertical="center"/>
      <protection/>
    </xf>
    <xf numFmtId="184" fontId="13" fillId="0" borderId="28" xfId="35" applyNumberFormat="1" applyFont="1" applyBorder="1" applyAlignment="1" applyProtection="1">
      <alignment horizontal="center" vertical="center"/>
      <protection/>
    </xf>
    <xf numFmtId="187" fontId="14" fillId="0" borderId="2" xfId="35" applyNumberFormat="1" applyFont="1" applyFill="1" applyBorder="1" applyAlignment="1" applyProtection="1">
      <alignment horizontal="left" vertical="center"/>
      <protection/>
    </xf>
    <xf numFmtId="184" fontId="14" fillId="0" borderId="2" xfId="35" applyNumberFormat="1" applyFont="1" applyFill="1" applyBorder="1" applyAlignment="1" applyProtection="1">
      <alignment horizontal="center" vertical="center"/>
      <protection/>
    </xf>
    <xf numFmtId="0" fontId="15" fillId="0" borderId="0" xfId="20" applyFont="1" applyFill="1" applyAlignment="1">
      <alignment vertical="center"/>
      <protection/>
    </xf>
    <xf numFmtId="187" fontId="13" fillId="0" borderId="31" xfId="35" applyNumberFormat="1" applyFont="1" applyFill="1" applyBorder="1" applyAlignment="1" applyProtection="1">
      <alignment horizontal="left" vertical="center"/>
      <protection/>
    </xf>
    <xf numFmtId="184" fontId="13" fillId="0" borderId="0" xfId="35" applyNumberFormat="1" applyFont="1" applyFill="1" applyBorder="1" applyAlignment="1" applyProtection="1">
      <alignment horizontal="center" vertical="center"/>
      <protection/>
    </xf>
    <xf numFmtId="184" fontId="13" fillId="0" borderId="31" xfId="35" applyNumberFormat="1" applyFont="1" applyFill="1" applyBorder="1" applyAlignment="1" applyProtection="1">
      <alignment horizontal="center" vertical="center"/>
      <protection/>
    </xf>
    <xf numFmtId="187" fontId="13" fillId="0" borderId="0" xfId="35" applyNumberFormat="1" applyFont="1" applyFill="1" applyBorder="1" applyAlignment="1" applyProtection="1">
      <alignment horizontal="left" vertical="center"/>
      <protection/>
    </xf>
    <xf numFmtId="0" fontId="15" fillId="0" borderId="0" xfId="20" applyFont="1" applyFill="1">
      <alignment/>
      <protection/>
    </xf>
    <xf numFmtId="187" fontId="14" fillId="0" borderId="0" xfId="35" applyNumberFormat="1" applyFont="1" applyFill="1" applyBorder="1" applyAlignment="1" applyProtection="1">
      <alignment horizontal="left" vertical="center"/>
      <protection/>
    </xf>
    <xf numFmtId="184" fontId="14" fillId="0" borderId="0" xfId="35" applyNumberFormat="1" applyFont="1" applyFill="1" applyBorder="1" applyAlignment="1" applyProtection="1">
      <alignment horizontal="center" vertical="center"/>
      <protection/>
    </xf>
    <xf numFmtId="184" fontId="13" fillId="0" borderId="0" xfId="35" applyNumberFormat="1" applyFont="1" applyFill="1" applyBorder="1" applyAlignment="1" applyProtection="1">
      <alignment horizontal="left" vertical="center" indent="1"/>
      <protection/>
    </xf>
    <xf numFmtId="187" fontId="14" fillId="0" borderId="0" xfId="35" applyNumberFormat="1" applyFont="1" applyFill="1" applyBorder="1" applyAlignment="1" applyProtection="1">
      <alignment horizontal="left" vertical="center" wrapText="1"/>
      <protection/>
    </xf>
    <xf numFmtId="187" fontId="74" fillId="0" borderId="0" xfId="35" applyNumberFormat="1" applyFont="1" applyFill="1" applyBorder="1" applyAlignment="1" applyProtection="1">
      <alignment horizontal="left" vertical="center"/>
      <protection/>
    </xf>
    <xf numFmtId="187" fontId="14" fillId="0" borderId="32" xfId="35" applyNumberFormat="1" applyFont="1" applyFill="1" applyBorder="1" applyAlignment="1" applyProtection="1">
      <alignment horizontal="left" vertical="center"/>
      <protection/>
    </xf>
    <xf numFmtId="184" fontId="14" fillId="0" borderId="32" xfId="35" applyNumberFormat="1" applyFont="1" applyFill="1" applyBorder="1" applyAlignment="1" applyProtection="1">
      <alignment horizontal="center" vertical="center"/>
      <protection/>
    </xf>
    <xf numFmtId="187" fontId="59" fillId="0" borderId="33" xfId="35" applyNumberFormat="1" applyFont="1" applyBorder="1" applyAlignment="1" applyProtection="1">
      <alignment horizontal="center" vertical="center"/>
      <protection/>
    </xf>
    <xf numFmtId="187" fontId="61" fillId="0" borderId="33" xfId="35" applyNumberFormat="1" applyFont="1" applyBorder="1" applyAlignment="1" applyProtection="1">
      <alignment horizontal="center" vertical="center"/>
      <protection/>
    </xf>
    <xf numFmtId="184" fontId="59" fillId="0" borderId="33" xfId="35" applyNumberFormat="1" applyFont="1" applyBorder="1" applyAlignment="1" applyProtection="1">
      <alignment vertical="center"/>
      <protection/>
    </xf>
    <xf numFmtId="184" fontId="61" fillId="0" borderId="33" xfId="35" applyNumberFormat="1" applyFont="1" applyBorder="1" applyAlignment="1" applyProtection="1">
      <alignment vertical="center"/>
      <protection/>
    </xf>
    <xf numFmtId="188" fontId="16" fillId="0" borderId="0" xfId="35" applyNumberFormat="1" applyFont="1" applyBorder="1" applyAlignment="1" applyProtection="1">
      <alignment horizontal="left"/>
      <protection/>
    </xf>
    <xf numFmtId="187" fontId="38" fillId="0" borderId="0" xfId="35" applyNumberFormat="1" applyFont="1" applyBorder="1" applyAlignment="1" applyProtection="1">
      <alignment horizontal="center"/>
      <protection/>
    </xf>
    <xf numFmtId="184" fontId="16" fillId="0" borderId="0" xfId="35" applyNumberFormat="1" applyFont="1" applyBorder="1" applyAlignment="1" applyProtection="1">
      <alignment/>
      <protection/>
    </xf>
    <xf numFmtId="184" fontId="38" fillId="0" borderId="0" xfId="35" applyNumberFormat="1" applyFont="1" applyBorder="1" applyAlignment="1" applyProtection="1">
      <alignment horizontal="right" vertical="center"/>
      <protection/>
    </xf>
    <xf numFmtId="184" fontId="38" fillId="0" borderId="0" xfId="35" applyNumberFormat="1" applyFont="1" applyBorder="1" applyAlignment="1" applyProtection="1">
      <alignment horizontal="right"/>
      <protection/>
    </xf>
    <xf numFmtId="0" fontId="38" fillId="0" borderId="0" xfId="20" applyFont="1" applyFill="1">
      <alignment/>
      <protection/>
    </xf>
    <xf numFmtId="189" fontId="16" fillId="0" borderId="0" xfId="35" applyNumberFormat="1" applyFont="1" applyBorder="1" applyAlignment="1" applyProtection="1">
      <alignment horizontal="left"/>
      <protection/>
    </xf>
    <xf numFmtId="187" fontId="38" fillId="0" borderId="0" xfId="35" applyNumberFormat="1" applyFont="1" applyBorder="1" applyAlignment="1" applyProtection="1">
      <alignment horizontal="left"/>
      <protection/>
    </xf>
    <xf numFmtId="184" fontId="31" fillId="0" borderId="0" xfId="35" applyNumberFormat="1" applyFont="1" applyBorder="1" applyAlignment="1" applyProtection="1">
      <alignment horizontal="center" vertical="center" wrapText="1"/>
      <protection/>
    </xf>
    <xf numFmtId="184" fontId="32" fillId="0" borderId="0" xfId="35" applyNumberFormat="1" applyFont="1" applyBorder="1" applyAlignment="1" applyProtection="1">
      <alignment horizontal="right" vertical="center"/>
      <protection/>
    </xf>
    <xf numFmtId="184" fontId="38" fillId="0" borderId="0" xfId="35" applyNumberFormat="1" applyFont="1" applyBorder="1" applyAlignment="1" applyProtection="1">
      <alignment/>
      <protection/>
    </xf>
    <xf numFmtId="184" fontId="32" fillId="0" borderId="0" xfId="35" applyNumberFormat="1" applyFont="1" applyBorder="1" applyAlignment="1" applyProtection="1">
      <alignment horizontal="right"/>
      <protection/>
    </xf>
    <xf numFmtId="0" fontId="32" fillId="0" borderId="0" xfId="20" applyFont="1" applyFill="1">
      <alignment/>
      <protection/>
    </xf>
    <xf numFmtId="187" fontId="15" fillId="0" borderId="0" xfId="35" applyNumberFormat="1" applyFont="1" applyBorder="1" applyAlignment="1" applyProtection="1">
      <alignment horizontal="center"/>
      <protection/>
    </xf>
    <xf numFmtId="184" fontId="15" fillId="0" borderId="0" xfId="35" applyNumberFormat="1" applyFont="1" applyBorder="1" applyAlignment="1" applyProtection="1">
      <alignment vertical="center"/>
      <protection/>
    </xf>
    <xf numFmtId="184" fontId="15" fillId="0" borderId="0" xfId="35" applyNumberFormat="1" applyFont="1" applyBorder="1" applyAlignment="1" applyProtection="1">
      <alignment horizontal="right" vertical="center"/>
      <protection/>
    </xf>
    <xf numFmtId="184" fontId="15" fillId="0" borderId="0" xfId="35" applyNumberFormat="1" applyFont="1" applyBorder="1" applyAlignment="1" applyProtection="1">
      <alignment horizontal="right"/>
      <protection/>
    </xf>
    <xf numFmtId="184" fontId="15" fillId="0" borderId="0" xfId="35" applyNumberFormat="1" applyFont="1" applyBorder="1" applyAlignment="1" applyProtection="1">
      <alignment/>
      <protection/>
    </xf>
    <xf numFmtId="187" fontId="13" fillId="0" borderId="0" xfId="35" applyNumberFormat="1" applyFont="1" applyBorder="1" applyAlignment="1" applyProtection="1">
      <alignment horizontal="center"/>
      <protection/>
    </xf>
    <xf numFmtId="187" fontId="59" fillId="0" borderId="0" xfId="35" applyNumberFormat="1" applyFont="1" applyBorder="1" applyAlignment="1" applyProtection="1">
      <alignment horizontal="center"/>
      <protection/>
    </xf>
    <xf numFmtId="184" fontId="13" fillId="0" borderId="0" xfId="35" applyNumberFormat="1" applyFont="1" applyBorder="1" applyAlignment="1" applyProtection="1">
      <alignment/>
      <protection/>
    </xf>
    <xf numFmtId="184" fontId="59" fillId="0" borderId="0" xfId="35" applyNumberFormat="1" applyFont="1" applyBorder="1" applyAlignment="1" applyProtection="1">
      <alignment horizontal="right" vertical="center"/>
      <protection/>
    </xf>
    <xf numFmtId="184" fontId="59" fillId="0" borderId="0" xfId="35" applyNumberFormat="1" applyFont="1" applyBorder="1" applyAlignment="1" applyProtection="1">
      <alignment horizontal="right"/>
      <protection/>
    </xf>
    <xf numFmtId="184" fontId="13" fillId="0" borderId="0" xfId="35" applyNumberFormat="1" applyFont="1" applyBorder="1" applyAlignment="1" applyProtection="1">
      <alignment horizontal="right"/>
      <protection/>
    </xf>
    <xf numFmtId="187" fontId="11" fillId="0" borderId="0" xfId="35" applyNumberFormat="1" applyFont="1" applyFill="1" applyBorder="1" applyAlignment="1" applyProtection="1">
      <alignment horizontal="center"/>
      <protection/>
    </xf>
    <xf numFmtId="187" fontId="11" fillId="0" borderId="0" xfId="35" applyNumberFormat="1" applyFont="1" applyBorder="1" applyAlignment="1" applyProtection="1">
      <alignment horizontal="center"/>
      <protection/>
    </xf>
    <xf numFmtId="184" fontId="11" fillId="0" borderId="0" xfId="35" applyNumberFormat="1" applyFont="1" applyFill="1" applyBorder="1" applyAlignment="1" applyProtection="1">
      <alignment vertical="center"/>
      <protection/>
    </xf>
    <xf numFmtId="184" fontId="11" fillId="0" borderId="0" xfId="35" applyNumberFormat="1" applyFont="1" applyBorder="1" applyAlignment="1" applyProtection="1">
      <alignment/>
      <protection/>
    </xf>
    <xf numFmtId="184" fontId="11" fillId="0" borderId="0" xfId="35" applyNumberFormat="1" applyFont="1" applyFill="1" applyBorder="1" applyAlignment="1" applyProtection="1">
      <alignment horizontal="left"/>
      <protection/>
    </xf>
    <xf numFmtId="187" fontId="4" fillId="0" borderId="29" xfId="35" applyNumberFormat="1" applyFont="1" applyBorder="1" applyAlignment="1" applyProtection="1">
      <alignment horizontal="center" vertical="center"/>
      <protection/>
    </xf>
    <xf numFmtId="187" fontId="4" fillId="0" borderId="4" xfId="35" applyNumberFormat="1" applyFont="1" applyBorder="1" applyAlignment="1" applyProtection="1">
      <alignment horizontal="center" vertical="center"/>
      <protection/>
    </xf>
    <xf numFmtId="187" fontId="10" fillId="0" borderId="4" xfId="35" applyNumberFormat="1" applyFont="1" applyBorder="1" applyAlignment="1" applyProtection="1">
      <alignment horizontal="center" vertical="center"/>
      <protection/>
    </xf>
    <xf numFmtId="187" fontId="10" fillId="0" borderId="8" xfId="35" applyNumberFormat="1" applyFont="1" applyBorder="1" applyAlignment="1" applyProtection="1">
      <alignment horizontal="center" vertical="center"/>
      <protection/>
    </xf>
    <xf numFmtId="187" fontId="13" fillId="0" borderId="28" xfId="35" applyNumberFormat="1" applyFont="1" applyBorder="1" applyAlignment="1" applyProtection="1">
      <alignment horizontal="center" vertical="center"/>
      <protection/>
    </xf>
    <xf numFmtId="187" fontId="61" fillId="0" borderId="28" xfId="35" applyNumberFormat="1" applyFont="1" applyBorder="1" applyAlignment="1" applyProtection="1">
      <alignment horizontal="center" vertical="center"/>
      <protection/>
    </xf>
    <xf numFmtId="184" fontId="61" fillId="0" borderId="28" xfId="35" applyNumberFormat="1" applyFont="1" applyBorder="1" applyAlignment="1" applyProtection="1">
      <alignment horizontal="center" vertical="center"/>
      <protection/>
    </xf>
    <xf numFmtId="187" fontId="14" fillId="0" borderId="2" xfId="35" applyNumberFormat="1" applyFont="1" applyFill="1" applyBorder="1" applyAlignment="1" applyProtection="1">
      <alignment horizontal="left" vertical="center" wrapText="1"/>
      <protection/>
    </xf>
    <xf numFmtId="0" fontId="14" fillId="0" borderId="0" xfId="35" applyFont="1" applyFill="1" applyAlignment="1" applyProtection="1">
      <alignment vertical="center"/>
      <protection/>
    </xf>
    <xf numFmtId="187" fontId="13" fillId="0" borderId="33" xfId="35" applyNumberFormat="1" applyFont="1" applyFill="1" applyBorder="1" applyAlignment="1" applyProtection="1">
      <alignment horizontal="left" vertical="center"/>
      <protection/>
    </xf>
    <xf numFmtId="187" fontId="16" fillId="0" borderId="0" xfId="35" applyNumberFormat="1" applyFont="1" applyBorder="1" applyAlignment="1" applyProtection="1">
      <alignment horizontal="left"/>
      <protection/>
    </xf>
    <xf numFmtId="187" fontId="76" fillId="0" borderId="0" xfId="35" applyNumberFormat="1" applyFont="1" applyBorder="1" applyAlignment="1" applyProtection="1">
      <alignment horizontal="center"/>
      <protection/>
    </xf>
    <xf numFmtId="187" fontId="16" fillId="0" borderId="0" xfId="35" applyNumberFormat="1" applyFont="1" applyBorder="1" applyAlignment="1" applyProtection="1">
      <alignment horizontal="left" vertical="center"/>
      <protection/>
    </xf>
    <xf numFmtId="187" fontId="76" fillId="0" borderId="0" xfId="35" applyNumberFormat="1" applyFont="1" applyBorder="1" applyAlignment="1" applyProtection="1">
      <alignment vertical="center"/>
      <protection/>
    </xf>
    <xf numFmtId="187" fontId="38" fillId="0" borderId="0" xfId="35" applyNumberFormat="1" applyFont="1" applyBorder="1" applyAlignment="1" applyProtection="1">
      <alignment horizontal="center" vertical="center"/>
      <protection/>
    </xf>
    <xf numFmtId="0" fontId="77" fillId="0" borderId="0" xfId="35" applyFont="1" applyFill="1" applyAlignment="1" applyProtection="1">
      <alignment/>
      <protection locked="0"/>
    </xf>
    <xf numFmtId="190" fontId="1" fillId="0" borderId="0" xfId="35" applyNumberFormat="1" applyFont="1" applyFill="1" applyAlignment="1" applyProtection="1">
      <alignment/>
      <protection locked="0"/>
    </xf>
    <xf numFmtId="184" fontId="77" fillId="0" borderId="0" xfId="35" applyNumberFormat="1" applyFont="1" applyFill="1" applyAlignment="1" applyProtection="1">
      <alignment/>
      <protection locked="0"/>
    </xf>
    <xf numFmtId="0" fontId="77" fillId="0" borderId="0" xfId="20" applyFont="1" applyFill="1" applyProtection="1">
      <alignment/>
      <protection locked="0"/>
    </xf>
    <xf numFmtId="187" fontId="3" fillId="0" borderId="0" xfId="35" applyNumberFormat="1" applyFont="1" applyAlignment="1" applyProtection="1">
      <alignment wrapText="1"/>
      <protection/>
    </xf>
    <xf numFmtId="184" fontId="78" fillId="0" borderId="0" xfId="35" applyNumberFormat="1" applyFont="1" applyAlignment="1" applyProtection="1">
      <alignment horizontal="center" wrapText="1"/>
      <protection/>
    </xf>
    <xf numFmtId="184" fontId="78" fillId="0" borderId="0" xfId="35" applyNumberFormat="1" applyFont="1" applyAlignment="1" applyProtection="1">
      <alignment horizontal="center" vertical="center" wrapText="1"/>
      <protection/>
    </xf>
    <xf numFmtId="0" fontId="79" fillId="0" borderId="0" xfId="20" applyFont="1" applyFill="1">
      <alignment/>
      <protection/>
    </xf>
    <xf numFmtId="187" fontId="5" fillId="0" borderId="0" xfId="35" applyNumberFormat="1" applyFont="1" applyFill="1" applyAlignment="1" applyProtection="1">
      <alignment horizontal="center" wrapText="1"/>
      <protection/>
    </xf>
    <xf numFmtId="187" fontId="5" fillId="0" borderId="0" xfId="35" applyNumberFormat="1" applyFont="1" applyFill="1" applyAlignment="1" applyProtection="1">
      <alignment horizontal="center" wrapText="1"/>
      <protection/>
    </xf>
    <xf numFmtId="187" fontId="71" fillId="0" borderId="0" xfId="35" applyNumberFormat="1" applyFont="1" applyFill="1" applyBorder="1" applyAlignment="1" applyProtection="1">
      <alignment horizontal="center"/>
      <protection/>
    </xf>
    <xf numFmtId="184" fontId="71" fillId="0" borderId="0" xfId="35" applyNumberFormat="1" applyFont="1" applyFill="1" applyBorder="1" applyAlignment="1" applyProtection="1">
      <alignment/>
      <protection/>
    </xf>
    <xf numFmtId="184" fontId="71" fillId="0" borderId="0" xfId="35" applyNumberFormat="1" applyFont="1" applyFill="1" applyBorder="1" applyAlignment="1" applyProtection="1">
      <alignment vertical="center"/>
      <protection/>
    </xf>
    <xf numFmtId="184" fontId="71" fillId="0" borderId="0" xfId="35" applyNumberFormat="1" applyFont="1" applyFill="1" applyBorder="1" applyAlignment="1" applyProtection="1">
      <alignment horizontal="right"/>
      <protection/>
    </xf>
    <xf numFmtId="0" fontId="77" fillId="0" borderId="0" xfId="20" applyFont="1" applyFill="1">
      <alignment/>
      <protection/>
    </xf>
    <xf numFmtId="187" fontId="10" fillId="0" borderId="29" xfId="35" applyNumberFormat="1" applyFont="1" applyBorder="1" applyAlignment="1" applyProtection="1">
      <alignment horizontal="center" vertical="center"/>
      <protection/>
    </xf>
    <xf numFmtId="184" fontId="10" fillId="0" borderId="29" xfId="35" applyNumberFormat="1" applyFont="1" applyBorder="1" applyAlignment="1" applyProtection="1">
      <alignment horizontal="center" vertical="center"/>
      <protection/>
    </xf>
    <xf numFmtId="174" fontId="1" fillId="0" borderId="0" xfId="27" applyNumberFormat="1" applyFont="1" applyFill="1"/>
    <xf numFmtId="187" fontId="11" fillId="0" borderId="4" xfId="35" applyNumberFormat="1" applyFont="1" applyBorder="1" applyAlignment="1" applyProtection="1">
      <alignment horizontal="center" vertical="center"/>
      <protection/>
    </xf>
    <xf numFmtId="184" fontId="11" fillId="0" borderId="4" xfId="35" applyNumberFormat="1" applyFont="1" applyBorder="1" applyAlignment="1" applyProtection="1">
      <alignment horizontal="center" vertical="center"/>
      <protection/>
    </xf>
    <xf numFmtId="187" fontId="14" fillId="0" borderId="28" xfId="35" applyNumberFormat="1" applyFont="1" applyBorder="1" applyAlignment="1" applyProtection="1">
      <alignment horizontal="center" vertical="center"/>
      <protection/>
    </xf>
    <xf numFmtId="184" fontId="14" fillId="0" borderId="28" xfId="35" applyNumberFormat="1" applyFont="1" applyBorder="1" applyAlignment="1" applyProtection="1">
      <alignment horizontal="center" vertical="center"/>
      <protection/>
    </xf>
    <xf numFmtId="187" fontId="14" fillId="0" borderId="2" xfId="36" applyNumberFormat="1" applyFont="1" applyFill="1" applyBorder="1" applyAlignment="1">
      <alignment horizontal="left" vertical="center"/>
    </xf>
    <xf numFmtId="184" fontId="15" fillId="0" borderId="0" xfId="20" applyNumberFormat="1" applyFont="1" applyFill="1" applyAlignment="1">
      <alignment vertical="center"/>
      <protection/>
    </xf>
    <xf numFmtId="187" fontId="13" fillId="0" borderId="0" xfId="36" applyNumberFormat="1" applyFont="1" applyFill="1" applyBorder="1" applyAlignment="1">
      <alignment horizontal="left" vertical="center"/>
    </xf>
    <xf numFmtId="0" fontId="15" fillId="0" borderId="0" xfId="20" applyFont="1" applyFill="1" applyBorder="1" applyAlignment="1">
      <alignment vertical="center"/>
      <protection/>
    </xf>
    <xf numFmtId="187" fontId="61" fillId="0" borderId="33" xfId="35" applyNumberFormat="1" applyFont="1" applyFill="1" applyBorder="1" applyAlignment="1" applyProtection="1">
      <alignment horizontal="left" vertical="center"/>
      <protection/>
    </xf>
    <xf numFmtId="184" fontId="61" fillId="0" borderId="33" xfId="35" applyNumberFormat="1" applyFont="1" applyFill="1" applyBorder="1" applyAlignment="1" applyProtection="1">
      <alignment horizontal="center" vertical="center"/>
      <protection/>
    </xf>
    <xf numFmtId="184" fontId="61" fillId="0" borderId="33" xfId="35" applyNumberFormat="1" applyFont="1" applyFill="1" applyBorder="1" applyAlignment="1" applyProtection="1">
      <alignment vertical="center"/>
      <protection/>
    </xf>
    <xf numFmtId="184" fontId="61" fillId="0" borderId="33" xfId="35" applyNumberFormat="1" applyFont="1" applyFill="1" applyBorder="1" applyAlignment="1" applyProtection="1">
      <alignment/>
      <protection/>
    </xf>
    <xf numFmtId="184" fontId="16" fillId="0" borderId="0" xfId="20" applyNumberFormat="1" applyFont="1">
      <alignment/>
      <protection/>
    </xf>
    <xf numFmtId="0" fontId="80" fillId="0" borderId="0" xfId="20" applyFont="1">
      <alignment/>
      <protection/>
    </xf>
    <xf numFmtId="174" fontId="0" fillId="0" borderId="0" xfId="27" applyNumberFormat="1" applyFont="1"/>
    <xf numFmtId="190" fontId="1" fillId="0" borderId="0" xfId="20" applyNumberFormat="1">
      <alignment/>
      <protection/>
    </xf>
    <xf numFmtId="184" fontId="1" fillId="0" borderId="0" xfId="20" applyNumberFormat="1">
      <alignment/>
      <protection/>
    </xf>
    <xf numFmtId="0" fontId="5" fillId="0" borderId="0" xfId="20" applyFont="1">
      <alignment/>
      <protection/>
    </xf>
    <xf numFmtId="0" fontId="7" fillId="0" borderId="0" xfId="20" applyFont="1">
      <alignment/>
      <protection/>
    </xf>
    <xf numFmtId="0" fontId="34" fillId="0" borderId="0" xfId="20" applyFont="1" applyBorder="1" applyAlignment="1">
      <alignment horizontal="center"/>
      <protection/>
    </xf>
    <xf numFmtId="0" fontId="34" fillId="0" borderId="0" xfId="20" applyFont="1" applyBorder="1">
      <alignment/>
      <protection/>
    </xf>
    <xf numFmtId="0" fontId="81" fillId="0" borderId="0" xfId="20" applyFont="1" applyBorder="1">
      <alignment/>
      <protection/>
    </xf>
    <xf numFmtId="0" fontId="11" fillId="0" borderId="0" xfId="20" applyFont="1" applyBorder="1">
      <alignment/>
      <protection/>
    </xf>
    <xf numFmtId="0" fontId="10" fillId="0" borderId="5" xfId="20"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3" fillId="0" borderId="31" xfId="20" applyFont="1" applyBorder="1" applyAlignment="1">
      <alignment horizontal="left" vertical="center" wrapText="1"/>
      <protection/>
    </xf>
    <xf numFmtId="43" fontId="13" fillId="0" borderId="31" xfId="37" applyNumberFormat="1" applyFont="1" applyBorder="1" applyAlignment="1">
      <alignment horizontal="right"/>
    </xf>
    <xf numFmtId="43" fontId="13" fillId="0" borderId="31" xfId="37" applyNumberFormat="1" applyFont="1" applyBorder="1" applyAlignment="1">
      <alignment horizontal="right" wrapText="1"/>
    </xf>
    <xf numFmtId="174" fontId="13" fillId="0" borderId="31" xfId="37" applyNumberFormat="1" applyFont="1" applyBorder="1" applyAlignment="1">
      <alignment horizontal="right" wrapText="1"/>
    </xf>
    <xf numFmtId="0" fontId="14" fillId="0" borderId="31" xfId="20" applyFont="1" applyBorder="1" applyAlignment="1">
      <alignment horizontal="center" vertical="center" wrapText="1"/>
      <protection/>
    </xf>
    <xf numFmtId="191" fontId="13" fillId="0" borderId="0" xfId="37" applyNumberFormat="1" applyFont="1" applyBorder="1" applyAlignment="1">
      <alignment horizontal="center" vertical="center"/>
    </xf>
    <xf numFmtId="192" fontId="14" fillId="0" borderId="0" xfId="38" applyNumberFormat="1" applyFont="1" applyBorder="1" applyAlignment="1">
      <alignment horizontal="center" vertical="center"/>
    </xf>
    <xf numFmtId="2" fontId="13" fillId="0" borderId="0" xfId="20" applyNumberFormat="1" applyFont="1" applyBorder="1">
      <alignment/>
      <protection/>
    </xf>
    <xf numFmtId="2" fontId="13" fillId="0" borderId="0" xfId="20" applyNumberFormat="1" applyFont="1" applyBorder="1" applyAlignment="1">
      <alignment horizontal="center"/>
      <protection/>
    </xf>
    <xf numFmtId="191" fontId="14" fillId="0" borderId="3" xfId="37" applyNumberFormat="1" applyFont="1" applyBorder="1" applyAlignment="1">
      <alignment horizontal="center" vertical="center"/>
    </xf>
    <xf numFmtId="192" fontId="14" fillId="0" borderId="3" xfId="38" applyNumberFormat="1" applyFont="1" applyBorder="1" applyAlignment="1">
      <alignment horizontal="center" vertical="center"/>
    </xf>
    <xf numFmtId="2" fontId="13" fillId="0" borderId="0" xfId="38" applyNumberFormat="1" applyFont="1" applyBorder="1" applyAlignment="1">
      <alignment horizontal="center"/>
    </xf>
    <xf numFmtId="2" fontId="11" fillId="0" borderId="0" xfId="20" applyNumberFormat="1" applyFont="1" applyBorder="1">
      <alignment/>
      <protection/>
    </xf>
    <xf numFmtId="2" fontId="13" fillId="0" borderId="0" xfId="38" applyNumberFormat="1" applyFont="1" applyBorder="1" applyAlignment="1">
      <alignment horizontal="center" vertical="center"/>
    </xf>
    <xf numFmtId="3" fontId="13" fillId="0" borderId="0" xfId="38" applyNumberFormat="1" applyFont="1" applyBorder="1" applyAlignment="1">
      <alignment horizontal="right" vertical="center"/>
    </xf>
    <xf numFmtId="2" fontId="40" fillId="0" borderId="0" xfId="20" applyNumberFormat="1" applyFont="1" applyBorder="1">
      <alignment/>
      <protection/>
    </xf>
    <xf numFmtId="2" fontId="40" fillId="0" borderId="0" xfId="20" applyNumberFormat="1" applyFont="1" applyBorder="1" applyAlignment="1">
      <alignment horizontal="center"/>
      <protection/>
    </xf>
    <xf numFmtId="0" fontId="40" fillId="0" borderId="0" xfId="20" applyFont="1" applyBorder="1">
      <alignment/>
      <protection/>
    </xf>
    <xf numFmtId="2" fontId="1" fillId="0" borderId="0" xfId="20" applyNumberFormat="1" applyBorder="1">
      <alignment/>
      <protection/>
    </xf>
    <xf numFmtId="0" fontId="10" fillId="0" borderId="27" xfId="20" applyFont="1" applyBorder="1" applyAlignment="1">
      <alignment horizontal="center" vertical="center" wrapText="1"/>
      <protection/>
    </xf>
    <xf numFmtId="0" fontId="11" fillId="0" borderId="5" xfId="20" applyFont="1" applyBorder="1" applyAlignment="1">
      <alignment horizontal="center" vertical="center" wrapText="1"/>
      <protection/>
    </xf>
    <xf numFmtId="0" fontId="10" fillId="0" borderId="2" xfId="20" applyFont="1" applyBorder="1" applyAlignment="1">
      <alignment horizontal="center" vertical="center"/>
      <protection/>
    </xf>
    <xf numFmtId="0" fontId="11" fillId="0" borderId="32" xfId="20" applyFont="1" applyBorder="1" applyAlignment="1">
      <alignment horizontal="center" vertical="center" wrapText="1"/>
      <protection/>
    </xf>
    <xf numFmtId="0" fontId="11" fillId="0" borderId="34" xfId="20" applyFont="1" applyBorder="1" applyAlignment="1">
      <alignment horizontal="center" vertical="center" wrapText="1"/>
      <protection/>
    </xf>
    <xf numFmtId="43" fontId="13" fillId="0" borderId="0" xfId="39" applyNumberFormat="1" applyFont="1" applyBorder="1" applyAlignment="1">
      <alignment horizontal="right"/>
    </xf>
    <xf numFmtId="174" fontId="14" fillId="0" borderId="0" xfId="39" applyNumberFormat="1" applyFont="1" applyBorder="1" applyAlignment="1">
      <alignment horizontal="right"/>
    </xf>
    <xf numFmtId="1" fontId="11" fillId="0" borderId="0" xfId="20" applyNumberFormat="1" applyFont="1" applyBorder="1">
      <alignment/>
      <protection/>
    </xf>
    <xf numFmtId="193" fontId="13" fillId="0" borderId="0" xfId="39" applyNumberFormat="1" applyFont="1" applyBorder="1" applyAlignment="1">
      <alignment horizontal="center" vertical="center"/>
    </xf>
    <xf numFmtId="194" fontId="14" fillId="0" borderId="0" xfId="39" applyNumberFormat="1" applyFont="1" applyBorder="1" applyAlignment="1">
      <alignment horizontal="center" vertical="center"/>
    </xf>
    <xf numFmtId="0" fontId="13" fillId="0" borderId="0" xfId="20" applyNumberFormat="1" applyFont="1" applyBorder="1">
      <alignment/>
      <protection/>
    </xf>
    <xf numFmtId="1" fontId="13" fillId="0" borderId="0" xfId="20" applyNumberFormat="1" applyFont="1" applyBorder="1">
      <alignment/>
      <protection/>
    </xf>
    <xf numFmtId="193" fontId="14" fillId="0" borderId="3" xfId="39" applyNumberFormat="1" applyFont="1" applyBorder="1" applyAlignment="1">
      <alignment horizontal="center" vertical="center"/>
    </xf>
    <xf numFmtId="194" fontId="14" fillId="0" borderId="3" xfId="39" applyNumberFormat="1" applyFont="1" applyBorder="1" applyAlignment="1">
      <alignment horizontal="center" vertical="center"/>
    </xf>
    <xf numFmtId="195" fontId="13" fillId="0" borderId="0" xfId="40" applyNumberFormat="1" applyFont="1" applyBorder="1" applyAlignment="1">
      <alignment horizontal="center"/>
    </xf>
    <xf numFmtId="3" fontId="13" fillId="0" borderId="0" xfId="20" applyNumberFormat="1" applyFont="1" applyBorder="1">
      <alignment/>
      <protection/>
    </xf>
    <xf numFmtId="0" fontId="5" fillId="0" borderId="0" xfId="20" applyFont="1" applyAlignment="1">
      <alignment/>
      <protection/>
    </xf>
    <xf numFmtId="0" fontId="7" fillId="0" borderId="0" xfId="20" applyFont="1" applyAlignment="1">
      <alignment/>
      <protection/>
    </xf>
    <xf numFmtId="0" fontId="43" fillId="0" borderId="0" xfId="20" applyFont="1" applyBorder="1" applyAlignment="1">
      <alignment horizontal="center"/>
      <protection/>
    </xf>
    <xf numFmtId="0" fontId="10" fillId="0" borderId="27" xfId="20" applyFont="1" applyBorder="1" applyAlignment="1">
      <alignment horizontal="center" vertical="center"/>
      <protection/>
    </xf>
    <xf numFmtId="0" fontId="10" fillId="0" borderId="2" xfId="20" applyFont="1" applyBorder="1" applyAlignment="1">
      <alignment/>
      <protection/>
    </xf>
    <xf numFmtId="0" fontId="54" fillId="0" borderId="0" xfId="20" applyFont="1" applyBorder="1">
      <alignment/>
      <protection/>
    </xf>
    <xf numFmtId="2" fontId="13" fillId="0" borderId="0" xfId="20" applyNumberFormat="1" applyFont="1" applyBorder="1" applyAlignment="1">
      <alignment horizontal="center" vertical="center"/>
      <protection/>
    </xf>
    <xf numFmtId="196" fontId="14" fillId="0" borderId="0" xfId="20" applyNumberFormat="1" applyFont="1" applyBorder="1" applyAlignment="1">
      <alignment horizontal="right" vertical="center"/>
      <protection/>
    </xf>
    <xf numFmtId="197" fontId="13" fillId="0" borderId="0" xfId="20" applyNumberFormat="1" applyFont="1" applyBorder="1">
      <alignment/>
      <protection/>
    </xf>
    <xf numFmtId="2" fontId="14" fillId="0" borderId="3" xfId="20" applyNumberFormat="1" applyFont="1" applyBorder="1" applyAlignment="1">
      <alignment horizontal="center" vertical="center"/>
      <protection/>
    </xf>
    <xf numFmtId="196" fontId="14" fillId="0" borderId="3" xfId="20" applyNumberFormat="1" applyFont="1" applyBorder="1" applyAlignment="1">
      <alignment horizontal="right" vertical="center"/>
      <protection/>
    </xf>
    <xf numFmtId="0" fontId="9" fillId="0" borderId="0" xfId="20" applyFont="1" applyBorder="1">
      <alignment/>
      <protection/>
    </xf>
    <xf numFmtId="0" fontId="10" fillId="0" borderId="27" xfId="20" applyFont="1" applyBorder="1" applyAlignment="1">
      <alignment horizontal="center" vertical="center"/>
      <protection/>
    </xf>
    <xf numFmtId="0" fontId="11" fillId="0" borderId="27" xfId="20" applyFont="1" applyBorder="1" applyAlignment="1">
      <alignment horizontal="center" vertical="center" wrapText="1"/>
      <protection/>
    </xf>
    <xf numFmtId="0" fontId="12" fillId="0" borderId="0" xfId="20" applyFont="1" applyBorder="1" applyAlignment="1">
      <alignment horizontal="center" vertical="center"/>
      <protection/>
    </xf>
    <xf numFmtId="191" fontId="13" fillId="0" borderId="0" xfId="20" applyNumberFormat="1" applyFont="1" applyBorder="1" applyAlignment="1">
      <alignment horizontal="center" vertical="center"/>
      <protection/>
    </xf>
    <xf numFmtId="198" fontId="14" fillId="0" borderId="0" xfId="20" applyNumberFormat="1" applyFont="1" applyBorder="1" applyAlignment="1">
      <alignment horizontal="center" vertical="center"/>
      <protection/>
    </xf>
    <xf numFmtId="191" fontId="13" fillId="0" borderId="0" xfId="20" applyNumberFormat="1" applyFont="1" applyBorder="1">
      <alignment/>
      <protection/>
    </xf>
    <xf numFmtId="191" fontId="14" fillId="0" borderId="3" xfId="20" applyNumberFormat="1" applyFont="1" applyBorder="1" applyAlignment="1">
      <alignment horizontal="center" vertical="center"/>
      <protection/>
    </xf>
    <xf numFmtId="198" fontId="14" fillId="0" borderId="3" xfId="20" applyNumberFormat="1" applyFont="1" applyBorder="1" applyAlignment="1">
      <alignment horizontal="center" vertical="center"/>
      <protection/>
    </xf>
    <xf numFmtId="0" fontId="16" fillId="0" borderId="0" xfId="20" applyFont="1" applyBorder="1">
      <alignment/>
      <protection/>
    </xf>
    <xf numFmtId="198" fontId="13" fillId="0" borderId="0" xfId="20" applyNumberFormat="1" applyFont="1" applyBorder="1">
      <alignment/>
      <protection/>
    </xf>
    <xf numFmtId="0" fontId="1" fillId="0" borderId="0" xfId="20" applyAlignment="1">
      <alignment horizontal="left"/>
      <protection/>
    </xf>
    <xf numFmtId="0" fontId="5" fillId="0" borderId="0" xfId="20" applyFont="1" applyBorder="1" applyAlignment="1">
      <alignment horizontal="center" vertical="center" wrapText="1"/>
      <protection/>
    </xf>
    <xf numFmtId="199" fontId="7" fillId="0" borderId="0" xfId="20" applyNumberFormat="1" applyFont="1" applyBorder="1" applyAlignment="1">
      <alignment horizontal="center"/>
      <protection/>
    </xf>
    <xf numFmtId="0" fontId="83" fillId="0" borderId="0" xfId="20" applyFont="1" applyBorder="1" applyAlignment="1">
      <alignment horizontal="left"/>
      <protection/>
    </xf>
    <xf numFmtId="0" fontId="84" fillId="0" borderId="2" xfId="20" applyFont="1" applyFill="1" applyBorder="1" applyAlignment="1">
      <alignment vertical="center"/>
      <protection/>
    </xf>
    <xf numFmtId="0" fontId="83" fillId="0" borderId="0" xfId="20" applyFont="1">
      <alignment/>
      <protection/>
    </xf>
    <xf numFmtId="0" fontId="11" fillId="0" borderId="35" xfId="20" applyFont="1" applyBorder="1" applyAlignment="1">
      <alignment horizontal="center" textRotation="90" wrapText="1"/>
      <protection/>
    </xf>
    <xf numFmtId="0" fontId="11" fillId="0" borderId="27" xfId="20" applyFont="1" applyBorder="1" applyAlignment="1">
      <alignment horizontal="center" textRotation="90" wrapText="1"/>
      <protection/>
    </xf>
    <xf numFmtId="0" fontId="10" fillId="0" borderId="27" xfId="20" applyFont="1" applyBorder="1" applyAlignment="1">
      <alignment horizontal="center" textRotation="90" wrapText="1"/>
      <protection/>
    </xf>
    <xf numFmtId="0" fontId="14" fillId="0" borderId="32" xfId="20" applyFont="1" applyBorder="1" applyAlignment="1">
      <alignment vertical="center" wrapText="1"/>
      <protection/>
    </xf>
    <xf numFmtId="43" fontId="14" fillId="0" borderId="36" xfId="20" applyNumberFormat="1" applyFont="1" applyBorder="1" applyAlignment="1">
      <alignment horizontal="center"/>
      <protection/>
    </xf>
    <xf numFmtId="43" fontId="14" fillId="0" borderId="32" xfId="20" applyNumberFormat="1" applyFont="1" applyBorder="1" applyAlignment="1">
      <alignment horizontal="center"/>
      <protection/>
    </xf>
    <xf numFmtId="0" fontId="13" fillId="0" borderId="0" xfId="20" applyFont="1" applyBorder="1" applyAlignment="1" quotePrefix="1">
      <alignment horizontal="left" vertical="center" indent="1"/>
      <protection/>
    </xf>
    <xf numFmtId="43" fontId="13" fillId="0" borderId="37" xfId="20" applyNumberFormat="1" applyFont="1" applyBorder="1" applyAlignment="1">
      <alignment horizontal="center"/>
      <protection/>
    </xf>
    <xf numFmtId="43" fontId="13" fillId="0" borderId="0" xfId="20" applyNumberFormat="1" applyFont="1" applyBorder="1" applyAlignment="1">
      <alignment horizontal="center"/>
      <protection/>
    </xf>
    <xf numFmtId="43" fontId="13" fillId="0" borderId="37" xfId="20" applyNumberFormat="1" applyFont="1" applyBorder="1">
      <alignment/>
      <protection/>
    </xf>
    <xf numFmtId="43" fontId="13" fillId="0" borderId="0" xfId="20" applyNumberFormat="1" applyFont="1" applyBorder="1">
      <alignment/>
      <protection/>
    </xf>
    <xf numFmtId="43" fontId="14" fillId="0" borderId="36" xfId="20" applyNumberFormat="1" applyFont="1" applyBorder="1">
      <alignment/>
      <protection/>
    </xf>
    <xf numFmtId="43" fontId="14" fillId="0" borderId="32" xfId="20" applyNumberFormat="1" applyFont="1" applyBorder="1">
      <alignment/>
      <protection/>
    </xf>
    <xf numFmtId="200" fontId="1" fillId="0" borderId="0" xfId="20" applyNumberFormat="1">
      <alignment/>
      <protection/>
    </xf>
    <xf numFmtId="0" fontId="13" fillId="0" borderId="0" xfId="20" applyFont="1" applyBorder="1" applyAlignment="1">
      <alignment horizontal="left" vertical="center" indent="2"/>
      <protection/>
    </xf>
    <xf numFmtId="0" fontId="13" fillId="0" borderId="0" xfId="20" applyFont="1" applyBorder="1" applyAlignment="1">
      <alignment horizontal="left" vertical="center" indent="3"/>
      <protection/>
    </xf>
    <xf numFmtId="43" fontId="14" fillId="0" borderId="0" xfId="27" applyFont="1" applyBorder="1" applyAlignment="1">
      <alignment horizontal="center" vertical="center" wrapText="1"/>
    </xf>
    <xf numFmtId="0" fontId="13" fillId="0" borderId="37" xfId="20" applyFont="1" applyBorder="1">
      <alignment/>
      <protection/>
    </xf>
    <xf numFmtId="0" fontId="14" fillId="0" borderId="31" xfId="20" applyFont="1" applyBorder="1" applyAlignment="1">
      <alignment vertical="center" wrapText="1"/>
      <protection/>
    </xf>
    <xf numFmtId="174" fontId="14" fillId="0" borderId="38" xfId="27" applyNumberFormat="1" applyFont="1" applyBorder="1" applyAlignment="1">
      <alignment vertical="center"/>
    </xf>
    <xf numFmtId="174" fontId="14" fillId="0" borderId="31" xfId="27" applyNumberFormat="1" applyFont="1" applyBorder="1" applyAlignment="1">
      <alignment vertical="center"/>
    </xf>
    <xf numFmtId="0" fontId="13" fillId="0" borderId="3" xfId="20" applyFont="1" applyBorder="1" applyAlignment="1">
      <alignment horizontal="left"/>
      <protection/>
    </xf>
    <xf numFmtId="201" fontId="69" fillId="0" borderId="0" xfId="20" applyNumberFormat="1" applyFont="1" applyBorder="1">
      <alignment/>
      <protection/>
    </xf>
    <xf numFmtId="0" fontId="85" fillId="0" borderId="0" xfId="41" applyAlignment="1" applyProtection="1">
      <alignment/>
      <protection/>
    </xf>
    <xf numFmtId="201" fontId="69" fillId="0" borderId="0" xfId="27" applyNumberFormat="1" applyFont="1" applyBorder="1"/>
    <xf numFmtId="0" fontId="69" fillId="0" borderId="0" xfId="20" applyFont="1" applyBorder="1" applyAlignment="1">
      <alignment horizontal="left"/>
      <protection/>
    </xf>
    <xf numFmtId="174" fontId="69" fillId="0" borderId="0" xfId="20" applyNumberFormat="1" applyFont="1" applyBorder="1">
      <alignment/>
      <protection/>
    </xf>
    <xf numFmtId="0" fontId="13" fillId="0" borderId="0" xfId="20" applyFont="1" applyBorder="1" applyAlignment="1">
      <alignment horizontal="left"/>
      <protection/>
    </xf>
    <xf numFmtId="174" fontId="13" fillId="0" borderId="0" xfId="27" applyNumberFormat="1" applyFont="1" applyBorder="1"/>
    <xf numFmtId="0" fontId="1" fillId="0" borderId="0" xfId="20" applyBorder="1" applyAlignment="1">
      <alignment horizontal="left"/>
      <protection/>
    </xf>
    <xf numFmtId="174" fontId="1" fillId="0" borderId="0" xfId="27" applyNumberFormat="1" applyBorder="1"/>
    <xf numFmtId="0" fontId="36" fillId="0" borderId="0" xfId="20" applyFont="1" applyAlignment="1">
      <alignment horizontal="center" vertical="center"/>
      <protection/>
    </xf>
    <xf numFmtId="0" fontId="19" fillId="0" borderId="0" xfId="20" applyFont="1" applyAlignment="1">
      <alignment horizontal="center"/>
      <protection/>
    </xf>
    <xf numFmtId="0" fontId="34" fillId="0" borderId="0" xfId="20" applyFont="1" applyAlignment="1">
      <alignment horizontal="center"/>
      <protection/>
    </xf>
    <xf numFmtId="0" fontId="86" fillId="0" borderId="0" xfId="20" applyFont="1">
      <alignment/>
      <protection/>
    </xf>
    <xf numFmtId="0" fontId="11" fillId="0" borderId="27" xfId="20" applyFont="1" applyFill="1" applyBorder="1" applyAlignment="1">
      <alignment horizontal="center" vertical="center" wrapText="1"/>
      <protection/>
    </xf>
    <xf numFmtId="0" fontId="87" fillId="0" borderId="27" xfId="20" applyFont="1" applyBorder="1" applyAlignment="1">
      <alignment horizontal="center" vertical="center" wrapText="1"/>
      <protection/>
    </xf>
    <xf numFmtId="173" fontId="13" fillId="0" borderId="0" xfId="25" applyNumberFormat="1" applyFont="1" applyFill="1" applyBorder="1" applyAlignment="1">
      <alignment horizontal="center" vertical="center"/>
    </xf>
    <xf numFmtId="172" fontId="14" fillId="0" borderId="0" xfId="25" applyNumberFormat="1" applyFont="1" applyFill="1" applyBorder="1" applyAlignment="1">
      <alignment horizontal="center" vertical="center"/>
    </xf>
    <xf numFmtId="173" fontId="13" fillId="0" borderId="0" xfId="20" applyNumberFormat="1" applyFont="1" applyFill="1" applyBorder="1" applyAlignment="1">
      <alignment vertical="center"/>
      <protection/>
    </xf>
    <xf numFmtId="173" fontId="14" fillId="0" borderId="3" xfId="25" applyNumberFormat="1" applyFont="1" applyFill="1" applyBorder="1" applyAlignment="1">
      <alignment horizontal="center" vertical="center"/>
    </xf>
    <xf numFmtId="0" fontId="14" fillId="0" borderId="0" xfId="20" applyFont="1" applyBorder="1" applyAlignment="1">
      <alignment horizontal="left" vertical="center" wrapText="1"/>
      <protection/>
    </xf>
    <xf numFmtId="2" fontId="13" fillId="0" borderId="0" xfId="20" applyNumberFormat="1" applyFont="1">
      <alignment/>
      <protection/>
    </xf>
    <xf numFmtId="2" fontId="1" fillId="0" borderId="0" xfId="20" applyNumberFormat="1">
      <alignment/>
      <protection/>
    </xf>
    <xf numFmtId="0" fontId="88" fillId="0" borderId="0" xfId="20" applyFont="1" applyAlignment="1">
      <alignment vertical="center"/>
      <protection/>
    </xf>
    <xf numFmtId="0" fontId="89" fillId="0" borderId="0" xfId="20" applyFont="1">
      <alignment/>
      <protection/>
    </xf>
    <xf numFmtId="0" fontId="39" fillId="0" borderId="0" xfId="20" applyFont="1">
      <alignment/>
      <protection/>
    </xf>
    <xf numFmtId="0" fontId="23" fillId="0" borderId="0" xfId="20" applyFont="1" applyAlignment="1">
      <alignment horizontal="center"/>
      <protection/>
    </xf>
    <xf numFmtId="0" fontId="23" fillId="0" borderId="0" xfId="20" applyFont="1" applyBorder="1" applyAlignment="1">
      <alignment horizontal="center"/>
      <protection/>
    </xf>
    <xf numFmtId="0" fontId="73" fillId="0" borderId="0"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202" fontId="13" fillId="0" borderId="0" xfId="34" applyNumberFormat="1" applyFont="1" applyFill="1" applyBorder="1" applyAlignment="1">
      <alignment horizontal="center" vertical="center"/>
    </xf>
    <xf numFmtId="203" fontId="14" fillId="0" borderId="0" xfId="34" applyNumberFormat="1" applyFont="1" applyFill="1" applyBorder="1" applyAlignment="1">
      <alignment horizontal="right" vertical="center"/>
    </xf>
    <xf numFmtId="4" fontId="13" fillId="0" borderId="0" xfId="42" applyNumberFormat="1" applyFont="1" applyFill="1" applyBorder="1" applyAlignment="1">
      <alignment horizontal="center" vertical="center"/>
    </xf>
    <xf numFmtId="3" fontId="13" fillId="0" borderId="0" xfId="42" applyNumberFormat="1" applyFont="1" applyFill="1" applyBorder="1" applyAlignment="1">
      <alignment horizontal="center" vertical="center"/>
    </xf>
    <xf numFmtId="2" fontId="13" fillId="0" borderId="0" xfId="34" applyNumberFormat="1" applyFont="1" applyFill="1" applyBorder="1" applyAlignment="1">
      <alignment horizontal="center" vertical="center"/>
    </xf>
    <xf numFmtId="3" fontId="14" fillId="0" borderId="0" xfId="34" applyNumberFormat="1" applyFont="1" applyFill="1" applyBorder="1" applyAlignment="1">
      <alignment horizontal="center" vertical="center"/>
    </xf>
    <xf numFmtId="2" fontId="14" fillId="0" borderId="3" xfId="34" applyNumberFormat="1" applyFont="1" applyFill="1" applyBorder="1" applyAlignment="1">
      <alignment horizontal="center" vertical="center"/>
    </xf>
    <xf numFmtId="3" fontId="14" fillId="0" borderId="3" xfId="34" applyNumberFormat="1" applyFont="1" applyFill="1" applyBorder="1" applyAlignment="1">
      <alignment horizontal="center" vertical="center"/>
    </xf>
    <xf numFmtId="4" fontId="15" fillId="0" borderId="0" xfId="42" applyNumberFormat="1" applyFont="1" applyBorder="1" applyAlignment="1">
      <alignment horizontal="center" vertical="center"/>
    </xf>
    <xf numFmtId="0" fontId="15" fillId="0" borderId="0" xfId="20" applyFont="1" applyBorder="1" applyAlignment="1">
      <alignment vertical="center"/>
      <protection/>
    </xf>
    <xf numFmtId="0" fontId="15" fillId="0" borderId="0" xfId="20" applyFont="1" applyAlignment="1">
      <alignment vertical="center"/>
      <protection/>
    </xf>
    <xf numFmtId="0" fontId="13" fillId="0" borderId="0" xfId="20" applyFont="1" applyAlignment="1">
      <alignment horizontal="center" vertical="center"/>
      <protection/>
    </xf>
    <xf numFmtId="3" fontId="13" fillId="0" borderId="0" xfId="20" applyNumberFormat="1" applyFont="1" applyAlignment="1">
      <alignment horizontal="center" vertical="center"/>
      <protection/>
    </xf>
    <xf numFmtId="0" fontId="13" fillId="0" borderId="0" xfId="20" applyFont="1" applyBorder="1" applyAlignment="1">
      <alignment horizontal="center" vertical="center"/>
      <protection/>
    </xf>
    <xf numFmtId="0" fontId="1" fillId="0" borderId="0" xfId="20" applyBorder="1" applyAlignment="1">
      <alignment vertical="center"/>
      <protection/>
    </xf>
    <xf numFmtId="3" fontId="13" fillId="0" borderId="0" xfId="20" applyNumberFormat="1" applyFont="1" applyAlignment="1">
      <alignment vertical="center"/>
      <protection/>
    </xf>
    <xf numFmtId="0" fontId="58" fillId="0" borderId="0" xfId="20" applyFont="1">
      <alignment/>
      <protection/>
    </xf>
    <xf numFmtId="0" fontId="59" fillId="0" borderId="0" xfId="20" applyFont="1">
      <alignment/>
      <protection/>
    </xf>
    <xf numFmtId="0" fontId="11" fillId="0" borderId="31" xfId="20" applyFont="1" applyBorder="1" applyAlignment="1">
      <alignment horizontal="center" vertical="center" wrapText="1"/>
      <protection/>
    </xf>
    <xf numFmtId="0" fontId="11" fillId="0" borderId="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61" fillId="0" borderId="0" xfId="20" applyFont="1" applyBorder="1" applyAlignment="1">
      <alignment horizontal="center" vertical="center" wrapText="1"/>
      <protection/>
    </xf>
    <xf numFmtId="0" fontId="61" fillId="0" borderId="0" xfId="20" applyFont="1" applyBorder="1" applyAlignment="1">
      <alignment vertical="center" wrapText="1"/>
      <protection/>
    </xf>
    <xf numFmtId="204" fontId="13" fillId="0" borderId="0" xfId="34" applyNumberFormat="1" applyFont="1" applyFill="1" applyBorder="1" applyAlignment="1">
      <alignment horizontal="center" vertical="center"/>
    </xf>
    <xf numFmtId="206" fontId="14" fillId="0" borderId="0" xfId="43" applyNumberFormat="1" applyFont="1" applyFill="1" applyBorder="1" applyAlignment="1">
      <alignment horizontal="center" vertical="center"/>
    </xf>
    <xf numFmtId="4" fontId="13" fillId="0" borderId="0" xfId="20" applyNumberFormat="1" applyFont="1" applyFill="1" applyAlignment="1">
      <alignment vertical="center"/>
      <protection/>
    </xf>
    <xf numFmtId="2" fontId="13" fillId="0" borderId="0" xfId="20" applyNumberFormat="1" applyFont="1" applyFill="1" applyAlignment="1">
      <alignment horizontal="center" vertical="center"/>
      <protection/>
    </xf>
    <xf numFmtId="207" fontId="14" fillId="0" borderId="0" xfId="34" applyNumberFormat="1" applyFont="1" applyFill="1" applyBorder="1" applyAlignment="1">
      <alignment horizontal="center" vertical="center"/>
    </xf>
    <xf numFmtId="204" fontId="14" fillId="0" borderId="3" xfId="34" applyNumberFormat="1" applyFont="1" applyFill="1" applyBorder="1" applyAlignment="1">
      <alignment horizontal="center" vertical="center"/>
    </xf>
    <xf numFmtId="207" fontId="14"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9" fillId="0" borderId="0" xfId="20" applyFont="1">
      <alignment/>
      <protection/>
    </xf>
    <xf numFmtId="0" fontId="5" fillId="0" borderId="0" xfId="20" applyFont="1" applyAlignment="1">
      <alignment horizontal="center"/>
      <protection/>
    </xf>
    <xf numFmtId="0" fontId="7" fillId="0" borderId="0" xfId="20" applyFont="1" applyAlignment="1">
      <alignment horizontal="center"/>
      <protection/>
    </xf>
    <xf numFmtId="0" fontId="90" fillId="0" borderId="0" xfId="20" applyFont="1" applyAlignment="1">
      <alignment horizontal="center"/>
      <protection/>
    </xf>
    <xf numFmtId="0" fontId="11" fillId="0" borderId="4"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0" fontId="93" fillId="0" borderId="0" xfId="20" applyFont="1" applyBorder="1" applyAlignment="1">
      <alignment horizontal="center" vertical="center" wrapText="1"/>
      <protection/>
    </xf>
    <xf numFmtId="4" fontId="13" fillId="0" borderId="0" xfId="27" applyNumberFormat="1" applyFont="1" applyFill="1" applyBorder="1" applyAlignment="1">
      <alignment horizontal="center" vertical="center"/>
    </xf>
    <xf numFmtId="37" fontId="14" fillId="0" borderId="0" xfId="34" applyNumberFormat="1" applyFont="1" applyFill="1" applyBorder="1" applyAlignment="1">
      <alignment horizontal="center" vertical="center"/>
    </xf>
    <xf numFmtId="1" fontId="13" fillId="0" borderId="0" xfId="20" applyNumberFormat="1" applyFont="1" applyFill="1" applyBorder="1" applyAlignment="1">
      <alignment vertical="center"/>
      <protection/>
    </xf>
    <xf numFmtId="200" fontId="13" fillId="0" borderId="0" xfId="20" applyNumberFormat="1" applyFont="1" applyFill="1" applyAlignment="1">
      <alignment horizontal="center" vertical="center"/>
      <protection/>
    </xf>
    <xf numFmtId="4" fontId="14" fillId="0" borderId="3" xfId="27" applyNumberFormat="1" applyFont="1" applyFill="1" applyBorder="1" applyAlignment="1">
      <alignment horizontal="center" vertical="center"/>
    </xf>
    <xf numFmtId="37" fontId="14" fillId="0" borderId="3" xfId="34" applyNumberFormat="1" applyFont="1" applyFill="1" applyBorder="1" applyAlignment="1">
      <alignment horizontal="center" vertical="center"/>
    </xf>
    <xf numFmtId="2" fontId="15" fillId="0" borderId="0" xfId="20" applyNumberFormat="1" applyFont="1" applyAlignment="1">
      <alignment horizontal="center" vertical="center"/>
      <protection/>
    </xf>
    <xf numFmtId="0" fontId="13" fillId="0" borderId="0" xfId="20" applyFont="1" applyAlignment="1">
      <alignment horizontal="center"/>
      <protection/>
    </xf>
    <xf numFmtId="0" fontId="14" fillId="0" borderId="0" xfId="20" applyFont="1" applyAlignment="1">
      <alignment horizontal="center"/>
      <protection/>
    </xf>
    <xf numFmtId="0" fontId="15" fillId="0" borderId="0" xfId="20" applyFont="1" applyAlignment="1">
      <alignment horizontal="center"/>
      <protection/>
    </xf>
    <xf numFmtId="3" fontId="15" fillId="0" borderId="0" xfId="20" applyNumberFormat="1" applyFont="1" applyAlignment="1">
      <alignment horizontal="center"/>
      <protection/>
    </xf>
    <xf numFmtId="208" fontId="14" fillId="0" borderId="0" xfId="20" applyNumberFormat="1" applyFont="1">
      <alignment/>
      <protection/>
    </xf>
    <xf numFmtId="200" fontId="1" fillId="0" borderId="0" xfId="20" applyNumberFormat="1" applyFont="1">
      <alignment/>
      <protection/>
    </xf>
    <xf numFmtId="0" fontId="88" fillId="0" borderId="0" xfId="20" applyFont="1" applyAlignment="1">
      <alignment horizontal="centerContinuous" vertical="center"/>
      <protection/>
    </xf>
    <xf numFmtId="0" fontId="10" fillId="0" borderId="5" xfId="20" applyFont="1" applyBorder="1" applyAlignment="1">
      <alignment horizontal="center" vertical="center"/>
      <protection/>
    </xf>
    <xf numFmtId="0" fontId="11" fillId="0" borderId="34" xfId="20" applyFont="1" applyBorder="1" applyAlignment="1">
      <alignment horizontal="center" vertical="center" wrapText="1"/>
      <protection/>
    </xf>
    <xf numFmtId="3" fontId="13" fillId="0" borderId="0" xfId="27" applyNumberFormat="1" applyFont="1" applyFill="1" applyBorder="1" applyAlignment="1">
      <alignment horizontal="center" vertical="center"/>
    </xf>
    <xf numFmtId="3" fontId="11" fillId="0" borderId="0" xfId="20" applyNumberFormat="1" applyFont="1" applyAlignment="1">
      <alignment vertical="center"/>
      <protection/>
    </xf>
    <xf numFmtId="0" fontId="1" fillId="0" borderId="0" xfId="44">
      <alignment/>
      <protection/>
    </xf>
    <xf numFmtId="0" fontId="5" fillId="2" borderId="0" xfId="44" applyFont="1" applyFill="1" applyAlignment="1">
      <alignment horizontal="center"/>
      <protection/>
    </xf>
    <xf numFmtId="167" fontId="7" fillId="0" borderId="0" xfId="44" applyNumberFormat="1" applyFont="1" applyAlignment="1">
      <alignment horizontal="center" vertical="center"/>
      <protection/>
    </xf>
    <xf numFmtId="0" fontId="34" fillId="2" borderId="0" xfId="44" applyFont="1" applyFill="1" applyAlignment="1">
      <alignment horizontal="center"/>
      <protection/>
    </xf>
    <xf numFmtId="209" fontId="94" fillId="2" borderId="0" xfId="44" applyNumberFormat="1" applyFont="1" applyFill="1" applyAlignment="1">
      <alignment horizontal="left"/>
      <protection/>
    </xf>
    <xf numFmtId="0" fontId="1" fillId="2" borderId="3" xfId="44" applyFill="1" applyBorder="1">
      <alignment/>
      <protection/>
    </xf>
    <xf numFmtId="0" fontId="95" fillId="2" borderId="1" xfId="44" applyFont="1" applyFill="1" applyBorder="1">
      <alignment/>
      <protection/>
    </xf>
    <xf numFmtId="0" fontId="10" fillId="2" borderId="27" xfId="45" applyFont="1" applyFill="1" applyBorder="1" applyAlignment="1" applyProtection="1">
      <alignment horizontal="center"/>
      <protection/>
    </xf>
    <xf numFmtId="0" fontId="95" fillId="2" borderId="0" xfId="44" applyFont="1" applyFill="1" applyBorder="1">
      <alignment/>
      <protection/>
    </xf>
    <xf numFmtId="0" fontId="11" fillId="2" borderId="31" xfId="45" applyFont="1" applyFill="1" applyBorder="1" applyAlignment="1" applyProtection="1">
      <alignment horizontal="center" vertical="center" wrapText="1"/>
      <protection/>
    </xf>
    <xf numFmtId="0" fontId="10" fillId="2" borderId="31" xfId="45" applyFont="1" applyFill="1" applyBorder="1" applyAlignment="1" applyProtection="1">
      <alignment horizontal="center" vertical="center"/>
      <protection/>
    </xf>
    <xf numFmtId="0" fontId="95" fillId="2" borderId="0" xfId="44" applyFont="1" applyFill="1" applyBorder="1" applyAlignment="1">
      <alignment horizontal="center"/>
      <protection/>
    </xf>
    <xf numFmtId="0" fontId="11" fillId="2" borderId="0" xfId="45" applyFont="1" applyFill="1" applyBorder="1" applyAlignment="1" applyProtection="1">
      <alignment horizontal="center" vertical="center" wrapText="1"/>
      <protection/>
    </xf>
    <xf numFmtId="0" fontId="10" fillId="2" borderId="0" xfId="45" applyFont="1" applyFill="1" applyBorder="1" applyAlignment="1" applyProtection="1">
      <alignment horizontal="center" vertical="center"/>
      <protection/>
    </xf>
    <xf numFmtId="0" fontId="95" fillId="2" borderId="4" xfId="44" applyFont="1" applyFill="1" applyBorder="1">
      <alignment/>
      <protection/>
    </xf>
    <xf numFmtId="37" fontId="97" fillId="2" borderId="4" xfId="44" applyNumberFormat="1" applyFont="1" applyFill="1" applyBorder="1" applyAlignment="1" applyProtection="1" quotePrefix="1">
      <alignment horizontal="center" vertical="center"/>
      <protection/>
    </xf>
    <xf numFmtId="0" fontId="98" fillId="2" borderId="28" xfId="44" applyFont="1" applyFill="1" applyBorder="1">
      <alignment/>
      <protection/>
    </xf>
    <xf numFmtId="37" fontId="98" fillId="2" borderId="28" xfId="44" applyNumberFormat="1" applyFont="1" applyFill="1" applyBorder="1" applyProtection="1">
      <alignment/>
      <protection/>
    </xf>
    <xf numFmtId="37" fontId="98" fillId="2" borderId="0" xfId="44" applyNumberFormat="1" applyFont="1" applyFill="1" applyBorder="1" applyProtection="1">
      <alignment/>
      <protection/>
    </xf>
    <xf numFmtId="0" fontId="11" fillId="2" borderId="0" xfId="44" applyFont="1" applyFill="1">
      <alignment/>
      <protection/>
    </xf>
    <xf numFmtId="210" fontId="98" fillId="2" borderId="0" xfId="44" applyNumberFormat="1" applyFont="1" applyFill="1" applyBorder="1" applyAlignment="1" applyProtection="1">
      <alignment vertical="center"/>
      <protection/>
    </xf>
    <xf numFmtId="210" fontId="99" fillId="2" borderId="0" xfId="44" applyNumberFormat="1" applyFont="1" applyFill="1" applyBorder="1" applyAlignment="1" applyProtection="1">
      <alignment vertical="center"/>
      <protection/>
    </xf>
    <xf numFmtId="210" fontId="1" fillId="0" borderId="0" xfId="44" applyNumberFormat="1">
      <alignment/>
      <protection/>
    </xf>
    <xf numFmtId="0" fontId="13" fillId="0" borderId="0" xfId="44" applyFont="1" applyBorder="1" applyAlignment="1">
      <alignment vertical="center"/>
      <protection/>
    </xf>
    <xf numFmtId="210" fontId="99" fillId="2" borderId="3" xfId="44" applyNumberFormat="1" applyFont="1" applyFill="1" applyBorder="1" applyAlignment="1" applyProtection="1">
      <alignment horizontal="left" vertical="center"/>
      <protection/>
    </xf>
    <xf numFmtId="210" fontId="99" fillId="2" borderId="3" xfId="44" applyNumberFormat="1" applyFont="1" applyFill="1" applyBorder="1" applyAlignment="1" applyProtection="1">
      <alignment vertical="center"/>
      <protection/>
    </xf>
    <xf numFmtId="210" fontId="98" fillId="2" borderId="0" xfId="44" applyNumberFormat="1" applyFont="1" applyFill="1" applyBorder="1" applyAlignment="1" applyProtection="1">
      <alignment horizontal="left" vertical="center"/>
      <protection/>
    </xf>
    <xf numFmtId="0" fontId="13" fillId="0" borderId="0" xfId="44" applyFont="1">
      <alignment/>
      <protection/>
    </xf>
    <xf numFmtId="0" fontId="100" fillId="0" borderId="0" xfId="20" applyFont="1" applyAlignment="1">
      <alignment horizontal="center"/>
      <protection/>
    </xf>
    <xf numFmtId="0" fontId="10" fillId="0" borderId="1" xfId="20" applyFont="1" applyBorder="1" applyAlignment="1">
      <alignment horizontal="center" vertical="center" wrapText="1"/>
      <protection/>
    </xf>
    <xf numFmtId="0" fontId="11" fillId="0" borderId="2" xfId="20" applyFont="1" applyBorder="1" applyAlignment="1">
      <alignment/>
      <protection/>
    </xf>
    <xf numFmtId="0" fontId="11" fillId="0" borderId="2" xfId="20" applyFont="1" applyBorder="1" applyAlignment="1">
      <alignment horizontal="center" vertical="center" wrapText="1"/>
      <protection/>
    </xf>
    <xf numFmtId="0" fontId="11" fillId="0" borderId="0" xfId="20" applyFont="1" applyBorder="1" applyAlignment="1">
      <alignment/>
      <protection/>
    </xf>
    <xf numFmtId="211" fontId="13" fillId="0" borderId="0" xfId="46" applyNumberFormat="1" applyFont="1" applyFill="1" applyBorder="1" applyAlignment="1">
      <alignment horizontal="center" vertical="center"/>
    </xf>
    <xf numFmtId="3" fontId="14" fillId="0" borderId="0" xfId="46" applyNumberFormat="1" applyFont="1" applyFill="1" applyBorder="1" applyAlignment="1">
      <alignment horizontal="center" vertical="center"/>
    </xf>
    <xf numFmtId="211" fontId="14" fillId="0" borderId="3" xfId="46" applyNumberFormat="1" applyFont="1" applyFill="1" applyBorder="1" applyAlignment="1">
      <alignment horizontal="center" vertical="center"/>
    </xf>
    <xf numFmtId="3" fontId="14" fillId="0" borderId="3" xfId="46" applyNumberFormat="1" applyFont="1" applyFill="1" applyBorder="1" applyAlignment="1">
      <alignment horizontal="center" vertical="center"/>
    </xf>
    <xf numFmtId="173" fontId="14" fillId="0" borderId="0" xfId="47" applyNumberFormat="1" applyFont="1" applyBorder="1" applyAlignment="1">
      <alignment horizontal="center"/>
    </xf>
    <xf numFmtId="0" fontId="61" fillId="0" borderId="0" xfId="47" applyFont="1" applyBorder="1" applyAlignment="1">
      <alignment horizontal="center"/>
    </xf>
    <xf numFmtId="173" fontId="13" fillId="0" borderId="0" xfId="20" applyNumberFormat="1" applyFont="1">
      <alignment/>
      <protection/>
    </xf>
    <xf numFmtId="0" fontId="101" fillId="0" borderId="0" xfId="20" applyFont="1" applyAlignment="1">
      <alignment/>
      <protection/>
    </xf>
    <xf numFmtId="167" fontId="7" fillId="0" borderId="0" xfId="20" applyNumberFormat="1" applyFont="1" applyAlignment="1">
      <alignment horizontal="centerContinuous"/>
      <protection/>
    </xf>
    <xf numFmtId="0" fontId="34" fillId="0" borderId="0" xfId="20" applyFont="1" applyAlignment="1">
      <alignment horizontal="center"/>
      <protection/>
    </xf>
    <xf numFmtId="209" fontId="102" fillId="0" borderId="0" xfId="20" applyNumberFormat="1" applyFont="1" applyAlignment="1">
      <alignment horizontal="left"/>
      <protection/>
    </xf>
    <xf numFmtId="0" fontId="95" fillId="0" borderId="1" xfId="20" applyFont="1" applyFill="1" applyBorder="1">
      <alignment/>
      <protection/>
    </xf>
    <xf numFmtId="0" fontId="10" fillId="0" borderId="27" xfId="45" applyFont="1" applyFill="1" applyBorder="1" applyAlignment="1" applyProtection="1">
      <alignment horizontal="center"/>
      <protection/>
    </xf>
    <xf numFmtId="0" fontId="10" fillId="0" borderId="1" xfId="45" applyFont="1" applyFill="1" applyBorder="1" applyAlignment="1" applyProtection="1">
      <alignment horizontal="center" vertical="center" wrapText="1"/>
      <protection/>
    </xf>
    <xf numFmtId="0" fontId="10" fillId="0" borderId="1" xfId="20" applyFont="1" applyBorder="1" applyAlignment="1">
      <alignment horizontal="center"/>
      <protection/>
    </xf>
    <xf numFmtId="0" fontId="95" fillId="0" borderId="0" xfId="20" applyFont="1" applyFill="1" applyBorder="1">
      <alignment/>
      <protection/>
    </xf>
    <xf numFmtId="0" fontId="10" fillId="0" borderId="0" xfId="45" applyFont="1" applyFill="1" applyBorder="1" applyAlignment="1" applyProtection="1">
      <alignment horizontal="center"/>
      <protection/>
    </xf>
    <xf numFmtId="0" fontId="10" fillId="0" borderId="0" xfId="45" applyFont="1" applyFill="1" applyBorder="1" applyAlignment="1" applyProtection="1">
      <alignment horizontal="center" vertical="center"/>
      <protection/>
    </xf>
    <xf numFmtId="0" fontId="10" fillId="0" borderId="0" xfId="45" applyFont="1" applyFill="1" applyBorder="1" applyAlignment="1" applyProtection="1">
      <alignment horizontal="center" vertical="center" wrapText="1"/>
      <protection/>
    </xf>
    <xf numFmtId="0" fontId="10" fillId="0" borderId="0" xfId="20" applyFont="1" applyBorder="1" applyAlignment="1">
      <alignment horizontal="center"/>
      <protection/>
    </xf>
    <xf numFmtId="0" fontId="95" fillId="0" borderId="0" xfId="20" applyFont="1" applyFill="1" applyBorder="1" applyAlignment="1">
      <alignment horizontal="center"/>
      <protection/>
    </xf>
    <xf numFmtId="0" fontId="10" fillId="0" borderId="0" xfId="20" applyFont="1" applyFill="1" applyBorder="1" applyAlignment="1">
      <alignment horizontal="center"/>
      <protection/>
    </xf>
    <xf numFmtId="0" fontId="95" fillId="0" borderId="4" xfId="20" applyFont="1" applyFill="1" applyBorder="1">
      <alignment/>
      <protection/>
    </xf>
    <xf numFmtId="37" fontId="95" fillId="0" borderId="4" xfId="20" applyNumberFormat="1" applyFont="1" applyFill="1" applyBorder="1" applyAlignment="1" applyProtection="1" quotePrefix="1">
      <alignment horizontal="center" vertical="center"/>
      <protection/>
    </xf>
    <xf numFmtId="0" fontId="10" fillId="0" borderId="4" xfId="20" applyFont="1" applyBorder="1" applyAlignment="1">
      <alignment horizontal="center"/>
      <protection/>
    </xf>
    <xf numFmtId="0" fontId="98" fillId="0" borderId="28" xfId="20" applyFont="1" applyFill="1" applyBorder="1">
      <alignment/>
      <protection/>
    </xf>
    <xf numFmtId="37" fontId="98" fillId="0" borderId="28" xfId="20" applyNumberFormat="1" applyFont="1" applyFill="1" applyBorder="1" applyProtection="1">
      <alignment/>
      <protection/>
    </xf>
    <xf numFmtId="37" fontId="98" fillId="0" borderId="0" xfId="20" applyNumberFormat="1" applyFont="1" applyFill="1" applyBorder="1" applyProtection="1">
      <alignment/>
      <protection/>
    </xf>
    <xf numFmtId="0" fontId="13" fillId="0" borderId="28" xfId="20" applyFont="1" applyBorder="1" applyAlignment="1">
      <alignment horizontal="center"/>
      <protection/>
    </xf>
    <xf numFmtId="174" fontId="98" fillId="0" borderId="0" xfId="20" applyNumberFormat="1" applyFont="1" applyFill="1" applyBorder="1" applyAlignment="1" applyProtection="1">
      <alignment vertical="center"/>
      <protection/>
    </xf>
    <xf numFmtId="2" fontId="14" fillId="0" borderId="0" xfId="20" applyNumberFormat="1" applyFont="1" applyBorder="1" applyAlignment="1">
      <alignment horizontal="center" vertical="center"/>
      <protection/>
    </xf>
    <xf numFmtId="10" fontId="13" fillId="0" borderId="0" xfId="36" applyNumberFormat="1" applyFont="1" applyBorder="1" applyAlignment="1">
      <alignment horizontal="left" vertical="center" wrapText="1"/>
    </xf>
    <xf numFmtId="174" fontId="99" fillId="0" borderId="0" xfId="20" applyNumberFormat="1" applyFont="1" applyFill="1" applyBorder="1" applyAlignment="1" applyProtection="1">
      <alignment vertical="center"/>
      <protection/>
    </xf>
    <xf numFmtId="43" fontId="1" fillId="0" borderId="0" xfId="20" applyNumberFormat="1" applyFont="1">
      <alignment/>
      <protection/>
    </xf>
    <xf numFmtId="0" fontId="13" fillId="0" borderId="1" xfId="20" applyFont="1" applyBorder="1" applyAlignment="1">
      <alignment horizontal="left" vertical="center" wrapText="1"/>
      <protection/>
    </xf>
    <xf numFmtId="0" fontId="98" fillId="0" borderId="0" xfId="20" applyFont="1" applyFill="1" applyBorder="1" applyAlignment="1">
      <alignment/>
      <protection/>
    </xf>
    <xf numFmtId="0" fontId="98" fillId="0" borderId="0" xfId="20" applyFont="1" applyFill="1" applyBorder="1">
      <alignment/>
      <protection/>
    </xf>
    <xf numFmtId="0" fontId="103" fillId="0" borderId="0" xfId="20" applyFont="1" applyFill="1" applyBorder="1">
      <alignment/>
      <protection/>
    </xf>
    <xf numFmtId="210" fontId="1" fillId="0" borderId="0" xfId="20" applyNumberFormat="1" applyFont="1">
      <alignment/>
      <protection/>
    </xf>
    <xf numFmtId="10" fontId="1" fillId="0" borderId="0" xfId="36" applyNumberFormat="1" applyFont="1"/>
    <xf numFmtId="0" fontId="3" fillId="0" borderId="0" xfId="48" applyFont="1" applyFill="1" applyAlignment="1">
      <alignment/>
      <protection/>
    </xf>
    <xf numFmtId="0" fontId="1" fillId="0" borderId="0" xfId="48" applyFill="1">
      <alignment/>
      <protection/>
    </xf>
    <xf numFmtId="0" fontId="5" fillId="0" borderId="0" xfId="48" applyFont="1" applyFill="1" applyAlignment="1">
      <alignment horizontal="center"/>
      <protection/>
    </xf>
    <xf numFmtId="0" fontId="33" fillId="0" borderId="0" xfId="48" applyFont="1" applyFill="1">
      <alignment/>
      <protection/>
    </xf>
    <xf numFmtId="167" fontId="7" fillId="0" borderId="0" xfId="48" applyNumberFormat="1" applyFont="1" applyFill="1" applyAlignment="1">
      <alignment horizontal="center"/>
      <protection/>
    </xf>
    <xf numFmtId="0" fontId="21" fillId="0" borderId="0" xfId="48" applyFont="1" applyFill="1">
      <alignment/>
      <protection/>
    </xf>
    <xf numFmtId="0" fontId="34" fillId="0" borderId="0" xfId="48" applyFont="1" applyFill="1" applyBorder="1" applyAlignment="1">
      <alignment horizontal="center"/>
      <protection/>
    </xf>
    <xf numFmtId="0" fontId="53" fillId="0" borderId="0" xfId="48" applyFont="1" applyFill="1">
      <alignment/>
      <protection/>
    </xf>
    <xf numFmtId="0" fontId="104" fillId="0" borderId="0" xfId="35" applyFont="1" applyFill="1" applyBorder="1" applyAlignment="1" applyProtection="1">
      <alignment/>
      <protection/>
    </xf>
    <xf numFmtId="0" fontId="11" fillId="0" borderId="0" xfId="48" applyFont="1" applyFill="1" applyBorder="1">
      <alignment/>
      <protection/>
    </xf>
    <xf numFmtId="0" fontId="19" fillId="0" borderId="27" xfId="48" applyFont="1" applyFill="1" applyBorder="1" applyAlignment="1">
      <alignment horizontal="center" vertical="center" wrapText="1"/>
      <protection/>
    </xf>
    <xf numFmtId="0" fontId="11" fillId="0" borderId="27" xfId="48" applyFont="1" applyFill="1" applyBorder="1" applyAlignment="1">
      <alignment horizontal="center" vertical="center" wrapText="1"/>
      <protection/>
    </xf>
    <xf numFmtId="0" fontId="10" fillId="0" borderId="27" xfId="48" applyFont="1" applyFill="1" applyBorder="1" applyAlignment="1">
      <alignment horizontal="center" vertical="center" wrapText="1"/>
      <protection/>
    </xf>
    <xf numFmtId="0" fontId="1" fillId="0" borderId="0" xfId="48" applyFont="1" applyFill="1">
      <alignment/>
      <protection/>
    </xf>
    <xf numFmtId="0" fontId="14" fillId="0" borderId="0" xfId="48" applyFont="1" applyFill="1" applyBorder="1">
      <alignment/>
      <protection/>
    </xf>
    <xf numFmtId="4" fontId="13" fillId="0" borderId="0" xfId="48" applyNumberFormat="1" applyFont="1" applyFill="1" applyBorder="1">
      <alignment/>
      <protection/>
    </xf>
    <xf numFmtId="4" fontId="14" fillId="0" borderId="0" xfId="48" applyNumberFormat="1" applyFont="1" applyFill="1" applyBorder="1">
      <alignment/>
      <protection/>
    </xf>
    <xf numFmtId="0" fontId="15" fillId="0" borderId="0" xfId="48" applyFont="1" applyFill="1">
      <alignment/>
      <protection/>
    </xf>
    <xf numFmtId="0" fontId="13" fillId="0" borderId="0" xfId="49" applyFont="1" applyFill="1" applyBorder="1" applyProtection="1">
      <alignment/>
      <protection/>
    </xf>
    <xf numFmtId="212" fontId="13" fillId="0" borderId="0" xfId="50" applyNumberFormat="1" applyFont="1" applyFill="1" applyBorder="1" applyAlignment="1">
      <alignment horizontal="right"/>
    </xf>
    <xf numFmtId="0" fontId="13" fillId="0" borderId="0" xfId="48" applyFont="1" applyFill="1" applyBorder="1">
      <alignment/>
      <protection/>
    </xf>
    <xf numFmtId="212" fontId="15" fillId="0" borderId="0" xfId="48" applyNumberFormat="1" applyFont="1" applyFill="1">
      <alignment/>
      <protection/>
    </xf>
    <xf numFmtId="0" fontId="14" fillId="0" borderId="0" xfId="20" applyFont="1" applyFill="1" applyBorder="1">
      <alignment/>
      <protection/>
    </xf>
    <xf numFmtId="213" fontId="13" fillId="0" borderId="0" xfId="50" applyNumberFormat="1" applyFont="1" applyFill="1" applyBorder="1" applyAlignment="1">
      <alignment horizontal="center"/>
    </xf>
    <xf numFmtId="0" fontId="13" fillId="0" borderId="0" xfId="20" applyFont="1" applyFill="1" applyBorder="1">
      <alignment/>
      <protection/>
    </xf>
    <xf numFmtId="212" fontId="13" fillId="0" borderId="0" xfId="50" applyNumberFormat="1" applyFont="1" applyFill="1" applyBorder="1" applyAlignment="1">
      <alignment horizontal="center"/>
    </xf>
    <xf numFmtId="214" fontId="13" fillId="0" borderId="0" xfId="50" applyNumberFormat="1" applyFont="1" applyFill="1" applyBorder="1" applyAlignment="1">
      <alignment horizontal="right"/>
    </xf>
    <xf numFmtId="215" fontId="13" fillId="0" borderId="0" xfId="50" applyNumberFormat="1" applyFont="1" applyFill="1" applyBorder="1" applyAlignment="1">
      <alignment horizontal="right"/>
    </xf>
    <xf numFmtId="0" fontId="90" fillId="0" borderId="3" xfId="48" applyFont="1" applyFill="1" applyBorder="1">
      <alignment/>
      <protection/>
    </xf>
    <xf numFmtId="216" fontId="90" fillId="0" borderId="3" xfId="48" applyNumberFormat="1" applyFont="1" applyFill="1" applyBorder="1">
      <alignment/>
      <protection/>
    </xf>
    <xf numFmtId="216" fontId="23" fillId="0" borderId="3" xfId="48" applyNumberFormat="1" applyFont="1" applyFill="1" applyBorder="1">
      <alignment/>
      <protection/>
    </xf>
    <xf numFmtId="0" fontId="13" fillId="0" borderId="0" xfId="49" applyFont="1" applyFill="1" applyAlignment="1" applyProtection="1">
      <alignment vertical="center"/>
      <protection/>
    </xf>
    <xf numFmtId="0" fontId="16" fillId="0" borderId="0" xfId="48" applyFont="1" applyFill="1" applyBorder="1">
      <alignment/>
      <protection/>
    </xf>
    <xf numFmtId="0" fontId="32" fillId="0" borderId="0" xfId="48" applyFont="1" applyFill="1" applyBorder="1">
      <alignment/>
      <protection/>
    </xf>
    <xf numFmtId="0" fontId="32" fillId="0" borderId="0" xfId="48" applyFont="1" applyFill="1">
      <alignment/>
      <protection/>
    </xf>
    <xf numFmtId="0" fontId="13" fillId="0" borderId="0" xfId="20" applyFont="1" applyFill="1" applyAlignment="1">
      <alignment horizontal="left" vertical="center" indent="2"/>
      <protection/>
    </xf>
    <xf numFmtId="1" fontId="11" fillId="0" borderId="0" xfId="48" applyNumberFormat="1" applyFont="1" applyFill="1" applyBorder="1">
      <alignment/>
      <protection/>
    </xf>
    <xf numFmtId="0" fontId="13" fillId="0" borderId="0" xfId="44" applyFont="1" applyAlignment="1">
      <alignment vertical="center"/>
      <protection/>
    </xf>
    <xf numFmtId="217" fontId="15" fillId="0" borderId="0" xfId="51" applyNumberFormat="1" applyFont="1" applyFill="1" applyBorder="1"/>
    <xf numFmtId="0" fontId="1" fillId="0" borderId="0" xfId="48" applyFill="1" applyBorder="1">
      <alignment/>
      <protection/>
    </xf>
    <xf numFmtId="0" fontId="10" fillId="0" borderId="30" xfId="20" applyFont="1" applyFill="1" applyBorder="1" applyAlignment="1">
      <alignment horizontal="center" vertical="center"/>
      <protection/>
    </xf>
    <xf numFmtId="187" fontId="10" fillId="0" borderId="29" xfId="35" applyNumberFormat="1" applyFont="1" applyFill="1" applyBorder="1" applyAlignment="1" applyProtection="1">
      <alignment horizontal="center"/>
      <protection/>
    </xf>
    <xf numFmtId="0" fontId="10" fillId="0" borderId="30" xfId="20" applyFont="1" applyFill="1" applyBorder="1" applyAlignment="1">
      <alignment horizontal="center" vertical="center"/>
      <protection/>
    </xf>
    <xf numFmtId="184" fontId="10" fillId="0" borderId="29" xfId="35" applyNumberFormat="1" applyFont="1" applyFill="1" applyBorder="1" applyAlignment="1" applyProtection="1">
      <alignment horizontal="center" vertical="center"/>
      <protection/>
    </xf>
    <xf numFmtId="184" fontId="10" fillId="0" borderId="29" xfId="35" applyNumberFormat="1" applyFont="1" applyFill="1" applyBorder="1" applyAlignment="1" applyProtection="1">
      <alignment horizontal="center"/>
      <protection/>
    </xf>
    <xf numFmtId="0" fontId="73" fillId="0" borderId="30" xfId="20" applyFont="1" applyFill="1" applyBorder="1" applyAlignment="1">
      <alignment horizontal="center" vertical="center"/>
      <protection/>
    </xf>
    <xf numFmtId="0" fontId="34" fillId="0" borderId="0" xfId="20" applyFont="1" applyBorder="1" applyAlignment="1">
      <alignment horizontal="center"/>
      <protection/>
    </xf>
    <xf numFmtId="0" fontId="11" fillId="0" borderId="27" xfId="20" applyFont="1" applyBorder="1" applyAlignment="1">
      <alignment horizontal="center" vertical="center"/>
      <protection/>
    </xf>
    <xf numFmtId="3" fontId="13" fillId="0" borderId="0" xfId="20" applyNumberFormat="1" applyFont="1" applyBorder="1" applyAlignment="1">
      <alignment horizontal="center"/>
      <protection/>
    </xf>
    <xf numFmtId="3" fontId="14" fillId="0" borderId="0" xfId="20" applyNumberFormat="1" applyFont="1" applyBorder="1" applyAlignment="1">
      <alignment horizontal="center"/>
      <protection/>
    </xf>
    <xf numFmtId="3" fontId="13" fillId="0" borderId="0" xfId="20" applyNumberFormat="1" applyFont="1" applyFill="1" applyBorder="1" applyAlignment="1">
      <alignment horizontal="center"/>
      <protection/>
    </xf>
    <xf numFmtId="3" fontId="14" fillId="0" borderId="0" xfId="20" applyNumberFormat="1" applyFont="1" applyFill="1" applyBorder="1" applyAlignment="1">
      <alignment horizontal="center"/>
      <protection/>
    </xf>
    <xf numFmtId="0" fontId="14" fillId="0" borderId="3" xfId="20" applyFont="1" applyBorder="1" applyAlignment="1">
      <alignment vertical="center"/>
      <protection/>
    </xf>
    <xf numFmtId="3" fontId="14" fillId="0" borderId="3" xfId="20" applyNumberFormat="1" applyFont="1" applyFill="1" applyBorder="1" applyAlignment="1">
      <alignment horizontal="center" vertical="center"/>
      <protection/>
    </xf>
    <xf numFmtId="0" fontId="16" fillId="0" borderId="0" xfId="20" applyFont="1" applyBorder="1" applyAlignment="1">
      <alignment horizontal="left" wrapText="1"/>
      <protection/>
    </xf>
    <xf numFmtId="0" fontId="105" fillId="0" borderId="0" xfId="20" applyFont="1" applyAlignment="1">
      <alignment vertical="center"/>
      <protection/>
    </xf>
    <xf numFmtId="0" fontId="5" fillId="0" borderId="0" xfId="20" applyFont="1" applyAlignment="1">
      <alignment horizontal="center" vertical="center" wrapText="1"/>
      <protection/>
    </xf>
    <xf numFmtId="0" fontId="19" fillId="0" borderId="0" xfId="20" applyFont="1" applyAlignment="1">
      <alignment horizontal="centerContinuous" vertical="center"/>
      <protection/>
    </xf>
    <xf numFmtId="0" fontId="36"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5" fillId="0" borderId="27" xfId="20" applyFont="1" applyBorder="1" applyAlignment="1">
      <alignment horizontal="center" vertical="center" wrapText="1"/>
      <protection/>
    </xf>
    <xf numFmtId="17" fontId="11" fillId="0" borderId="27" xfId="20" applyNumberFormat="1"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1" fillId="0" borderId="0" xfId="20" applyFont="1" applyFill="1">
      <alignment/>
      <protection/>
    </xf>
    <xf numFmtId="0" fontId="99" fillId="0" borderId="0" xfId="20" applyFont="1" applyBorder="1" applyAlignment="1">
      <alignment horizontal="center" vertical="center" wrapText="1"/>
      <protection/>
    </xf>
    <xf numFmtId="0" fontId="54" fillId="0" borderId="0" xfId="20" applyFont="1" applyBorder="1" applyAlignment="1">
      <alignment horizontal="center" vertical="center" wrapText="1"/>
      <protection/>
    </xf>
    <xf numFmtId="0" fontId="18" fillId="0" borderId="0" xfId="20" applyFont="1" applyBorder="1" applyAlignment="1">
      <alignment horizontal="center" vertical="center" wrapText="1"/>
      <protection/>
    </xf>
    <xf numFmtId="0" fontId="14" fillId="0" borderId="0" xfId="20" applyFont="1" applyFill="1" applyBorder="1" applyAlignment="1">
      <alignment horizontal="left" vertical="center" wrapText="1"/>
      <protection/>
    </xf>
    <xf numFmtId="37" fontId="99" fillId="0" borderId="0" xfId="52" applyNumberFormat="1" applyFont="1" applyFill="1" applyBorder="1" applyAlignment="1">
      <alignment horizontal="center" vertical="center"/>
    </xf>
    <xf numFmtId="37" fontId="14" fillId="0" borderId="0" xfId="53" applyNumberFormat="1" applyFont="1" applyFill="1" applyBorder="1" applyAlignment="1">
      <alignment horizontal="center" vertical="center"/>
    </xf>
    <xf numFmtId="4" fontId="14" fillId="0" borderId="0" xfId="53" applyNumberFormat="1" applyFont="1" applyFill="1" applyBorder="1" applyAlignment="1">
      <alignment horizontal="center" vertical="center"/>
    </xf>
    <xf numFmtId="171" fontId="14" fillId="3" borderId="0" xfId="53" applyFont="1" applyFill="1" applyBorder="1" applyAlignment="1">
      <alignment horizontal="center" vertical="center"/>
    </xf>
    <xf numFmtId="37" fontId="98" fillId="0" borderId="0" xfId="52" applyNumberFormat="1" applyFont="1" applyFill="1" applyBorder="1" applyAlignment="1">
      <alignment horizontal="center" vertical="center"/>
    </xf>
    <xf numFmtId="37" fontId="13" fillId="0" borderId="0" xfId="53" applyNumberFormat="1" applyFont="1" applyFill="1" applyBorder="1" applyAlignment="1">
      <alignment horizontal="center" vertical="center"/>
    </xf>
    <xf numFmtId="171" fontId="13" fillId="0" borderId="0" xfId="53" applyFont="1" applyBorder="1" applyAlignment="1">
      <alignment horizontal="center" vertical="center"/>
    </xf>
    <xf numFmtId="171" fontId="13" fillId="3" borderId="0" xfId="53" applyFont="1" applyFill="1" applyBorder="1" applyAlignment="1">
      <alignment horizontal="center" vertical="center"/>
    </xf>
    <xf numFmtId="37" fontId="15" fillId="0" borderId="0" xfId="20" applyNumberFormat="1" applyFont="1" applyFill="1">
      <alignment/>
      <protection/>
    </xf>
    <xf numFmtId="0" fontId="14" fillId="0" borderId="0" xfId="20" applyFont="1" applyFill="1" applyBorder="1" applyAlignment="1">
      <alignment horizontal="left" vertical="center"/>
      <protection/>
    </xf>
    <xf numFmtId="171" fontId="14" fillId="0" borderId="0" xfId="53" applyFont="1" applyBorder="1" applyAlignment="1">
      <alignment horizontal="center" vertical="center"/>
    </xf>
    <xf numFmtId="0" fontId="18" fillId="0" borderId="0" xfId="20" applyFont="1" applyFill="1">
      <alignment/>
      <protection/>
    </xf>
    <xf numFmtId="171" fontId="18" fillId="0" borderId="0" xfId="53" applyFont="1" applyBorder="1" applyAlignment="1">
      <alignment horizontal="center" vertical="center"/>
    </xf>
    <xf numFmtId="37" fontId="18" fillId="0" borderId="0" xfId="20" applyNumberFormat="1" applyFont="1" applyFill="1">
      <alignment/>
      <protection/>
    </xf>
    <xf numFmtId="0" fontId="14" fillId="0" borderId="3" xfId="20" applyFont="1" applyFill="1" applyBorder="1" applyAlignment="1">
      <alignment horizontal="left" vertical="center"/>
      <protection/>
    </xf>
    <xf numFmtId="171" fontId="14" fillId="0" borderId="3" xfId="53" applyFont="1" applyFill="1" applyBorder="1" applyAlignment="1">
      <alignment horizontal="center" vertical="center"/>
    </xf>
    <xf numFmtId="171" fontId="106" fillId="0" borderId="0" xfId="53" applyFont="1" applyFill="1" applyBorder="1" applyAlignment="1">
      <alignment horizontal="center" vertical="center"/>
    </xf>
    <xf numFmtId="171" fontId="23" fillId="0" borderId="0" xfId="53" applyFont="1" applyBorder="1" applyAlignment="1">
      <alignment horizontal="center" vertical="center"/>
    </xf>
    <xf numFmtId="218" fontId="16" fillId="0" borderId="0" xfId="20" applyNumberFormat="1" applyFont="1" applyAlignment="1">
      <alignment vertical="center"/>
      <protection/>
    </xf>
    <xf numFmtId="0" fontId="38" fillId="0" borderId="0" xfId="20" applyFont="1" applyAlignment="1">
      <alignment vertical="center"/>
      <protection/>
    </xf>
    <xf numFmtId="0" fontId="107" fillId="0" borderId="0" xfId="54" applyFont="1" applyFill="1" applyAlignment="1">
      <alignment horizontal="centerContinuous" vertical="center"/>
      <protection/>
    </xf>
    <xf numFmtId="0" fontId="44" fillId="0" borderId="0" xfId="54" applyFont="1">
      <alignment/>
      <protection/>
    </xf>
    <xf numFmtId="0" fontId="108" fillId="0" borderId="0" xfId="54" applyFont="1" applyAlignment="1">
      <alignment horizontal="centerContinuous" vertical="center"/>
      <protection/>
    </xf>
    <xf numFmtId="0" fontId="5" fillId="0" borderId="0" xfId="54" applyFont="1" applyAlignment="1">
      <alignment horizontal="centerContinuous" vertical="center"/>
      <protection/>
    </xf>
    <xf numFmtId="167" fontId="72" fillId="0" borderId="0" xfId="54" applyNumberFormat="1" applyFont="1" applyAlignment="1">
      <alignment horizontal="center"/>
      <protection/>
    </xf>
    <xf numFmtId="0" fontId="58" fillId="0" borderId="0" xfId="54" applyFont="1" applyAlignment="1">
      <alignment horizontal="centerContinuous" vertical="center"/>
      <protection/>
    </xf>
    <xf numFmtId="0" fontId="8" fillId="0" borderId="0" xfId="54" applyFont="1" applyAlignment="1">
      <alignment horizontal="centerContinuous" vertical="center"/>
      <protection/>
    </xf>
    <xf numFmtId="0" fontId="10" fillId="0" borderId="6" xfId="54" applyFont="1" applyFill="1" applyBorder="1" applyAlignment="1">
      <alignment horizontal="center" vertical="center"/>
      <protection/>
    </xf>
    <xf numFmtId="0" fontId="10" fillId="0" borderId="6" xfId="54" applyFont="1" applyFill="1" applyBorder="1" applyAlignment="1">
      <alignment horizontal="center" vertical="center" wrapText="1"/>
      <protection/>
    </xf>
    <xf numFmtId="0" fontId="10" fillId="0" borderId="39" xfId="54" applyFont="1" applyFill="1" applyBorder="1" applyAlignment="1">
      <alignment horizontal="center" vertical="center"/>
      <protection/>
    </xf>
    <xf numFmtId="0" fontId="10" fillId="0" borderId="34" xfId="54" applyFont="1" applyFill="1" applyBorder="1" applyAlignment="1">
      <alignment horizontal="center" vertical="center"/>
      <protection/>
    </xf>
    <xf numFmtId="0" fontId="10" fillId="0" borderId="40" xfId="54" applyFont="1" applyFill="1" applyBorder="1" applyAlignment="1">
      <alignment horizontal="center" vertical="center"/>
      <protection/>
    </xf>
    <xf numFmtId="0" fontId="10" fillId="0" borderId="15" xfId="54" applyFont="1" applyFill="1" applyBorder="1" applyAlignment="1">
      <alignment horizontal="center" vertical="center"/>
      <protection/>
    </xf>
    <xf numFmtId="0" fontId="10" fillId="0" borderId="15" xfId="54" applyFont="1" applyFill="1" applyBorder="1" applyAlignment="1">
      <alignment horizontal="center" vertical="center" wrapText="1"/>
      <protection/>
    </xf>
    <xf numFmtId="0" fontId="10" fillId="0" borderId="41" xfId="54" applyFont="1" applyFill="1" applyBorder="1" applyAlignment="1">
      <alignment horizontal="center" vertical="center"/>
      <protection/>
    </xf>
    <xf numFmtId="0" fontId="10" fillId="0" borderId="4" xfId="54" applyFont="1" applyFill="1" applyBorder="1" applyAlignment="1">
      <alignment horizontal="center" vertical="center"/>
      <protection/>
    </xf>
    <xf numFmtId="0" fontId="10" fillId="0" borderId="42" xfId="54" applyFont="1" applyFill="1" applyBorder="1" applyAlignment="1">
      <alignment horizontal="center" vertical="center"/>
      <protection/>
    </xf>
    <xf numFmtId="0" fontId="13" fillId="0" borderId="0" xfId="54" applyFont="1">
      <alignment/>
      <protection/>
    </xf>
    <xf numFmtId="0" fontId="1" fillId="0" borderId="43" xfId="20" applyBorder="1">
      <alignment/>
      <protection/>
    </xf>
    <xf numFmtId="0" fontId="5" fillId="0" borderId="0" xfId="20" applyFont="1" applyFill="1" applyAlignment="1" applyProtection="1">
      <alignment horizontal="center" vertical="center" wrapText="1"/>
      <protection/>
    </xf>
    <xf numFmtId="0" fontId="33" fillId="0" borderId="0" xfId="20" applyFont="1" applyFill="1" applyAlignment="1">
      <alignment horizontal="center" vertical="center" wrapText="1"/>
      <protection/>
    </xf>
    <xf numFmtId="0" fontId="5" fillId="0" borderId="0" xfId="20" applyFont="1" applyFill="1" applyProtection="1">
      <alignment/>
      <protection/>
    </xf>
    <xf numFmtId="167" fontId="7" fillId="0" borderId="0" xfId="20" applyNumberFormat="1" applyFont="1" applyFill="1" applyProtection="1">
      <alignment/>
      <protection/>
    </xf>
    <xf numFmtId="167" fontId="7" fillId="0" borderId="0" xfId="20" applyNumberFormat="1" applyFont="1" applyFill="1" applyAlignment="1" applyProtection="1">
      <alignment horizontal="centerContinuous" vertical="center"/>
      <protection locked="0"/>
    </xf>
    <xf numFmtId="0" fontId="7" fillId="0" borderId="0" xfId="20" applyFont="1" applyFill="1" applyAlignment="1" applyProtection="1">
      <alignment horizontal="centerContinuous" vertical="center"/>
      <protection/>
    </xf>
    <xf numFmtId="0" fontId="7" fillId="0" borderId="0" xfId="20" applyFont="1" applyFill="1" applyProtection="1">
      <alignment/>
      <protection/>
    </xf>
    <xf numFmtId="0" fontId="61" fillId="0" borderId="0" xfId="20" applyFont="1" applyFill="1" applyBorder="1" applyAlignment="1" applyProtection="1">
      <alignment horizontal="center"/>
      <protection/>
    </xf>
    <xf numFmtId="0" fontId="19" fillId="0" borderId="0" xfId="20" applyFont="1" applyFill="1" applyAlignment="1" applyProtection="1">
      <alignment/>
      <protection/>
    </xf>
    <xf numFmtId="0" fontId="10" fillId="0" borderId="1" xfId="20" applyFont="1" applyFill="1" applyBorder="1" applyAlignment="1">
      <alignment horizontal="center"/>
      <protection/>
    </xf>
    <xf numFmtId="0" fontId="10" fillId="0" borderId="1" xfId="20" applyFont="1" applyFill="1" applyBorder="1" applyAlignment="1" applyProtection="1">
      <alignment horizontal="center" vertical="center" wrapText="1"/>
      <protection/>
    </xf>
    <xf numFmtId="0" fontId="10" fillId="0" borderId="1" xfId="20" applyFont="1" applyFill="1" applyBorder="1" applyAlignment="1" applyProtection="1">
      <alignment horizontal="center" vertical="center" wrapText="1"/>
      <protection/>
    </xf>
    <xf numFmtId="0" fontId="10" fillId="0" borderId="1" xfId="20" applyFont="1" applyFill="1" applyBorder="1" applyAlignment="1" applyProtection="1">
      <alignment horizontal="center" vertical="center"/>
      <protection/>
    </xf>
    <xf numFmtId="0" fontId="10" fillId="0" borderId="1" xfId="20" applyFont="1" applyFill="1" applyBorder="1" applyAlignment="1" applyProtection="1">
      <alignment horizontal="center" vertical="center"/>
      <protection/>
    </xf>
    <xf numFmtId="0" fontId="9" fillId="0" borderId="0" xfId="20" applyFont="1" applyFill="1" applyBorder="1" applyAlignment="1" applyProtection="1">
      <alignment/>
      <protection/>
    </xf>
    <xf numFmtId="0" fontId="10" fillId="0" borderId="0" xfId="20" applyFont="1" applyFill="1" applyBorder="1" applyAlignment="1">
      <alignment horizontal="center"/>
      <protection/>
    </xf>
    <xf numFmtId="0" fontId="10" fillId="0" borderId="0" xfId="20" applyFont="1" applyFill="1" applyBorder="1" applyAlignment="1" applyProtection="1">
      <alignment horizontal="center" vertical="center" wrapText="1"/>
      <protection/>
    </xf>
    <xf numFmtId="0" fontId="10" fillId="0" borderId="0" xfId="20" applyFont="1" applyFill="1" applyBorder="1" applyAlignment="1" applyProtection="1">
      <alignment horizontal="center" vertical="center" wrapText="1"/>
      <protection/>
    </xf>
    <xf numFmtId="0" fontId="11" fillId="0" borderId="32" xfId="20" applyFont="1" applyFill="1" applyBorder="1" applyAlignment="1" applyProtection="1">
      <alignment horizontal="centerContinuous" vertical="center" wrapText="1"/>
      <protection/>
    </xf>
    <xf numFmtId="0" fontId="11" fillId="0" borderId="32" xfId="20" applyFont="1" applyFill="1" applyBorder="1" applyAlignment="1" applyProtection="1">
      <alignment horizontal="center" vertical="center" wrapText="1"/>
      <protection/>
    </xf>
    <xf numFmtId="0" fontId="11" fillId="0" borderId="31" xfId="20" applyFont="1" applyFill="1" applyBorder="1" applyAlignment="1" applyProtection="1">
      <alignment horizontal="center" vertical="center" wrapText="1"/>
      <protection/>
    </xf>
    <xf numFmtId="0" fontId="11" fillId="0" borderId="32" xfId="20" applyFont="1" applyFill="1" applyBorder="1" applyAlignment="1" applyProtection="1">
      <alignment horizontal="center" vertical="center" wrapText="1"/>
      <protection/>
    </xf>
    <xf numFmtId="0" fontId="9" fillId="0" borderId="0" xfId="20" applyFont="1" applyFill="1" applyBorder="1" applyAlignment="1" applyProtection="1">
      <alignment vertical="center"/>
      <protection/>
    </xf>
    <xf numFmtId="0" fontId="9" fillId="0" borderId="0" xfId="20" applyFont="1" applyFill="1" applyBorder="1" applyAlignment="1" applyProtection="1">
      <alignment horizontal="center" vertical="center"/>
      <protection/>
    </xf>
    <xf numFmtId="0" fontId="11" fillId="0" borderId="0" xfId="20" applyFont="1" applyFill="1" applyBorder="1" applyAlignment="1">
      <alignment horizontal="center" vertical="center"/>
      <protection/>
    </xf>
    <xf numFmtId="0" fontId="11" fillId="0" borderId="31" xfId="20" applyFont="1" applyFill="1" applyBorder="1" applyAlignment="1" applyProtection="1">
      <alignment horizontal="center" vertical="center"/>
      <protection/>
    </xf>
    <xf numFmtId="0" fontId="11" fillId="0" borderId="31" xfId="20" applyFont="1" applyFill="1" applyBorder="1" applyAlignment="1" applyProtection="1">
      <alignment horizontal="center" vertical="center"/>
      <protection/>
    </xf>
    <xf numFmtId="0" fontId="11" fillId="0" borderId="2" xfId="20" applyFont="1" applyFill="1" applyBorder="1" applyAlignment="1" applyProtection="1">
      <alignment horizontal="center" vertical="center"/>
      <protection/>
    </xf>
    <xf numFmtId="0" fontId="11" fillId="0" borderId="2" xfId="20" applyFont="1" applyFill="1" applyBorder="1" applyAlignment="1" applyProtection="1">
      <alignment horizontal="center" vertical="center"/>
      <protection/>
    </xf>
    <xf numFmtId="0" fontId="109" fillId="0" borderId="0" xfId="20" applyFont="1" applyFill="1" applyBorder="1" applyAlignment="1">
      <alignment horizontal="center" vertical="top"/>
      <protection/>
    </xf>
    <xf numFmtId="0" fontId="109" fillId="0" borderId="0" xfId="20" applyFont="1" applyFill="1" applyBorder="1" applyAlignment="1" applyProtection="1">
      <alignment horizontal="center" vertical="center"/>
      <protection/>
    </xf>
    <xf numFmtId="0" fontId="63" fillId="0" borderId="0" xfId="20" applyFont="1" applyFill="1" applyBorder="1" applyAlignment="1" applyProtection="1">
      <alignment vertical="center"/>
      <protection/>
    </xf>
    <xf numFmtId="0" fontId="110" fillId="0" borderId="0" xfId="20" applyFont="1" applyFill="1" applyBorder="1" applyAlignment="1" applyProtection="1">
      <alignment vertical="center"/>
      <protection/>
    </xf>
    <xf numFmtId="0" fontId="60" fillId="0" borderId="0" xfId="20" applyFont="1" applyFill="1" applyBorder="1" applyAlignment="1" applyProtection="1">
      <alignment horizontal="center" vertical="center"/>
      <protection/>
    </xf>
    <xf numFmtId="0" fontId="60" fillId="0" borderId="0" xfId="20" applyFont="1" applyFill="1" applyBorder="1" applyAlignment="1" applyProtection="1">
      <alignment vertical="center"/>
      <protection/>
    </xf>
    <xf numFmtId="174" fontId="111" fillId="0" borderId="0" xfId="55" applyNumberFormat="1" applyFont="1" applyFill="1" applyBorder="1" applyAlignment="1" applyProtection="1">
      <alignment vertical="center"/>
      <protection hidden="1"/>
    </xf>
    <xf numFmtId="3" fontId="112" fillId="0" borderId="0" xfId="56" applyNumberFormat="1" applyFont="1" applyFill="1" applyBorder="1" applyAlignment="1" applyProtection="1">
      <alignment vertical="center"/>
      <protection/>
    </xf>
    <xf numFmtId="0" fontId="14" fillId="0" borderId="0" xfId="20" applyFont="1" applyFill="1" applyBorder="1" applyAlignment="1" applyProtection="1">
      <alignment horizontal="left" vertical="center"/>
      <protection/>
    </xf>
    <xf numFmtId="0" fontId="13" fillId="0" borderId="0" xfId="20" applyFont="1" applyFill="1" applyBorder="1" applyAlignment="1" applyProtection="1">
      <alignment vertical="center"/>
      <protection/>
    </xf>
    <xf numFmtId="0" fontId="13" fillId="0" borderId="0" xfId="20" applyFont="1" applyFill="1" applyBorder="1" applyAlignment="1" applyProtection="1">
      <alignment horizontal="center" vertical="center"/>
      <protection/>
    </xf>
    <xf numFmtId="0" fontId="112" fillId="0" borderId="0" xfId="20" applyFont="1" applyFill="1" applyBorder="1" applyAlignment="1" applyProtection="1">
      <alignment vertical="center"/>
      <protection hidden="1"/>
    </xf>
    <xf numFmtId="3" fontId="14" fillId="0" borderId="0" xfId="56" applyNumberFormat="1" applyFont="1" applyFill="1" applyBorder="1" applyAlignment="1" applyProtection="1">
      <alignment vertical="center"/>
      <protection/>
    </xf>
    <xf numFmtId="3" fontId="13" fillId="0" borderId="0" xfId="20" applyNumberFormat="1" applyFont="1" applyFill="1" applyBorder="1" applyAlignment="1" applyProtection="1">
      <alignment vertical="center"/>
      <protection/>
    </xf>
    <xf numFmtId="0" fontId="13" fillId="0" borderId="0" xfId="20" applyFont="1" applyFill="1" applyBorder="1" applyAlignment="1" applyProtection="1">
      <alignment horizontal="right" vertical="center"/>
      <protection/>
    </xf>
    <xf numFmtId="3" fontId="13" fillId="0" borderId="0" xfId="20" applyNumberFormat="1" applyFont="1" applyFill="1" applyBorder="1" applyAlignment="1" applyProtection="1">
      <alignment horizontal="right" vertical="center"/>
      <protection hidden="1"/>
    </xf>
    <xf numFmtId="3" fontId="13" fillId="0" borderId="0" xfId="56" applyNumberFormat="1" applyFont="1" applyFill="1" applyBorder="1" applyAlignment="1" applyProtection="1">
      <alignment vertical="center"/>
      <protection/>
    </xf>
    <xf numFmtId="3" fontId="13" fillId="0" borderId="0" xfId="20" applyNumberFormat="1" applyFont="1" applyFill="1" applyBorder="1" applyAlignment="1" applyProtection="1">
      <alignment horizontal="right" vertical="center"/>
      <protection/>
    </xf>
    <xf numFmtId="3" fontId="13" fillId="0" borderId="0" xfId="20" applyNumberFormat="1" applyFont="1" applyFill="1" applyBorder="1" applyAlignment="1" applyProtection="1">
      <alignment horizontal="center" vertical="center"/>
      <protection hidden="1"/>
    </xf>
    <xf numFmtId="3" fontId="15" fillId="0" borderId="0" xfId="20" applyNumberFormat="1" applyFont="1" applyFill="1">
      <alignment/>
      <protection/>
    </xf>
    <xf numFmtId="3" fontId="15" fillId="0" borderId="0" xfId="20" applyNumberFormat="1" applyFont="1">
      <alignment/>
      <protection/>
    </xf>
    <xf numFmtId="0" fontId="13" fillId="0" borderId="0" xfId="20" applyFont="1" applyFill="1" applyAlignment="1" applyProtection="1">
      <alignment/>
      <protection/>
    </xf>
    <xf numFmtId="0" fontId="13" fillId="0" borderId="0" xfId="20" applyFont="1" applyFill="1" applyAlignment="1" applyProtection="1">
      <alignment horizontal="left"/>
      <protection/>
    </xf>
    <xf numFmtId="0" fontId="13" fillId="0" borderId="1" xfId="20" applyFont="1" applyFill="1" applyBorder="1" applyAlignment="1" applyProtection="1">
      <alignment horizontal="left"/>
      <protection/>
    </xf>
    <xf numFmtId="0" fontId="13" fillId="0" borderId="1" xfId="20" applyFont="1" applyFill="1" applyBorder="1" applyAlignment="1">
      <alignment/>
      <protection/>
    </xf>
    <xf numFmtId="0" fontId="13" fillId="0" borderId="0" xfId="20" applyFont="1" applyFill="1" applyProtection="1">
      <alignment/>
      <protection/>
    </xf>
    <xf numFmtId="0" fontId="13" fillId="0" borderId="0" xfId="20" applyFont="1" applyFill="1" applyAlignment="1" applyProtection="1">
      <alignment vertical="center"/>
      <protection/>
    </xf>
    <xf numFmtId="0" fontId="60" fillId="0" borderId="0" xfId="20" applyFont="1" applyFill="1">
      <alignment/>
      <protection/>
    </xf>
    <xf numFmtId="3" fontId="60" fillId="0" borderId="0" xfId="56" applyNumberFormat="1" applyFont="1" applyFill="1" applyBorder="1" applyAlignment="1" applyProtection="1">
      <alignment vertical="center"/>
      <protection/>
    </xf>
    <xf numFmtId="0" fontId="1" fillId="0" borderId="0" xfId="20" applyFont="1" applyBorder="1">
      <alignment/>
      <protection/>
    </xf>
    <xf numFmtId="0" fontId="101" fillId="0" borderId="0" xfId="20" applyFont="1" applyAlignment="1">
      <alignment horizontal="centerContinuous"/>
      <protection/>
    </xf>
    <xf numFmtId="0" fontId="100" fillId="0" borderId="0" xfId="20" applyFont="1" applyAlignment="1">
      <alignment horizontal="centerContinuous"/>
      <protection/>
    </xf>
    <xf numFmtId="0" fontId="1" fillId="0" borderId="0" xfId="20" applyFont="1" applyBorder="1" applyAlignment="1">
      <alignment horizontal="center"/>
      <protection/>
    </xf>
    <xf numFmtId="0" fontId="95" fillId="0" borderId="1" xfId="20" applyFont="1" applyFill="1" applyBorder="1" applyAlignment="1" applyProtection="1">
      <alignment horizontal="center" vertical="center" wrapText="1"/>
      <protection/>
    </xf>
    <xf numFmtId="0" fontId="95" fillId="0" borderId="2" xfId="20" applyFont="1" applyFill="1" applyBorder="1" applyAlignment="1">
      <alignment horizontal="center"/>
      <protection/>
    </xf>
    <xf numFmtId="0" fontId="95" fillId="0" borderId="0" xfId="20" applyFont="1" applyFill="1" applyBorder="1" applyAlignment="1" applyProtection="1">
      <alignment horizontal="center" vertical="center" wrapText="1"/>
      <protection/>
    </xf>
    <xf numFmtId="0" fontId="95" fillId="0" borderId="0" xfId="20" applyFont="1" applyFill="1" applyBorder="1" applyAlignment="1" applyProtection="1">
      <alignment horizontal="center"/>
      <protection/>
    </xf>
    <xf numFmtId="0" fontId="10" fillId="0" borderId="0" xfId="20" applyFont="1">
      <alignment/>
      <protection/>
    </xf>
    <xf numFmtId="0" fontId="10" fillId="0" borderId="0" xfId="45" applyFont="1" applyFill="1" applyBorder="1" applyAlignment="1" applyProtection="1">
      <alignment horizontal="center" wrapText="1"/>
      <protection/>
    </xf>
    <xf numFmtId="0" fontId="97" fillId="0" borderId="0" xfId="20" applyFont="1" applyFill="1" applyBorder="1" applyAlignment="1">
      <alignment horizontal="center"/>
      <protection/>
    </xf>
    <xf numFmtId="0" fontId="95" fillId="0" borderId="0" xfId="20" applyFont="1" applyFill="1" applyBorder="1" applyAlignment="1">
      <alignment horizontal="center" vertical="center"/>
      <protection/>
    </xf>
    <xf numFmtId="9" fontId="10" fillId="0" borderId="0" xfId="45" applyNumberFormat="1" applyFont="1" applyFill="1" applyBorder="1" applyAlignment="1" applyProtection="1">
      <alignment horizontal="center" vertical="center" wrapText="1"/>
      <protection/>
    </xf>
    <xf numFmtId="0" fontId="95" fillId="0" borderId="2" xfId="20" applyFont="1" applyFill="1" applyBorder="1" applyAlignment="1">
      <alignment horizontal="center" vertical="center"/>
      <protection/>
    </xf>
    <xf numFmtId="0" fontId="95" fillId="0" borderId="3" xfId="20" applyFont="1" applyFill="1" applyBorder="1">
      <alignment/>
      <protection/>
    </xf>
    <xf numFmtId="9" fontId="10" fillId="0" borderId="44" xfId="45" applyNumberFormat="1" applyFont="1" applyFill="1" applyBorder="1" applyAlignment="1" applyProtection="1">
      <alignment horizontal="center" vertical="center"/>
      <protection/>
    </xf>
    <xf numFmtId="9" fontId="10" fillId="0" borderId="3" xfId="45" applyNumberFormat="1" applyFont="1" applyFill="1" applyBorder="1" applyAlignment="1" applyProtection="1">
      <alignment horizontal="center" vertical="center" wrapText="1"/>
      <protection/>
    </xf>
    <xf numFmtId="0" fontId="10" fillId="0" borderId="3" xfId="45" applyFont="1" applyFill="1" applyBorder="1" applyAlignment="1" applyProtection="1">
      <alignment horizontal="center" wrapText="1"/>
      <protection/>
    </xf>
    <xf numFmtId="0" fontId="95" fillId="0" borderId="3" xfId="20" applyFont="1" applyFill="1" applyBorder="1" applyAlignment="1" applyProtection="1">
      <alignment horizontal="center" vertical="center" wrapText="1"/>
      <protection/>
    </xf>
    <xf numFmtId="171" fontId="98" fillId="0" borderId="0" xfId="20" applyNumberFormat="1" applyFont="1" applyFill="1" applyBorder="1" applyAlignment="1" applyProtection="1">
      <alignment horizontal="center" vertical="center"/>
      <protection/>
    </xf>
    <xf numFmtId="171" fontId="99" fillId="0" borderId="0" xfId="20" applyNumberFormat="1" applyFont="1" applyFill="1" applyBorder="1" applyAlignment="1" applyProtection="1">
      <alignment horizontal="center" vertical="center"/>
      <protection/>
    </xf>
    <xf numFmtId="0" fontId="13" fillId="0" borderId="0" xfId="57" applyFont="1" applyBorder="1" applyAlignment="1">
      <alignment vertical="center"/>
      <protection/>
    </xf>
    <xf numFmtId="2" fontId="1" fillId="0" borderId="0" xfId="20" applyNumberFormat="1" applyFont="1">
      <alignment/>
      <protection/>
    </xf>
    <xf numFmtId="0" fontId="99" fillId="0" borderId="3" xfId="20" applyFont="1" applyFill="1" applyBorder="1" applyAlignment="1">
      <alignment vertical="center"/>
      <protection/>
    </xf>
    <xf numFmtId="171" fontId="99" fillId="0" borderId="3" xfId="20" applyNumberFormat="1" applyFont="1" applyFill="1" applyBorder="1" applyAlignment="1" applyProtection="1">
      <alignment horizontal="center" vertical="center"/>
      <protection/>
    </xf>
    <xf numFmtId="3" fontId="99" fillId="0" borderId="3" xfId="20" applyNumberFormat="1" applyFont="1" applyFill="1" applyBorder="1" applyAlignment="1" applyProtection="1">
      <alignment vertical="center"/>
      <protection/>
    </xf>
    <xf numFmtId="2" fontId="114" fillId="0" borderId="0" xfId="45" applyNumberFormat="1" applyFont="1" applyBorder="1" applyAlignment="1">
      <alignment horizontal="right"/>
      <protection/>
    </xf>
    <xf numFmtId="0" fontId="15" fillId="0" borderId="0" xfId="20" applyFont="1" applyBorder="1">
      <alignment/>
      <protection/>
    </xf>
    <xf numFmtId="219" fontId="99" fillId="0" borderId="0" xfId="20" applyNumberFormat="1" applyFont="1" applyFill="1" applyBorder="1" applyProtection="1">
      <alignment/>
      <protection/>
    </xf>
    <xf numFmtId="220" fontId="11" fillId="0" borderId="0" xfId="20" applyNumberFormat="1" applyFont="1" applyBorder="1" applyAlignment="1">
      <alignment/>
      <protection/>
    </xf>
    <xf numFmtId="195" fontId="10" fillId="0" borderId="0" xfId="20" applyNumberFormat="1" applyFont="1" applyBorder="1" applyAlignment="1">
      <alignment/>
      <protection/>
    </xf>
    <xf numFmtId="3" fontId="14" fillId="0" borderId="0" xfId="20" applyNumberFormat="1" applyFont="1" applyBorder="1" applyAlignment="1">
      <alignment horizontal="center" vertical="center"/>
      <protection/>
    </xf>
    <xf numFmtId="43" fontId="13" fillId="0" borderId="0" xfId="27" applyNumberFormat="1" applyFont="1" applyBorder="1"/>
    <xf numFmtId="3" fontId="14" fillId="0" borderId="3" xfId="20" applyNumberFormat="1" applyFont="1" applyBorder="1" applyAlignment="1">
      <alignment horizontal="center" vertical="center"/>
      <protection/>
    </xf>
    <xf numFmtId="0" fontId="16" fillId="0" borderId="0" xfId="20" applyFont="1" applyFill="1" applyAlignment="1">
      <alignment vertical="center"/>
      <protection/>
    </xf>
    <xf numFmtId="220" fontId="13" fillId="0" borderId="0" xfId="20" applyNumberFormat="1" applyFont="1" applyBorder="1" applyAlignment="1">
      <alignment/>
      <protection/>
    </xf>
    <xf numFmtId="0" fontId="32" fillId="0" borderId="0" xfId="20" applyFont="1" applyBorder="1">
      <alignment/>
      <protection/>
    </xf>
    <xf numFmtId="0" fontId="115" fillId="0" borderId="0" xfId="20" applyFont="1" applyAlignment="1">
      <alignment vertical="center"/>
      <protection/>
    </xf>
    <xf numFmtId="0" fontId="13" fillId="0" borderId="0" xfId="20" applyFont="1" applyBorder="1" applyAlignment="1">
      <alignment wrapText="1"/>
      <protection/>
    </xf>
    <xf numFmtId="221" fontId="11" fillId="0" borderId="0" xfId="58" applyNumberFormat="1" applyFont="1" applyBorder="1"/>
    <xf numFmtId="0" fontId="59" fillId="0" borderId="0" xfId="20" applyFont="1" applyBorder="1" applyAlignment="1">
      <alignment/>
      <protection/>
    </xf>
    <xf numFmtId="171" fontId="13" fillId="0" borderId="0" xfId="59" applyNumberFormat="1" applyFont="1" applyBorder="1" applyAlignment="1">
      <alignment horizontal="right" vertical="center"/>
    </xf>
    <xf numFmtId="171" fontId="14" fillId="0" borderId="0" xfId="59" applyNumberFormat="1" applyFont="1" applyBorder="1" applyAlignment="1">
      <alignment horizontal="right" vertical="center"/>
    </xf>
    <xf numFmtId="222" fontId="13" fillId="0" borderId="0" xfId="59" applyNumberFormat="1" applyFont="1" applyBorder="1" applyAlignment="1">
      <alignment horizontal="right" vertical="center"/>
    </xf>
    <xf numFmtId="222" fontId="13" fillId="0" borderId="0" xfId="20" applyNumberFormat="1" applyFont="1" applyAlignment="1">
      <alignment vertical="center"/>
      <protection/>
    </xf>
    <xf numFmtId="0" fontId="14" fillId="0" borderId="3" xfId="20" applyFont="1" applyBorder="1" applyAlignment="1">
      <alignment horizontal="left" wrapText="1"/>
      <protection/>
    </xf>
    <xf numFmtId="171" fontId="14" fillId="0" borderId="3" xfId="59" applyNumberFormat="1" applyFont="1" applyBorder="1" applyAlignment="1">
      <alignment horizontal="right"/>
    </xf>
    <xf numFmtId="222" fontId="14" fillId="0" borderId="0" xfId="59" applyNumberFormat="1" applyFont="1" applyBorder="1" applyAlignment="1">
      <alignment horizontal="right" vertical="center"/>
    </xf>
    <xf numFmtId="222" fontId="15" fillId="0" borderId="0" xfId="20" applyNumberFormat="1" applyFont="1">
      <alignment/>
      <protection/>
    </xf>
    <xf numFmtId="0" fontId="11" fillId="0" borderId="0" xfId="20" applyFont="1" applyFill="1" applyProtection="1">
      <alignment/>
      <protection locked="0"/>
    </xf>
    <xf numFmtId="0" fontId="5" fillId="0" borderId="0" xfId="20" applyFont="1" applyFill="1" applyAlignment="1" applyProtection="1">
      <alignment horizontal="center" vertical="center"/>
      <protection locked="0"/>
    </xf>
    <xf numFmtId="0" fontId="10" fillId="0" borderId="0" xfId="20" applyFont="1" applyFill="1" applyAlignment="1" applyProtection="1">
      <alignment vertical="center"/>
      <protection locked="0"/>
    </xf>
    <xf numFmtId="0" fontId="11" fillId="0" borderId="0" xfId="20" applyFont="1" applyFill="1" applyAlignment="1" applyProtection="1">
      <alignment vertical="center"/>
      <protection locked="0"/>
    </xf>
    <xf numFmtId="0" fontId="43" fillId="0" borderId="0" xfId="20" applyFont="1" applyFill="1" applyAlignment="1" applyProtection="1">
      <alignment horizontal="centerContinuous" vertical="center"/>
      <protection locked="0"/>
    </xf>
    <xf numFmtId="0" fontId="10" fillId="0" borderId="0" xfId="20" applyFont="1" applyFill="1" applyAlignment="1" applyProtection="1">
      <alignment horizontal="centerContinuous" vertical="center"/>
      <protection locked="0"/>
    </xf>
    <xf numFmtId="0" fontId="10" fillId="0" borderId="1" xfId="20" applyFont="1" applyFill="1" applyBorder="1" applyAlignment="1" applyProtection="1">
      <alignment horizontal="center" vertical="center"/>
      <protection locked="0"/>
    </xf>
    <xf numFmtId="0" fontId="10" fillId="0" borderId="27" xfId="20" applyFont="1" applyFill="1" applyBorder="1" applyAlignment="1" applyProtection="1">
      <alignment horizontal="centerContinuous" vertical="center"/>
      <protection locked="0"/>
    </xf>
    <xf numFmtId="0" fontId="10" fillId="0" borderId="27" xfId="20" applyFont="1" applyFill="1" applyBorder="1" applyAlignment="1" applyProtection="1">
      <alignment horizontal="center" vertical="center" wrapText="1"/>
      <protection locked="0"/>
    </xf>
    <xf numFmtId="0" fontId="10" fillId="0" borderId="1" xfId="20" applyFont="1" applyFill="1" applyBorder="1" applyAlignment="1" applyProtection="1">
      <alignment horizontal="center" vertical="center" wrapText="1"/>
      <protection locked="0"/>
    </xf>
    <xf numFmtId="0" fontId="10" fillId="0" borderId="0" xfId="20" applyFont="1" applyFill="1" applyBorder="1" applyAlignment="1" applyProtection="1">
      <alignment horizontal="center" vertical="center"/>
      <protection locked="0"/>
    </xf>
    <xf numFmtId="0" fontId="10" fillId="0" borderId="0" xfId="20" applyFont="1" applyFill="1" applyBorder="1" applyAlignment="1" applyProtection="1">
      <alignment horizontal="centerContinuous" vertical="center"/>
      <protection locked="0"/>
    </xf>
    <xf numFmtId="0" fontId="10" fillId="0" borderId="3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0"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1" fillId="0" borderId="2" xfId="20" applyFont="1" applyFill="1" applyBorder="1" applyAlignment="1" applyProtection="1">
      <alignment horizontal="center" vertical="center"/>
      <protection locked="0"/>
    </xf>
    <xf numFmtId="0" fontId="11" fillId="0" borderId="2" xfId="20" applyFont="1" applyFill="1" applyBorder="1" applyAlignment="1" applyProtection="1">
      <alignment horizontal="center" vertical="center" wrapText="1"/>
      <protection locked="0"/>
    </xf>
    <xf numFmtId="0" fontId="11" fillId="0" borderId="32" xfId="20" applyFont="1" applyFill="1" applyBorder="1" applyAlignment="1" applyProtection="1">
      <alignment horizontal="center" vertical="center"/>
      <protection locked="0"/>
    </xf>
    <xf numFmtId="0" fontId="11" fillId="0" borderId="3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0" fontId="13" fillId="0" borderId="0" xfId="20" applyFont="1" applyFill="1" applyBorder="1" applyAlignment="1" applyProtection="1">
      <alignment vertical="center"/>
      <protection locked="0"/>
    </xf>
    <xf numFmtId="0" fontId="54" fillId="0" borderId="0" xfId="20" applyFont="1" applyFill="1" applyBorder="1" applyAlignment="1" applyProtection="1">
      <alignment horizontal="center" vertical="center"/>
      <protection locked="0"/>
    </xf>
    <xf numFmtId="0" fontId="54" fillId="0" borderId="0" xfId="20" applyFont="1" applyFill="1" applyBorder="1" applyAlignment="1" applyProtection="1">
      <alignment vertical="center"/>
      <protection locked="0"/>
    </xf>
    <xf numFmtId="0" fontId="63" fillId="0" borderId="0" xfId="20" applyFont="1" applyFill="1" applyBorder="1" applyAlignment="1" applyProtection="1">
      <alignment vertical="center"/>
      <protection locked="0"/>
    </xf>
    <xf numFmtId="0" fontId="13" fillId="0" borderId="0" xfId="20" applyFont="1" applyFill="1" applyAlignment="1" applyProtection="1">
      <alignment vertical="center"/>
      <protection locked="0"/>
    </xf>
    <xf numFmtId="223" fontId="13" fillId="0" borderId="0" xfId="60" applyNumberFormat="1" applyFont="1" applyFill="1" applyBorder="1" applyAlignment="1" applyProtection="1">
      <alignment horizontal="left" vertical="center"/>
      <protection locked="0"/>
    </xf>
    <xf numFmtId="223" fontId="14" fillId="0" borderId="0" xfId="60" applyNumberFormat="1" applyFont="1" applyFill="1" applyBorder="1" applyAlignment="1" applyProtection="1">
      <alignment horizontal="right" vertical="center"/>
      <protection locked="0"/>
    </xf>
    <xf numFmtId="223" fontId="13" fillId="0" borderId="3" xfId="20" applyNumberFormat="1" applyFont="1" applyFill="1" applyBorder="1" applyAlignment="1" applyProtection="1">
      <alignment vertical="center"/>
      <protection locked="0"/>
    </xf>
    <xf numFmtId="223" fontId="13" fillId="0" borderId="3" xfId="60" applyNumberFormat="1" applyFont="1" applyFill="1" applyBorder="1" applyAlignment="1" applyProtection="1">
      <alignment horizontal="left" vertical="center"/>
      <protection locked="0"/>
    </xf>
    <xf numFmtId="223" fontId="14" fillId="0" borderId="3" xfId="60" applyNumberFormat="1" applyFont="1" applyFill="1" applyBorder="1" applyAlignment="1" applyProtection="1">
      <alignment horizontal="right" vertical="center"/>
      <protection locked="0"/>
    </xf>
    <xf numFmtId="223" fontId="13" fillId="0" borderId="0" xfId="20" applyNumberFormat="1" applyFont="1" applyFill="1" applyAlignment="1" applyProtection="1">
      <alignment vertical="center"/>
      <protection locked="0"/>
    </xf>
    <xf numFmtId="223" fontId="13" fillId="0" borderId="1" xfId="60" applyNumberFormat="1" applyFont="1" applyFill="1" applyBorder="1" applyAlignment="1" applyProtection="1">
      <alignment horizontal="left" vertical="center"/>
      <protection locked="0"/>
    </xf>
    <xf numFmtId="174" fontId="13" fillId="0" borderId="0" xfId="20" applyNumberFormat="1" applyFont="1" applyFill="1" applyAlignment="1" applyProtection="1">
      <alignment vertical="center"/>
      <protection locked="0"/>
    </xf>
    <xf numFmtId="174" fontId="13" fillId="0" borderId="0" xfId="27" applyNumberFormat="1" applyFont="1" applyFill="1" applyAlignment="1" applyProtection="1">
      <alignment vertical="center"/>
      <protection locked="0"/>
    </xf>
    <xf numFmtId="43" fontId="13" fillId="0" borderId="0" xfId="20" applyNumberFormat="1" applyFont="1" applyFill="1" applyAlignment="1" applyProtection="1">
      <alignment vertical="center"/>
      <protection locked="0"/>
    </xf>
    <xf numFmtId="223" fontId="11" fillId="0" borderId="0" xfId="20" applyNumberFormat="1" applyFont="1" applyFill="1" applyAlignment="1" applyProtection="1">
      <alignment vertical="center"/>
      <protection locked="0"/>
    </xf>
    <xf numFmtId="0" fontId="3" fillId="0" borderId="0" xfId="20" applyFont="1" applyFill="1" applyAlignment="1">
      <alignment/>
      <protection/>
    </xf>
    <xf numFmtId="0" fontId="5" fillId="0" borderId="0" xfId="20" applyFont="1" applyFill="1" applyAlignment="1">
      <alignment horizontal="center" vertical="center" wrapText="1"/>
      <protection/>
    </xf>
    <xf numFmtId="167" fontId="7" fillId="0" borderId="0" xfId="20" applyNumberFormat="1" applyFont="1" applyFill="1" applyAlignment="1">
      <alignment horizontal="center"/>
      <protection/>
    </xf>
    <xf numFmtId="0" fontId="34" fillId="0" borderId="0" xfId="20" applyFont="1" applyFill="1" applyBorder="1" applyAlignment="1">
      <alignment horizontal="center"/>
      <protection/>
    </xf>
    <xf numFmtId="0" fontId="11" fillId="0" borderId="0" xfId="20" applyFont="1" applyFill="1" applyBorder="1" applyAlignment="1">
      <alignment/>
      <protection/>
    </xf>
    <xf numFmtId="0" fontId="10" fillId="0" borderId="27" xfId="20" applyFont="1" applyFill="1" applyBorder="1" applyAlignment="1">
      <alignment horizontal="center" vertical="center" wrapText="1"/>
      <protection/>
    </xf>
    <xf numFmtId="220" fontId="71" fillId="0" borderId="0" xfId="20" applyNumberFormat="1" applyFont="1" applyFill="1" applyBorder="1" applyAlignment="1">
      <alignment/>
      <protection/>
    </xf>
    <xf numFmtId="195" fontId="116" fillId="0" borderId="0" xfId="20" applyNumberFormat="1" applyFont="1" applyFill="1" applyBorder="1" applyAlignment="1">
      <alignment/>
      <protection/>
    </xf>
    <xf numFmtId="171" fontId="13" fillId="0" borderId="0" xfId="61" applyNumberFormat="1" applyFont="1" applyFill="1" applyBorder="1" applyAlignment="1">
      <alignment horizontal="right" vertical="center"/>
    </xf>
    <xf numFmtId="171" fontId="14" fillId="0" borderId="0" xfId="61" applyNumberFormat="1" applyFont="1" applyFill="1" applyBorder="1" applyAlignment="1">
      <alignment horizontal="right" vertical="center"/>
    </xf>
    <xf numFmtId="200" fontId="15" fillId="0" borderId="0" xfId="20" applyNumberFormat="1" applyFont="1" applyFill="1">
      <alignment/>
      <protection/>
    </xf>
    <xf numFmtId="224" fontId="13" fillId="0" borderId="0" xfId="20" applyNumberFormat="1" applyFont="1" applyFill="1" applyBorder="1" applyAlignment="1">
      <alignment vertical="center"/>
      <protection/>
    </xf>
    <xf numFmtId="224" fontId="14" fillId="0" borderId="0" xfId="20" applyNumberFormat="1" applyFont="1" applyFill="1" applyBorder="1" applyAlignment="1">
      <alignment vertical="center"/>
      <protection/>
    </xf>
    <xf numFmtId="0" fontId="14" fillId="0" borderId="0" xfId="20" applyFont="1" applyFill="1" applyBorder="1" applyAlignment="1">
      <alignment vertical="center" wrapText="1"/>
      <protection/>
    </xf>
    <xf numFmtId="0" fontId="13" fillId="0" borderId="3" xfId="20" applyFont="1" applyFill="1" applyBorder="1" applyAlignment="1">
      <alignment/>
      <protection/>
    </xf>
    <xf numFmtId="220" fontId="13" fillId="0" borderId="3" xfId="20" applyNumberFormat="1" applyFont="1" applyFill="1" applyBorder="1" applyAlignment="1">
      <alignment/>
      <protection/>
    </xf>
    <xf numFmtId="195" fontId="13" fillId="0" borderId="3" xfId="20" applyNumberFormat="1" applyFont="1" applyFill="1" applyBorder="1" applyAlignment="1">
      <alignment/>
      <protection/>
    </xf>
    <xf numFmtId="220" fontId="13" fillId="0" borderId="0" xfId="20" applyNumberFormat="1" applyFont="1" applyFill="1" applyBorder="1" applyAlignment="1">
      <alignment vertical="center"/>
      <protection/>
    </xf>
    <xf numFmtId="195" fontId="13" fillId="0" borderId="0" xfId="20" applyNumberFormat="1" applyFont="1" applyFill="1" applyBorder="1" applyAlignment="1">
      <alignment vertical="center"/>
      <protection/>
    </xf>
    <xf numFmtId="0" fontId="117" fillId="0" borderId="0" xfId="20" applyFont="1" applyFill="1" applyBorder="1">
      <alignment/>
      <protection/>
    </xf>
    <xf numFmtId="0" fontId="1" fillId="0" borderId="0" xfId="20" applyFill="1" applyBorder="1">
      <alignment/>
      <protection/>
    </xf>
    <xf numFmtId="200" fontId="1" fillId="0" borderId="0" xfId="20" applyNumberFormat="1" applyFill="1" applyBorder="1">
      <alignment/>
      <protection/>
    </xf>
    <xf numFmtId="0" fontId="118" fillId="0" borderId="0" xfId="62" applyFont="1" applyAlignment="1">
      <alignment horizontal="centerContinuous" vertical="top" wrapText="1"/>
      <protection/>
    </xf>
    <xf numFmtId="0" fontId="119" fillId="0" borderId="0" xfId="62" applyFont="1" applyBorder="1" applyAlignment="1">
      <alignment horizontal="centerContinuous"/>
      <protection/>
    </xf>
    <xf numFmtId="0" fontId="119" fillId="0" borderId="0" xfId="62" applyFont="1">
      <alignment/>
      <protection/>
    </xf>
    <xf numFmtId="0" fontId="5" fillId="0" borderId="0" xfId="62" applyFont="1" applyAlignment="1">
      <alignment horizontal="center" vertical="center" wrapText="1"/>
      <protection/>
    </xf>
    <xf numFmtId="0" fontId="108" fillId="0" borderId="0" xfId="62" applyFont="1">
      <alignment/>
      <protection/>
    </xf>
    <xf numFmtId="167" fontId="7" fillId="0" borderId="0" xfId="62" applyNumberFormat="1" applyFont="1" applyAlignment="1">
      <alignment horizontal="centerContinuous" vertical="center" wrapText="1"/>
      <protection/>
    </xf>
    <xf numFmtId="0" fontId="72" fillId="0" borderId="0" xfId="62" applyFont="1" applyAlignment="1">
      <alignment horizontal="centerContinuous" vertical="top" wrapText="1"/>
      <protection/>
    </xf>
    <xf numFmtId="177" fontId="118" fillId="0" borderId="0" xfId="62" applyNumberFormat="1" applyFont="1" applyAlignment="1">
      <alignment horizontal="center"/>
      <protection/>
    </xf>
    <xf numFmtId="0" fontId="119" fillId="0" borderId="0" xfId="62" applyFont="1" applyBorder="1" applyAlignment="1">
      <alignment horizontal="center"/>
      <protection/>
    </xf>
    <xf numFmtId="0" fontId="1" fillId="0" borderId="0" xfId="62" applyFont="1">
      <alignment/>
      <protection/>
    </xf>
    <xf numFmtId="0" fontId="1" fillId="0" borderId="3" xfId="62" applyFont="1" applyBorder="1">
      <alignment/>
      <protection/>
    </xf>
    <xf numFmtId="0" fontId="10" fillId="0" borderId="1" xfId="62" applyFont="1" applyBorder="1" applyAlignment="1">
      <alignment horizontal="center" vertical="center" wrapText="1"/>
      <protection/>
    </xf>
    <xf numFmtId="0" fontId="10" fillId="0" borderId="5" xfId="62" applyFont="1" applyBorder="1" applyAlignment="1">
      <alignment horizontal="centerContinuous" vertical="center"/>
      <protection/>
    </xf>
    <xf numFmtId="0" fontId="11" fillId="0" borderId="0" xfId="62" applyFont="1" applyBorder="1">
      <alignment/>
      <protection/>
    </xf>
    <xf numFmtId="0" fontId="10" fillId="0" borderId="0" xfId="62" applyFont="1" applyBorder="1" applyAlignment="1">
      <alignment horizontal="center" vertical="center" wrapText="1"/>
      <protection/>
    </xf>
    <xf numFmtId="0" fontId="11" fillId="0" borderId="28" xfId="62" applyFont="1" applyBorder="1" applyAlignment="1">
      <alignment horizontal="center" vertical="center" wrapText="1"/>
      <protection/>
    </xf>
    <xf numFmtId="0" fontId="10" fillId="0" borderId="2" xfId="62" applyFont="1" applyBorder="1" applyAlignment="1">
      <alignment horizontal="center" vertical="center" wrapText="1"/>
      <protection/>
    </xf>
    <xf numFmtId="0" fontId="11" fillId="0" borderId="4" xfId="62" applyFont="1" applyBorder="1" applyAlignment="1">
      <alignment horizontal="center" vertical="center" wrapText="1"/>
      <protection/>
    </xf>
    <xf numFmtId="0" fontId="10" fillId="0" borderId="4" xfId="62" applyFont="1" applyBorder="1" applyAlignment="1">
      <alignment horizontal="center" vertical="center" wrapText="1"/>
      <protection/>
    </xf>
    <xf numFmtId="0" fontId="120" fillId="0" borderId="0" xfId="62" applyFont="1" applyBorder="1" applyAlignment="1">
      <alignment horizontal="center" vertical="center" wrapText="1"/>
      <protection/>
    </xf>
    <xf numFmtId="0" fontId="13" fillId="0" borderId="0" xfId="62" applyFont="1" applyBorder="1" applyAlignment="1">
      <alignment horizontal="center" vertical="center"/>
      <protection/>
    </xf>
    <xf numFmtId="0" fontId="1" fillId="0" borderId="0" xfId="62" applyFont="1" applyBorder="1">
      <alignment/>
      <protection/>
    </xf>
    <xf numFmtId="0" fontId="13" fillId="0" borderId="0" xfId="63" applyFont="1" applyBorder="1" applyAlignment="1">
      <alignment horizontal="left" vertical="center" wrapText="1"/>
      <protection/>
    </xf>
    <xf numFmtId="2" fontId="13" fillId="0" borderId="0" xfId="58" applyNumberFormat="1" applyFont="1" applyFill="1" applyBorder="1" applyAlignment="1">
      <alignment horizontal="center" vertical="center"/>
    </xf>
    <xf numFmtId="2" fontId="14" fillId="0" borderId="0" xfId="58" applyNumberFormat="1" applyFont="1" applyFill="1" applyBorder="1" applyAlignment="1">
      <alignment horizontal="center" vertical="center"/>
    </xf>
    <xf numFmtId="0" fontId="121" fillId="0" borderId="0" xfId="62" applyFont="1" applyFill="1" applyBorder="1" applyAlignment="1">
      <alignment vertical="center"/>
      <protection/>
    </xf>
    <xf numFmtId="0" fontId="13" fillId="0" borderId="0" xfId="63" applyFont="1" applyBorder="1" applyAlignment="1">
      <alignment vertical="center"/>
      <protection/>
    </xf>
    <xf numFmtId="0" fontId="121" fillId="0" borderId="0" xfId="62" applyFont="1" applyBorder="1" applyAlignment="1">
      <alignment vertical="center"/>
      <protection/>
    </xf>
    <xf numFmtId="0" fontId="14" fillId="0" borderId="0" xfId="62" applyFont="1" applyBorder="1" applyAlignment="1">
      <alignment horizontal="left" vertical="center"/>
      <protection/>
    </xf>
    <xf numFmtId="0" fontId="18" fillId="0" borderId="3" xfId="62" applyFont="1" applyBorder="1" applyAlignment="1">
      <alignment horizontal="left" vertical="center" wrapText="1"/>
      <protection/>
    </xf>
    <xf numFmtId="171" fontId="15" fillId="0" borderId="3" xfId="64" applyFont="1" applyBorder="1" applyAlignment="1">
      <alignment horizontal="center"/>
    </xf>
    <xf numFmtId="0" fontId="18" fillId="0" borderId="0" xfId="62" applyFont="1" applyBorder="1">
      <alignment/>
      <protection/>
    </xf>
    <xf numFmtId="171" fontId="18" fillId="0" borderId="0" xfId="64" applyFont="1" applyBorder="1" applyAlignment="1">
      <alignment horizontal="center"/>
    </xf>
    <xf numFmtId="0" fontId="15" fillId="0" borderId="0" xfId="62" applyFont="1" applyBorder="1">
      <alignment/>
      <protection/>
    </xf>
    <xf numFmtId="0" fontId="13" fillId="0" borderId="0" xfId="62" applyFont="1" applyFill="1" applyAlignment="1">
      <alignment horizontal="left" wrapText="1"/>
      <protection/>
    </xf>
    <xf numFmtId="0" fontId="15" fillId="0" borderId="0" xfId="62" applyFont="1" applyBorder="1" applyAlignment="1">
      <alignment horizontal="left"/>
      <protection/>
    </xf>
    <xf numFmtId="0" fontId="1" fillId="0" borderId="0" xfId="62" applyFont="1" applyAlignment="1">
      <alignment horizontal="left"/>
      <protection/>
    </xf>
    <xf numFmtId="0" fontId="13" fillId="0" borderId="0" xfId="62" applyFont="1" applyFill="1">
      <alignment/>
      <protection/>
    </xf>
    <xf numFmtId="43" fontId="13" fillId="0" borderId="0" xfId="65" applyFont="1" applyFill="1" applyBorder="1" applyAlignment="1">
      <alignment vertical="center"/>
    </xf>
    <xf numFmtId="0" fontId="1" fillId="0" borderId="0" xfId="62">
      <alignment/>
      <protection/>
    </xf>
    <xf numFmtId="43" fontId="13" fillId="0" borderId="0" xfId="65" applyNumberFormat="1" applyFont="1" applyFill="1" applyBorder="1" applyAlignment="1">
      <alignment vertical="center"/>
    </xf>
    <xf numFmtId="0" fontId="13" fillId="0" borderId="0" xfId="62" applyFont="1">
      <alignment/>
      <protection/>
    </xf>
    <xf numFmtId="0" fontId="15" fillId="0" borderId="0" xfId="62" applyFont="1">
      <alignment/>
      <protection/>
    </xf>
    <xf numFmtId="0" fontId="1" fillId="0" borderId="0" xfId="62" applyBorder="1">
      <alignment/>
      <protection/>
    </xf>
    <xf numFmtId="0" fontId="123" fillId="2" borderId="0" xfId="66" applyFont="1" applyFill="1">
      <alignment/>
      <protection/>
    </xf>
    <xf numFmtId="0" fontId="5" fillId="2" borderId="0" xfId="66" applyFont="1" applyFill="1" applyAlignment="1">
      <alignment horizontal="center"/>
      <protection/>
    </xf>
    <xf numFmtId="0" fontId="124" fillId="2" borderId="0" xfId="66" applyFont="1" applyFill="1">
      <alignment/>
      <protection/>
    </xf>
    <xf numFmtId="167" fontId="7" fillId="0" borderId="0" xfId="20" applyNumberFormat="1" applyFont="1" applyFill="1" applyAlignment="1">
      <alignment horizontal="center" vertical="center"/>
      <protection/>
    </xf>
    <xf numFmtId="0" fontId="125" fillId="2" borderId="0" xfId="66" applyFont="1" applyFill="1">
      <alignment/>
      <protection/>
    </xf>
    <xf numFmtId="14" fontId="7" fillId="0" borderId="0" xfId="20" applyNumberFormat="1" applyFont="1" applyAlignment="1">
      <alignment horizontal="centerContinuous" vertical="center"/>
      <protection/>
    </xf>
    <xf numFmtId="0" fontId="39" fillId="2" borderId="0" xfId="66" applyFont="1" applyFill="1" applyAlignment="1">
      <alignment horizontal="center" vertical="center"/>
      <protection/>
    </xf>
    <xf numFmtId="0" fontId="119" fillId="2" borderId="1" xfId="66" applyFont="1" applyFill="1" applyBorder="1" applyAlignment="1">
      <alignment horizontal="center" vertical="center"/>
      <protection/>
    </xf>
    <xf numFmtId="0" fontId="119" fillId="2" borderId="1" xfId="66" applyFont="1" applyFill="1" applyBorder="1" applyAlignment="1">
      <alignment horizontal="center" vertical="center"/>
      <protection/>
    </xf>
    <xf numFmtId="0" fontId="73" fillId="2" borderId="1" xfId="66" applyFont="1" applyFill="1" applyBorder="1" applyAlignment="1">
      <alignment horizontal="center" vertical="center"/>
      <protection/>
    </xf>
    <xf numFmtId="0" fontId="126" fillId="2" borderId="1" xfId="66" applyFont="1" applyFill="1" applyBorder="1" applyAlignment="1">
      <alignment horizontal="center" vertical="center" wrapText="1"/>
      <protection/>
    </xf>
    <xf numFmtId="0" fontId="119" fillId="2" borderId="2" xfId="66" applyFont="1" applyFill="1" applyBorder="1" applyAlignment="1">
      <alignment horizontal="center" vertical="center"/>
      <protection/>
    </xf>
    <xf numFmtId="0" fontId="119" fillId="2" borderId="2" xfId="66" applyFont="1" applyFill="1" applyBorder="1" applyAlignment="1">
      <alignment horizontal="center" vertical="center"/>
      <protection/>
    </xf>
    <xf numFmtId="0" fontId="126" fillId="2" borderId="2" xfId="66" applyFont="1" applyFill="1" applyBorder="1" applyAlignment="1">
      <alignment horizontal="center" vertical="center"/>
      <protection/>
    </xf>
    <xf numFmtId="0" fontId="127" fillId="2" borderId="2" xfId="66" applyFont="1" applyFill="1" applyBorder="1" applyAlignment="1">
      <alignment horizontal="center" vertical="center" wrapText="1"/>
      <protection/>
    </xf>
    <xf numFmtId="0" fontId="126" fillId="2" borderId="2" xfId="66" applyFont="1" applyFill="1" applyBorder="1" applyAlignment="1">
      <alignment horizontal="center" vertical="center" wrapText="1"/>
      <protection/>
    </xf>
    <xf numFmtId="0" fontId="126" fillId="2" borderId="2" xfId="66" applyFont="1" applyFill="1" applyBorder="1" applyAlignment="1">
      <alignment horizontal="center" vertical="center" wrapText="1"/>
      <protection/>
    </xf>
    <xf numFmtId="0" fontId="128" fillId="2" borderId="0" xfId="66" applyFont="1" applyFill="1" applyBorder="1" applyAlignment="1">
      <alignment vertical="center"/>
      <protection/>
    </xf>
    <xf numFmtId="0" fontId="128" fillId="2" borderId="0" xfId="66" applyFont="1" applyFill="1" applyBorder="1" applyAlignment="1">
      <alignment horizontal="center" vertical="center"/>
      <protection/>
    </xf>
    <xf numFmtId="0" fontId="128" fillId="2" borderId="0" xfId="66" applyFont="1" applyFill="1" applyBorder="1" applyAlignment="1">
      <alignment horizontal="center" vertical="center" wrapText="1"/>
      <protection/>
    </xf>
    <xf numFmtId="0" fontId="129" fillId="2" borderId="0" xfId="66" applyFont="1" applyFill="1">
      <alignment/>
      <protection/>
    </xf>
    <xf numFmtId="226" fontId="11" fillId="2" borderId="0" xfId="32" applyNumberFormat="1" applyFont="1" applyFill="1" applyBorder="1" applyAlignment="1">
      <alignment horizontal="left" vertical="center"/>
    </xf>
    <xf numFmtId="0" fontId="13" fillId="2" borderId="0" xfId="20" applyFont="1" applyFill="1" applyBorder="1" applyAlignment="1">
      <alignment horizontal="left" vertical="center"/>
      <protection/>
    </xf>
    <xf numFmtId="226" fontId="13" fillId="2" borderId="0" xfId="32" applyNumberFormat="1" applyFont="1" applyFill="1" applyBorder="1" applyAlignment="1">
      <alignment horizontal="center" vertical="center"/>
    </xf>
    <xf numFmtId="226" fontId="14" fillId="2" borderId="0" xfId="32" applyNumberFormat="1" applyFont="1" applyFill="1" applyBorder="1" applyAlignment="1">
      <alignment horizontal="center" vertical="center"/>
    </xf>
    <xf numFmtId="226" fontId="98" fillId="2" borderId="0" xfId="66" applyNumberFormat="1" applyFont="1" applyFill="1">
      <alignment/>
      <protection/>
    </xf>
    <xf numFmtId="0" fontId="98" fillId="2" borderId="0" xfId="66" applyFont="1" applyFill="1">
      <alignment/>
      <protection/>
    </xf>
    <xf numFmtId="0" fontId="10" fillId="2" borderId="3" xfId="20" applyFont="1" applyFill="1" applyBorder="1" applyAlignment="1">
      <alignment horizontal="left" vertical="center"/>
      <protection/>
    </xf>
    <xf numFmtId="226" fontId="14" fillId="2" borderId="3" xfId="32" applyNumberFormat="1" applyFont="1" applyFill="1" applyBorder="1" applyAlignment="1">
      <alignment horizontal="center" vertical="center"/>
    </xf>
    <xf numFmtId="0" fontId="97" fillId="2" borderId="0" xfId="66" applyFont="1" applyFill="1">
      <alignment/>
      <protection/>
    </xf>
    <xf numFmtId="0" fontId="98" fillId="2" borderId="0" xfId="66" applyFont="1" applyFill="1" applyAlignment="1">
      <alignment/>
      <protection/>
    </xf>
    <xf numFmtId="0" fontId="5" fillId="0" borderId="0" xfId="20" applyFont="1" applyBorder="1" applyAlignment="1">
      <alignment horizontal="center" wrapText="1"/>
      <protection/>
    </xf>
    <xf numFmtId="2" fontId="14" fillId="0" borderId="36" xfId="20" applyNumberFormat="1" applyFont="1" applyBorder="1" applyAlignment="1">
      <alignment horizontal="center"/>
      <protection/>
    </xf>
    <xf numFmtId="2" fontId="14" fillId="0" borderId="32" xfId="20" applyNumberFormat="1" applyFont="1" applyBorder="1" applyAlignment="1">
      <alignment horizontal="center"/>
      <protection/>
    </xf>
    <xf numFmtId="227" fontId="1" fillId="0" borderId="0" xfId="20" applyNumberFormat="1">
      <alignment/>
      <protection/>
    </xf>
    <xf numFmtId="2" fontId="13" fillId="0" borderId="37" xfId="20" applyNumberFormat="1" applyFont="1" applyBorder="1" applyAlignment="1">
      <alignment horizontal="center"/>
      <protection/>
    </xf>
    <xf numFmtId="228" fontId="1" fillId="0" borderId="0" xfId="20" applyNumberFormat="1">
      <alignment/>
      <protection/>
    </xf>
    <xf numFmtId="2" fontId="14" fillId="0" borderId="38" xfId="27" applyNumberFormat="1" applyFont="1" applyBorder="1" applyAlignment="1">
      <alignment horizontal="center"/>
    </xf>
    <xf numFmtId="2" fontId="14" fillId="0" borderId="31" xfId="27" applyNumberFormat="1" applyFont="1" applyBorder="1" applyAlignment="1">
      <alignment horizontal="center"/>
    </xf>
    <xf numFmtId="0" fontId="13" fillId="0" borderId="0" xfId="27" applyNumberFormat="1" applyFont="1" applyBorder="1"/>
    <xf numFmtId="43" fontId="13" fillId="0" borderId="0" xfId="27" applyFont="1" applyBorder="1"/>
    <xf numFmtId="0" fontId="16" fillId="0" borderId="0" xfId="20" applyFont="1" applyBorder="1" applyAlignment="1">
      <alignment vertical="center"/>
      <protection/>
    </xf>
    <xf numFmtId="174" fontId="69" fillId="0" borderId="0" xfId="20" applyNumberFormat="1" applyFont="1" applyBorder="1" applyAlignment="1">
      <alignment vertical="center"/>
      <protection/>
    </xf>
    <xf numFmtId="0" fontId="3" fillId="0" borderId="0" xfId="67" applyFont="1" applyAlignment="1">
      <alignment vertical="center"/>
      <protection/>
    </xf>
    <xf numFmtId="0" fontId="36" fillId="0" borderId="0" xfId="67" applyFont="1">
      <alignment/>
      <protection/>
    </xf>
    <xf numFmtId="0" fontId="5" fillId="0" borderId="0" xfId="67" applyFont="1" applyAlignment="1">
      <alignment horizontal="center"/>
      <protection/>
    </xf>
    <xf numFmtId="0" fontId="130" fillId="0" borderId="0" xfId="67" applyFont="1">
      <alignment/>
      <protection/>
    </xf>
    <xf numFmtId="167" fontId="7" fillId="0" borderId="0" xfId="67" applyNumberFormat="1" applyFont="1" applyAlignment="1">
      <alignment horizontal="center"/>
      <protection/>
    </xf>
    <xf numFmtId="0" fontId="34" fillId="0" borderId="0" xfId="67" applyFont="1" applyAlignment="1">
      <alignment horizontal="center"/>
      <protection/>
    </xf>
    <xf numFmtId="0" fontId="1" fillId="0" borderId="3" xfId="67" applyBorder="1">
      <alignment/>
      <protection/>
    </xf>
    <xf numFmtId="229" fontId="15" fillId="0" borderId="3" xfId="67" applyNumberFormat="1" applyFont="1" applyBorder="1">
      <alignment/>
      <protection/>
    </xf>
    <xf numFmtId="0" fontId="1" fillId="0" borderId="0" xfId="67">
      <alignment/>
      <protection/>
    </xf>
    <xf numFmtId="0" fontId="10" fillId="0" borderId="1" xfId="67" applyFont="1" applyBorder="1" applyAlignment="1">
      <alignment horizontal="center" vertical="center" wrapText="1"/>
      <protection/>
    </xf>
    <xf numFmtId="0" fontId="10" fillId="0" borderId="27" xfId="67" applyFont="1" applyBorder="1" applyAlignment="1">
      <alignment horizontal="center" vertical="center"/>
      <protection/>
    </xf>
    <xf numFmtId="0" fontId="10" fillId="0" borderId="1" xfId="67" applyFont="1" applyBorder="1" applyAlignment="1">
      <alignment horizontal="center" vertical="center"/>
      <protection/>
    </xf>
    <xf numFmtId="0" fontId="11" fillId="0" borderId="0" xfId="67" applyFont="1">
      <alignment/>
      <protection/>
    </xf>
    <xf numFmtId="0" fontId="10" fillId="0" borderId="2" xfId="67" applyFont="1" applyBorder="1" applyAlignment="1">
      <alignment horizontal="center" vertical="center" wrapText="1"/>
      <protection/>
    </xf>
    <xf numFmtId="0" fontId="10" fillId="0" borderId="2" xfId="67" applyFont="1" applyBorder="1" applyAlignment="1" quotePrefix="1">
      <alignment horizontal="center"/>
      <protection/>
    </xf>
    <xf numFmtId="0" fontId="131" fillId="0" borderId="0" xfId="67" applyFont="1" applyBorder="1" applyAlignment="1">
      <alignment horizontal="center" vertical="center" wrapText="1"/>
      <protection/>
    </xf>
    <xf numFmtId="0" fontId="116" fillId="0" borderId="0" xfId="67" applyFont="1" applyBorder="1" applyAlignment="1" quotePrefix="1">
      <alignment horizontal="center"/>
      <protection/>
    </xf>
    <xf numFmtId="0" fontId="71" fillId="0" borderId="0" xfId="67" applyFont="1">
      <alignment/>
      <protection/>
    </xf>
    <xf numFmtId="0" fontId="13" fillId="0" borderId="0" xfId="67" applyFont="1" applyBorder="1" applyAlignment="1">
      <alignment vertical="center"/>
      <protection/>
    </xf>
    <xf numFmtId="229" fontId="13" fillId="0" borderId="0" xfId="68" applyNumberFormat="1" applyFont="1" applyBorder="1" applyAlignment="1">
      <alignment horizontal="right"/>
    </xf>
    <xf numFmtId="0" fontId="13" fillId="0" borderId="0" xfId="67" applyFont="1">
      <alignment/>
      <protection/>
    </xf>
    <xf numFmtId="0" fontId="14" fillId="0" borderId="3" xfId="67" applyFont="1" applyBorder="1" applyAlignment="1">
      <alignment vertical="center"/>
      <protection/>
    </xf>
    <xf numFmtId="229" fontId="14" fillId="0" borderId="3" xfId="68" applyNumberFormat="1" applyFont="1" applyBorder="1" applyAlignment="1">
      <alignment horizontal="right"/>
    </xf>
    <xf numFmtId="0" fontId="16" fillId="0" borderId="0" xfId="67" applyFont="1" applyFill="1">
      <alignment/>
      <protection/>
    </xf>
    <xf numFmtId="0" fontId="13" fillId="0" borderId="0" xfId="67" applyFont="1" applyFill="1">
      <alignment/>
      <protection/>
    </xf>
    <xf numFmtId="2" fontId="13" fillId="0" borderId="0" xfId="67" applyNumberFormat="1" applyFont="1">
      <alignment/>
      <protection/>
    </xf>
    <xf numFmtId="0" fontId="115" fillId="0" borderId="0" xfId="67" applyFont="1" applyAlignment="1">
      <alignment vertical="center"/>
      <protection/>
    </xf>
    <xf numFmtId="43" fontId="11" fillId="2" borderId="0" xfId="55" applyNumberFormat="1" applyFont="1" applyFill="1"/>
    <xf numFmtId="43" fontId="11" fillId="0" borderId="0" xfId="55" applyNumberFormat="1" applyFont="1" applyFill="1"/>
    <xf numFmtId="167" fontId="7" fillId="2" borderId="0" xfId="55" applyNumberFormat="1" applyFont="1" applyFill="1" applyBorder="1" applyAlignment="1">
      <alignment horizontal="left"/>
    </xf>
    <xf numFmtId="43" fontId="11" fillId="2" borderId="0" xfId="55" applyNumberFormat="1" applyFont="1" applyFill="1" applyBorder="1"/>
    <xf numFmtId="230" fontId="10" fillId="2" borderId="0" xfId="55" applyNumberFormat="1" applyFont="1" applyFill="1" applyBorder="1"/>
    <xf numFmtId="43" fontId="10" fillId="2" borderId="6" xfId="55" applyFont="1" applyFill="1" applyBorder="1"/>
    <xf numFmtId="186" fontId="10" fillId="0" borderId="8" xfId="35" applyNumberFormat="1" applyFont="1" applyBorder="1" applyAlignment="1" applyProtection="1">
      <alignment horizontal="center" vertical="center" wrapText="1"/>
      <protection/>
    </xf>
    <xf numFmtId="186" fontId="10" fillId="0" borderId="9" xfId="35" applyNumberFormat="1" applyFont="1" applyBorder="1" applyAlignment="1" applyProtection="1">
      <alignment horizontal="center" vertical="center" wrapText="1"/>
      <protection/>
    </xf>
    <xf numFmtId="186" fontId="10" fillId="0" borderId="13" xfId="35" applyNumberFormat="1" applyFont="1" applyBorder="1" applyAlignment="1" applyProtection="1">
      <alignment horizontal="center" vertical="center" wrapText="1"/>
      <protection/>
    </xf>
    <xf numFmtId="43" fontId="10" fillId="2" borderId="12" xfId="55" applyFont="1" applyFill="1" applyBorder="1" applyAlignment="1">
      <alignment horizontal="center" vertical="center" wrapText="1"/>
    </xf>
    <xf numFmtId="43" fontId="10" fillId="2" borderId="45" xfId="55" applyFont="1" applyFill="1" applyBorder="1" applyAlignment="1">
      <alignment horizontal="center" vertical="center" wrapText="1"/>
    </xf>
    <xf numFmtId="43" fontId="10" fillId="2" borderId="4" xfId="55" applyFont="1" applyFill="1" applyBorder="1" applyAlignment="1">
      <alignment horizontal="center" vertical="center" wrapText="1"/>
    </xf>
    <xf numFmtId="43" fontId="10" fillId="2" borderId="46" xfId="55" applyFont="1" applyFill="1" applyBorder="1" applyAlignment="1">
      <alignment horizontal="center" vertical="center" wrapText="1"/>
    </xf>
    <xf numFmtId="43" fontId="13" fillId="0" borderId="0" xfId="55" applyNumberFormat="1" applyFont="1" applyFill="1"/>
    <xf numFmtId="43" fontId="14" fillId="2" borderId="13" xfId="55" applyFont="1" applyFill="1" applyBorder="1"/>
    <xf numFmtId="174" fontId="14" fillId="2" borderId="7" xfId="55" applyNumberFormat="1" applyFont="1" applyFill="1" applyBorder="1"/>
    <xf numFmtId="174" fontId="14" fillId="2" borderId="8" xfId="55" applyNumberFormat="1" applyFont="1" applyFill="1" applyBorder="1"/>
    <xf numFmtId="174" fontId="14" fillId="2" borderId="9" xfId="55" applyNumberFormat="1" applyFont="1" applyFill="1" applyBorder="1"/>
    <xf numFmtId="174" fontId="13" fillId="0" borderId="0" xfId="55" applyNumberFormat="1" applyFont="1" applyFill="1"/>
    <xf numFmtId="43" fontId="13" fillId="2" borderId="47" xfId="55" applyFont="1" applyFill="1" applyBorder="1"/>
    <xf numFmtId="174" fontId="13" fillId="2" borderId="48" xfId="55" applyNumberFormat="1" applyFont="1" applyFill="1" applyBorder="1"/>
    <xf numFmtId="174" fontId="13" fillId="2" borderId="28" xfId="55" applyNumberFormat="1" applyFont="1" applyFill="1" applyBorder="1"/>
    <xf numFmtId="174" fontId="13" fillId="2" borderId="0" xfId="55" applyNumberFormat="1" applyFont="1" applyFill="1" applyBorder="1"/>
    <xf numFmtId="174" fontId="13" fillId="2" borderId="49" xfId="55" applyNumberFormat="1" applyFont="1" applyFill="1" applyBorder="1"/>
    <xf numFmtId="43" fontId="14" fillId="2" borderId="13" xfId="55" applyFont="1" applyFill="1" applyBorder="1" applyAlignment="1">
      <alignment/>
    </xf>
    <xf numFmtId="174" fontId="14" fillId="2" borderId="7" xfId="55" applyNumberFormat="1" applyFont="1" applyFill="1" applyBorder="1" applyAlignment="1">
      <alignment/>
    </xf>
    <xf numFmtId="174" fontId="14" fillId="2" borderId="8" xfId="55" applyNumberFormat="1" applyFont="1" applyFill="1" applyBorder="1" applyAlignment="1">
      <alignment/>
    </xf>
    <xf numFmtId="174" fontId="14" fillId="2" borderId="9" xfId="55" applyNumberFormat="1" applyFont="1" applyFill="1" applyBorder="1" applyAlignment="1">
      <alignment/>
    </xf>
    <xf numFmtId="174" fontId="13" fillId="2" borderId="10" xfId="55" applyNumberFormat="1" applyFont="1" applyFill="1" applyBorder="1"/>
    <xf numFmtId="174" fontId="13" fillId="2" borderId="11" xfId="55" applyNumberFormat="1" applyFont="1" applyFill="1" applyBorder="1"/>
    <xf numFmtId="43" fontId="13" fillId="2" borderId="12" xfId="55" applyFont="1" applyFill="1" applyBorder="1"/>
    <xf numFmtId="174" fontId="13" fillId="2" borderId="45" xfId="55" applyNumberFormat="1" applyFont="1" applyFill="1" applyBorder="1"/>
    <xf numFmtId="174" fontId="13" fillId="2" borderId="4" xfId="55" applyNumberFormat="1" applyFont="1" applyFill="1" applyBorder="1"/>
    <xf numFmtId="174" fontId="13" fillId="2" borderId="46" xfId="55" applyNumberFormat="1" applyFont="1" applyFill="1" applyBorder="1"/>
    <xf numFmtId="43" fontId="13" fillId="2" borderId="28" xfId="55" applyNumberFormat="1" applyFont="1" applyFill="1" applyBorder="1"/>
    <xf numFmtId="230" fontId="13" fillId="2" borderId="28" xfId="55" applyNumberFormat="1" applyFont="1" applyFill="1" applyBorder="1" applyAlignment="1">
      <alignment horizontal="right"/>
    </xf>
    <xf numFmtId="43" fontId="13" fillId="2" borderId="0" xfId="55" applyNumberFormat="1" applyFont="1" applyFill="1"/>
    <xf numFmtId="174" fontId="13" fillId="2" borderId="0" xfId="55" applyNumberFormat="1" applyFont="1" applyFill="1"/>
    <xf numFmtId="0" fontId="10" fillId="0" borderId="0" xfId="20" applyFont="1" applyFill="1" applyAlignment="1" applyProtection="1">
      <alignment horizontal="center"/>
      <protection locked="0"/>
    </xf>
    <xf numFmtId="0" fontId="11" fillId="0" borderId="0" xfId="20" applyFont="1" applyFill="1" applyAlignment="1" applyProtection="1">
      <alignment horizontal="centerContinuous" vertical="center"/>
      <protection locked="0"/>
    </xf>
    <xf numFmtId="231" fontId="7" fillId="0" borderId="0" xfId="20" applyNumberFormat="1" applyFont="1" applyFill="1" applyAlignment="1" applyProtection="1">
      <alignment horizontal="center"/>
      <protection locked="0"/>
    </xf>
    <xf numFmtId="231" fontId="10" fillId="0" borderId="0" xfId="20" applyNumberFormat="1" applyFont="1" applyFill="1" applyAlignment="1" applyProtection="1">
      <alignment horizontal="centerContinuous"/>
      <protection locked="0"/>
    </xf>
    <xf numFmtId="231" fontId="11" fillId="0" borderId="0" xfId="20" applyNumberFormat="1" applyFont="1" applyFill="1" applyAlignment="1" applyProtection="1">
      <alignment horizontal="centerContinuous"/>
      <protection locked="0"/>
    </xf>
    <xf numFmtId="167" fontId="34" fillId="0" borderId="0" xfId="20" applyNumberFormat="1" applyFont="1" applyFill="1" applyBorder="1" applyAlignment="1" applyProtection="1">
      <alignment horizontal="center" vertical="center"/>
      <protection locked="0"/>
    </xf>
    <xf numFmtId="0" fontId="10" fillId="0" borderId="0" xfId="20" applyFont="1" applyFill="1" applyProtection="1">
      <alignment/>
      <protection locked="0"/>
    </xf>
    <xf numFmtId="167" fontId="22" fillId="0" borderId="0" xfId="20" applyNumberFormat="1" applyFont="1" applyFill="1" applyBorder="1" applyAlignment="1" applyProtection="1">
      <alignment horizontal="center" vertical="center"/>
      <protection locked="0"/>
    </xf>
    <xf numFmtId="0" fontId="11" fillId="0" borderId="1" xfId="20" applyFont="1" applyFill="1" applyBorder="1" applyAlignment="1" applyProtection="1">
      <alignment horizontal="center" vertical="center" wrapText="1"/>
      <protection locked="0"/>
    </xf>
    <xf numFmtId="174" fontId="10" fillId="0" borderId="27" xfId="55" applyNumberFormat="1" applyFont="1" applyFill="1" applyBorder="1" applyAlignment="1" applyProtection="1">
      <alignment horizontal="center" vertical="center" wrapText="1"/>
      <protection locked="0"/>
    </xf>
    <xf numFmtId="0" fontId="11" fillId="0" borderId="2" xfId="20" applyFont="1" applyFill="1" applyBorder="1" applyAlignment="1" applyProtection="1">
      <alignment horizontal="center" vertical="center" wrapText="1"/>
      <protection locked="0"/>
    </xf>
    <xf numFmtId="0" fontId="132" fillId="0" borderId="31" xfId="69" applyFont="1" applyFill="1" applyBorder="1" applyProtection="1">
      <alignment/>
      <protection locked="0"/>
    </xf>
    <xf numFmtId="1" fontId="71" fillId="0" borderId="0" xfId="20" applyNumberFormat="1" applyFont="1" applyFill="1" applyAlignment="1" applyProtection="1">
      <alignment horizontal="center"/>
      <protection locked="0"/>
    </xf>
    <xf numFmtId="2" fontId="11" fillId="0" borderId="0" xfId="20" applyNumberFormat="1" applyFont="1" applyFill="1" applyBorder="1" applyAlignment="1" applyProtection="1">
      <alignment horizontal="center"/>
      <protection locked="0"/>
    </xf>
    <xf numFmtId="174" fontId="11" fillId="0" borderId="0" xfId="20" applyNumberFormat="1" applyFont="1" applyFill="1" applyProtection="1">
      <alignment/>
      <protection locked="0"/>
    </xf>
    <xf numFmtId="232" fontId="11" fillId="0" borderId="0" xfId="60" applyNumberFormat="1" applyFont="1" applyFill="1" applyBorder="1" applyAlignment="1" applyProtection="1">
      <alignment horizontal="center"/>
      <protection locked="0"/>
    </xf>
    <xf numFmtId="223" fontId="10" fillId="0" borderId="0" xfId="60" applyNumberFormat="1" applyFont="1" applyFill="1" applyBorder="1" applyAlignment="1" applyProtection="1">
      <alignment horizontal="center"/>
      <protection locked="0"/>
    </xf>
    <xf numFmtId="232" fontId="10" fillId="0" borderId="3" xfId="60" applyNumberFormat="1" applyFont="1" applyFill="1" applyBorder="1" applyAlignment="1" applyProtection="1">
      <alignment horizontal="center"/>
      <protection locked="0"/>
    </xf>
    <xf numFmtId="223" fontId="10" fillId="0" borderId="3" xfId="60" applyNumberFormat="1" applyFont="1" applyFill="1" applyBorder="1" applyAlignment="1" applyProtection="1">
      <alignment horizontal="center"/>
      <protection locked="0"/>
    </xf>
    <xf numFmtId="232" fontId="11" fillId="0" borderId="0" xfId="20" applyNumberFormat="1" applyFont="1" applyFill="1" applyProtection="1">
      <alignment/>
      <protection locked="0"/>
    </xf>
    <xf numFmtId="0" fontId="16" fillId="0" borderId="0" xfId="20" applyFont="1" applyFill="1" applyAlignment="1" applyProtection="1">
      <alignment/>
      <protection locked="0"/>
    </xf>
    <xf numFmtId="0" fontId="97" fillId="0" borderId="27" xfId="20" applyFont="1" applyBorder="1" applyAlignment="1">
      <alignment horizontal="center" vertical="center" wrapText="1"/>
      <protection/>
    </xf>
    <xf numFmtId="0" fontId="97" fillId="0" borderId="0" xfId="20" applyFont="1" applyBorder="1">
      <alignment/>
      <protection/>
    </xf>
    <xf numFmtId="0" fontId="133" fillId="0" borderId="0" xfId="20" applyFont="1" applyBorder="1" applyAlignment="1">
      <alignment horizontal="center" vertical="center" wrapText="1"/>
      <protection/>
    </xf>
    <xf numFmtId="0" fontId="134" fillId="0" borderId="0" xfId="20" applyFont="1" applyBorder="1" applyAlignment="1">
      <alignment horizontal="center" vertical="center" wrapText="1"/>
      <protection/>
    </xf>
    <xf numFmtId="233" fontId="98" fillId="0" borderId="0" xfId="70" applyNumberFormat="1" applyFont="1" applyBorder="1" applyAlignment="1">
      <alignment horizontal="right"/>
    </xf>
    <xf numFmtId="233" fontId="99" fillId="0" borderId="0" xfId="70" applyNumberFormat="1" applyFont="1" applyBorder="1" applyAlignment="1">
      <alignment horizontal="right"/>
    </xf>
    <xf numFmtId="0" fontId="98" fillId="0" borderId="0" xfId="20" applyFont="1" applyBorder="1">
      <alignment/>
      <protection/>
    </xf>
    <xf numFmtId="233" fontId="98" fillId="0" borderId="0" xfId="20" applyNumberFormat="1" applyFont="1" applyBorder="1">
      <alignment/>
      <protection/>
    </xf>
    <xf numFmtId="0" fontId="14" fillId="0" borderId="4" xfId="20" applyFont="1" applyBorder="1" applyAlignment="1">
      <alignment horizontal="left" vertical="center" wrapText="1"/>
      <protection/>
    </xf>
    <xf numFmtId="233" fontId="99" fillId="0" borderId="4" xfId="70" applyNumberFormat="1" applyFont="1" applyBorder="1" applyAlignment="1">
      <alignment horizontal="right" vertical="center"/>
    </xf>
    <xf numFmtId="0" fontId="98" fillId="0" borderId="0" xfId="70" applyNumberFormat="1" applyFont="1" applyBorder="1" applyAlignment="1">
      <alignment horizontal="right"/>
    </xf>
    <xf numFmtId="0" fontId="103" fillId="0" borderId="0" xfId="20" applyFont="1" applyBorder="1">
      <alignment/>
      <protection/>
    </xf>
    <xf numFmtId="0" fontId="5"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0" fontId="139" fillId="0" borderId="0" xfId="20" applyFont="1" applyBorder="1">
      <alignment/>
      <protection/>
    </xf>
    <xf numFmtId="233" fontId="1" fillId="0" borderId="0" xfId="20" applyNumberFormat="1">
      <alignment/>
      <protection/>
    </xf>
    <xf numFmtId="0" fontId="5" fillId="0" borderId="0" xfId="20" applyFont="1" applyAlignment="1">
      <alignment vertical="center"/>
      <protection/>
    </xf>
    <xf numFmtId="0" fontId="92" fillId="0" borderId="0" xfId="20" applyFont="1" applyBorder="1" applyAlignment="1">
      <alignment vertical="center"/>
      <protection/>
    </xf>
    <xf numFmtId="0" fontId="70" fillId="0" borderId="0" xfId="20" applyFont="1" applyBorder="1" applyAlignment="1">
      <alignment vertical="center"/>
      <protection/>
    </xf>
    <xf numFmtId="234" fontId="11" fillId="0" borderId="32" xfId="20" applyNumberFormat="1" applyFont="1" applyBorder="1" applyAlignment="1">
      <alignment horizontal="centerContinuous" vertical="center" wrapText="1"/>
      <protection/>
    </xf>
    <xf numFmtId="0" fontId="140" fillId="0" borderId="0" xfId="20" applyFont="1" applyBorder="1" applyAlignment="1">
      <alignment horizontal="center" vertical="center" wrapText="1"/>
      <protection/>
    </xf>
    <xf numFmtId="234" fontId="92" fillId="0" borderId="0" xfId="20" applyNumberFormat="1" applyFont="1" applyBorder="1" applyAlignment="1">
      <alignment horizontal="center" vertical="center" wrapText="1"/>
      <protection/>
    </xf>
    <xf numFmtId="0" fontId="13" fillId="0" borderId="0" xfId="57" applyFont="1" applyBorder="1">
      <alignment/>
      <protection/>
    </xf>
    <xf numFmtId="3" fontId="13" fillId="0" borderId="0" xfId="20" applyNumberFormat="1" applyFont="1" applyFill="1" applyBorder="1" applyAlignment="1">
      <alignment horizontal="center" vertical="center"/>
      <protection/>
    </xf>
    <xf numFmtId="4" fontId="13" fillId="0" borderId="0" xfId="20" applyNumberFormat="1" applyFont="1" applyFill="1" applyBorder="1" applyAlignment="1">
      <alignment vertical="center"/>
      <protection/>
    </xf>
    <xf numFmtId="4" fontId="14" fillId="0" borderId="3" xfId="20" applyNumberFormat="1" applyFont="1" applyFill="1" applyBorder="1" applyAlignment="1">
      <alignment horizontal="center" vertical="center"/>
      <protection/>
    </xf>
    <xf numFmtId="4" fontId="14" fillId="0" borderId="3" xfId="20" applyNumberFormat="1" applyFont="1" applyBorder="1" applyAlignment="1">
      <alignment horizontal="center" vertical="center"/>
      <protection/>
    </xf>
    <xf numFmtId="0" fontId="10" fillId="0" borderId="0" xfId="20" applyFont="1" applyBorder="1" applyAlignment="1">
      <alignment vertical="center"/>
      <protection/>
    </xf>
    <xf numFmtId="3" fontId="14" fillId="0" borderId="0" xfId="20" applyNumberFormat="1" applyFont="1" applyBorder="1" applyAlignment="1">
      <alignment horizontal="right" vertical="center"/>
      <protection/>
    </xf>
    <xf numFmtId="0" fontId="117" fillId="0" borderId="0" xfId="20" applyFont="1" applyAlignment="1">
      <alignment vertical="center"/>
      <protection/>
    </xf>
    <xf numFmtId="0" fontId="80" fillId="0" borderId="0" xfId="20" applyFont="1" applyAlignment="1">
      <alignment vertical="center"/>
      <protection/>
    </xf>
    <xf numFmtId="235" fontId="7" fillId="0" borderId="0" xfId="20" applyNumberFormat="1" applyFont="1" applyAlignment="1">
      <alignment horizontal="center"/>
      <protection/>
    </xf>
    <xf numFmtId="209" fontId="94" fillId="2" borderId="3" xfId="44" applyNumberFormat="1" applyFont="1" applyFill="1" applyBorder="1" applyAlignment="1">
      <alignment horizontal="left"/>
      <protection/>
    </xf>
    <xf numFmtId="0" fontId="141" fillId="0" borderId="0" xfId="20" applyFont="1">
      <alignment/>
      <protection/>
    </xf>
    <xf numFmtId="0" fontId="11" fillId="0" borderId="0" xfId="20" applyFont="1" applyAlignment="1">
      <alignment horizontal="center"/>
      <protection/>
    </xf>
    <xf numFmtId="0" fontId="10" fillId="0" borderId="27" xfId="20" applyFont="1" applyBorder="1" applyAlignment="1">
      <alignment vertical="center"/>
      <protection/>
    </xf>
    <xf numFmtId="0" fontId="11" fillId="0" borderId="4" xfId="20" applyFont="1" applyBorder="1">
      <alignment/>
      <protection/>
    </xf>
    <xf numFmtId="0" fontId="11" fillId="0" borderId="4" xfId="20" applyFont="1" applyBorder="1" applyAlignment="1">
      <alignment horizontal="center" vertical="center"/>
      <protection/>
    </xf>
    <xf numFmtId="168" fontId="14" fillId="0" borderId="0" xfId="26" applyNumberFormat="1" applyFont="1" applyFill="1" applyBorder="1" applyAlignment="1">
      <alignment horizontal="right" vertical="center"/>
    </xf>
    <xf numFmtId="2" fontId="13" fillId="0" borderId="0" xfId="20" applyNumberFormat="1" applyFont="1" applyFill="1" applyBorder="1" applyAlignment="1">
      <alignment vertical="center"/>
      <protection/>
    </xf>
    <xf numFmtId="2" fontId="14" fillId="0" borderId="0" xfId="20" applyNumberFormat="1" applyFont="1" applyBorder="1" applyAlignment="1">
      <alignment vertical="center"/>
      <protection/>
    </xf>
    <xf numFmtId="2" fontId="5" fillId="0" borderId="0" xfId="20" applyNumberFormat="1" applyFont="1" applyAlignment="1">
      <alignment vertical="center"/>
      <protection/>
    </xf>
    <xf numFmtId="2" fontId="36" fillId="0" borderId="0" xfId="20" applyNumberFormat="1" applyFont="1" applyAlignment="1">
      <alignment vertical="center"/>
      <protection/>
    </xf>
    <xf numFmtId="0" fontId="142" fillId="0" borderId="3" xfId="20" applyFont="1" applyBorder="1" applyAlignment="1">
      <alignment horizontal="left" vertical="center"/>
      <protection/>
    </xf>
    <xf numFmtId="2" fontId="1" fillId="0" borderId="0" xfId="20" applyNumberFormat="1" applyAlignment="1">
      <alignment vertical="center"/>
      <protection/>
    </xf>
    <xf numFmtId="0" fontId="4" fillId="0" borderId="1" xfId="20" applyFont="1" applyBorder="1" applyAlignment="1">
      <alignment horizontal="center" vertical="center" wrapText="1"/>
      <protection/>
    </xf>
    <xf numFmtId="0" fontId="73" fillId="0" borderId="27" xfId="20" applyFont="1" applyBorder="1" applyAlignment="1">
      <alignment horizontal="center" vertical="center"/>
      <protection/>
    </xf>
    <xf numFmtId="0" fontId="4" fillId="0" borderId="2" xfId="20" applyFont="1" applyBorder="1" applyAlignment="1">
      <alignment horizontal="center" vertical="center" wrapText="1"/>
      <protection/>
    </xf>
    <xf numFmtId="0" fontId="11" fillId="0" borderId="2" xfId="20" applyFont="1" applyFill="1" applyBorder="1" applyAlignment="1">
      <alignment horizontal="center" vertical="center" wrapText="1"/>
      <protection/>
    </xf>
    <xf numFmtId="0" fontId="68" fillId="0" borderId="2" xfId="20" applyFont="1" applyFill="1" applyBorder="1" applyAlignment="1">
      <alignment horizontal="center" vertical="center" wrapText="1"/>
      <protection/>
    </xf>
    <xf numFmtId="37" fontId="144" fillId="0" borderId="0" xfId="53" applyNumberFormat="1" applyFont="1" applyBorder="1" applyAlignment="1">
      <alignment horizontal="center" vertical="center"/>
    </xf>
    <xf numFmtId="37" fontId="145" fillId="0" borderId="0" xfId="53" applyNumberFormat="1" applyFont="1" applyBorder="1" applyAlignment="1">
      <alignment horizontal="center" vertical="center"/>
    </xf>
    <xf numFmtId="1" fontId="144" fillId="0" borderId="0" xfId="36" applyNumberFormat="1" applyFont="1" applyBorder="1" applyAlignment="1">
      <alignment horizontal="center"/>
    </xf>
    <xf numFmtId="0" fontId="13" fillId="0" borderId="0" xfId="71" applyFont="1" applyFill="1" applyBorder="1" applyAlignment="1">
      <alignment horizontal="left" vertical="center" wrapText="1"/>
      <protection/>
    </xf>
    <xf numFmtId="3" fontId="14" fillId="0" borderId="0" xfId="20" applyNumberFormat="1" applyFont="1" applyFill="1" applyBorder="1" applyAlignment="1">
      <alignment/>
      <protection/>
    </xf>
    <xf numFmtId="1" fontId="13" fillId="0" borderId="0" xfId="20" applyNumberFormat="1" applyFont="1" applyFill="1" applyAlignment="1">
      <alignment vertical="center"/>
      <protection/>
    </xf>
    <xf numFmtId="0" fontId="13" fillId="0" borderId="0" xfId="20" applyFont="1" applyFill="1" applyAlignment="1">
      <alignment vertical="top"/>
      <protection/>
    </xf>
    <xf numFmtId="0" fontId="61" fillId="0" borderId="3" xfId="20" applyFont="1" applyFill="1" applyBorder="1" applyAlignment="1">
      <alignment vertical="top"/>
      <protection/>
    </xf>
    <xf numFmtId="236" fontId="61" fillId="0" borderId="3" xfId="53" applyNumberFormat="1" applyFont="1" applyFill="1" applyBorder="1" applyAlignment="1">
      <alignment horizontal="right" vertical="top"/>
    </xf>
    <xf numFmtId="2" fontId="13" fillId="0" borderId="0" xfId="72" applyNumberFormat="1" applyFont="1" applyFill="1" applyAlignment="1">
      <alignment vertical="center"/>
    </xf>
    <xf numFmtId="3" fontId="13" fillId="0" borderId="1" xfId="44" applyNumberFormat="1" applyFont="1" applyFill="1" applyBorder="1" applyAlignment="1">
      <alignment horizontal="left" vertical="center" wrapText="1"/>
      <protection/>
    </xf>
    <xf numFmtId="2" fontId="1" fillId="0" borderId="0" xfId="20" applyNumberFormat="1" applyFont="1" applyFill="1">
      <alignment/>
      <protection/>
    </xf>
    <xf numFmtId="0" fontId="98" fillId="0" borderId="0" xfId="20" applyFont="1" applyFill="1" applyBorder="1" applyAlignment="1">
      <alignment horizontal="left" vertical="center" wrapText="1"/>
      <protection/>
    </xf>
    <xf numFmtId="2" fontId="1" fillId="0" borderId="0" xfId="20" applyNumberFormat="1" applyFill="1">
      <alignment/>
      <protection/>
    </xf>
    <xf numFmtId="2" fontId="13" fillId="0" borderId="0" xfId="20" applyNumberFormat="1" applyFont="1" applyFill="1" applyAlignment="1">
      <alignment vertical="top"/>
      <protection/>
    </xf>
    <xf numFmtId="2" fontId="13" fillId="0" borderId="0" xfId="73" applyNumberFormat="1" applyFont="1" applyFill="1" applyAlignment="1">
      <alignment vertical="center"/>
    </xf>
    <xf numFmtId="37" fontId="70" fillId="0" borderId="0" xfId="20" applyNumberFormat="1" applyFont="1">
      <alignment/>
      <protection/>
    </xf>
    <xf numFmtId="2" fontId="32" fillId="0" borderId="0" xfId="20" applyNumberFormat="1" applyFont="1" applyFill="1">
      <alignment/>
      <protection/>
    </xf>
    <xf numFmtId="0" fontId="13" fillId="0" borderId="0" xfId="20" applyFont="1" applyAlignment="1">
      <alignment wrapText="1"/>
      <protection/>
    </xf>
    <xf numFmtId="0" fontId="119" fillId="0" borderId="0" xfId="44" applyFont="1" applyAlignment="1">
      <alignment/>
      <protection/>
    </xf>
    <xf numFmtId="0" fontId="5" fillId="0" borderId="0" xfId="44" applyFont="1" applyAlignment="1">
      <alignment horizontal="center" vertical="center" wrapText="1"/>
      <protection/>
    </xf>
    <xf numFmtId="0" fontId="5" fillId="0" borderId="0" xfId="44" applyFont="1" applyAlignment="1">
      <alignment vertical="center"/>
      <protection/>
    </xf>
    <xf numFmtId="167" fontId="7" fillId="0" borderId="0" xfId="44" applyNumberFormat="1" applyFont="1" applyAlignment="1">
      <alignment horizontal="centerContinuous" vertical="center"/>
      <protection/>
    </xf>
    <xf numFmtId="0" fontId="36" fillId="0" borderId="0" xfId="44" applyFont="1" applyAlignment="1">
      <alignment vertical="center"/>
      <protection/>
    </xf>
    <xf numFmtId="0" fontId="34" fillId="0" borderId="0" xfId="44" applyFont="1" applyAlignment="1">
      <alignment horizontal="center" vertical="center"/>
      <protection/>
    </xf>
    <xf numFmtId="0" fontId="142" fillId="0" borderId="0" xfId="44" applyFont="1" applyBorder="1" applyAlignment="1">
      <alignment horizontal="left" vertical="center"/>
      <protection/>
    </xf>
    <xf numFmtId="2" fontId="1" fillId="0" borderId="0" xfId="44" applyNumberFormat="1" applyAlignment="1">
      <alignment vertical="center"/>
      <protection/>
    </xf>
    <xf numFmtId="0" fontId="1" fillId="0" borderId="0" xfId="44" applyAlignment="1">
      <alignment vertical="center"/>
      <protection/>
    </xf>
    <xf numFmtId="0" fontId="11" fillId="0" borderId="27" xfId="44" applyNumberFormat="1" applyFont="1" applyBorder="1" applyAlignment="1">
      <alignment horizontal="center" vertical="center" wrapText="1"/>
      <protection/>
    </xf>
    <xf numFmtId="0" fontId="11" fillId="0" borderId="27" xfId="44" applyNumberFormat="1" applyFont="1" applyFill="1" applyBorder="1" applyAlignment="1">
      <alignment horizontal="center" vertical="center" wrapText="1"/>
      <protection/>
    </xf>
    <xf numFmtId="0" fontId="10" fillId="0" borderId="27" xfId="44" applyNumberFormat="1" applyFont="1" applyFill="1" applyBorder="1" applyAlignment="1">
      <alignment horizontal="center" vertical="center" wrapText="1"/>
      <protection/>
    </xf>
    <xf numFmtId="0" fontId="1" fillId="0" borderId="0" xfId="44" applyAlignment="1">
      <alignment horizontal="center" vertical="center"/>
      <protection/>
    </xf>
    <xf numFmtId="3" fontId="13" fillId="0" borderId="0" xfId="59" applyNumberFormat="1" applyFont="1" applyBorder="1" applyAlignment="1">
      <alignment horizontal="center" vertical="center"/>
    </xf>
    <xf numFmtId="3" fontId="14" fillId="0" borderId="0" xfId="59" applyNumberFormat="1" applyFont="1" applyBorder="1" applyAlignment="1">
      <alignment horizontal="center" vertical="center"/>
    </xf>
    <xf numFmtId="37" fontId="13" fillId="0" borderId="0" xfId="44" applyNumberFormat="1" applyFont="1" applyFill="1" applyAlignment="1">
      <alignment vertical="center"/>
      <protection/>
    </xf>
    <xf numFmtId="0" fontId="13" fillId="0" borderId="0" xfId="44" applyFont="1" applyFill="1" applyAlignment="1">
      <alignment vertical="center"/>
      <protection/>
    </xf>
    <xf numFmtId="1" fontId="144" fillId="0" borderId="0" xfId="36" applyNumberFormat="1" applyFont="1" applyBorder="1" applyAlignment="1">
      <alignment horizontal="center" vertical="center"/>
    </xf>
    <xf numFmtId="0" fontId="14" fillId="0" borderId="28" xfId="44" applyFont="1" applyBorder="1" applyAlignment="1">
      <alignment horizontal="left" vertical="center" wrapText="1"/>
      <protection/>
    </xf>
    <xf numFmtId="3" fontId="14" fillId="0" borderId="28" xfId="59" applyNumberFormat="1" applyFont="1" applyBorder="1" applyAlignment="1">
      <alignment horizontal="center" vertical="center"/>
    </xf>
    <xf numFmtId="0" fontId="14" fillId="0" borderId="0" xfId="44" applyFont="1" applyBorder="1" applyAlignment="1">
      <alignment horizontal="left" vertical="center" wrapText="1"/>
      <protection/>
    </xf>
    <xf numFmtId="0" fontId="13" fillId="0" borderId="0" xfId="44" applyFont="1" applyFill="1" applyAlignment="1">
      <alignment vertical="top"/>
      <protection/>
    </xf>
    <xf numFmtId="0" fontId="14" fillId="0" borderId="3" xfId="44" applyFont="1" applyFill="1" applyBorder="1" applyAlignment="1">
      <alignment vertical="top"/>
      <protection/>
    </xf>
    <xf numFmtId="236" fontId="14" fillId="0" borderId="3" xfId="53" applyNumberFormat="1" applyFont="1" applyFill="1" applyBorder="1" applyAlignment="1">
      <alignment horizontal="right" vertical="top"/>
    </xf>
    <xf numFmtId="0" fontId="1" fillId="0" borderId="0" xfId="44" applyFill="1">
      <alignment/>
      <protection/>
    </xf>
    <xf numFmtId="3" fontId="13" fillId="0" borderId="0" xfId="44" applyNumberFormat="1" applyFont="1" applyFill="1" applyBorder="1" applyAlignment="1">
      <alignment horizontal="left" vertical="center" wrapText="1"/>
      <protection/>
    </xf>
    <xf numFmtId="0" fontId="1" fillId="0" borderId="0" xfId="44" applyFont="1" applyFill="1">
      <alignment/>
      <protection/>
    </xf>
    <xf numFmtId="37" fontId="70" fillId="0" borderId="0" xfId="44" applyNumberFormat="1" applyFont="1">
      <alignment/>
      <protection/>
    </xf>
    <xf numFmtId="2" fontId="1" fillId="0" borderId="0" xfId="44" applyNumberFormat="1" applyFont="1" applyFill="1">
      <alignment/>
      <protection/>
    </xf>
    <xf numFmtId="170" fontId="1" fillId="0" borderId="0" xfId="44" applyNumberFormat="1" applyFill="1">
      <alignment/>
      <protection/>
    </xf>
    <xf numFmtId="2" fontId="1" fillId="0" borderId="0" xfId="44" applyNumberFormat="1" applyFill="1">
      <alignment/>
      <protection/>
    </xf>
    <xf numFmtId="2" fontId="1" fillId="0" borderId="0" xfId="44" applyNumberFormat="1">
      <alignment/>
      <protection/>
    </xf>
    <xf numFmtId="0" fontId="0" fillId="0" borderId="0" xfId="0" applyAlignment="1">
      <alignment vertical="center"/>
    </xf>
    <xf numFmtId="0" fontId="146" fillId="0" borderId="0" xfId="0" applyFont="1" applyAlignment="1">
      <alignment horizontal="center" vertical="center"/>
    </xf>
    <xf numFmtId="187" fontId="147" fillId="0" borderId="0" xfId="41" applyNumberFormat="1" applyFont="1" applyAlignment="1" applyProtection="1">
      <alignment horizontal="left" vertical="center"/>
      <protection/>
    </xf>
    <xf numFmtId="0" fontId="147" fillId="0" borderId="0" xfId="41" applyFont="1" applyFill="1" applyAlignment="1" applyProtection="1">
      <alignment horizontal="left" vertical="center"/>
      <protection/>
    </xf>
    <xf numFmtId="0" fontId="85" fillId="0" borderId="0" xfId="41" applyAlignment="1" applyProtection="1">
      <alignment vertical="center"/>
      <protection/>
    </xf>
    <xf numFmtId="0" fontId="147" fillId="0" borderId="0" xfId="41" applyFont="1" applyAlignment="1" applyProtection="1">
      <alignment horizontal="left" vertical="center"/>
      <protection/>
    </xf>
    <xf numFmtId="43" fontId="147" fillId="2" borderId="0" xfId="41" applyNumberFormat="1" applyFont="1" applyFill="1" applyAlignment="1" applyProtection="1">
      <alignment horizontal="left" vertical="center"/>
      <protection/>
    </xf>
    <xf numFmtId="0" fontId="147" fillId="0" borderId="0" xfId="41" applyFont="1" applyFill="1" applyAlignment="1" applyProtection="1">
      <alignment horizontal="left" vertical="center"/>
      <protection locked="0"/>
    </xf>
    <xf numFmtId="225" fontId="147" fillId="2" borderId="0" xfId="41" applyNumberFormat="1" applyFont="1" applyFill="1" applyAlignment="1" applyProtection="1">
      <alignment horizontal="left" vertical="center"/>
      <protection/>
    </xf>
    <xf numFmtId="0" fontId="147" fillId="0" borderId="0" xfId="41" applyFont="1" applyFill="1" applyAlignment="1" applyProtection="1">
      <alignment horizontal="left" vertical="center"/>
      <protection locked="0"/>
    </xf>
    <xf numFmtId="166" fontId="147" fillId="0" borderId="0" xfId="41" applyNumberFormat="1" applyFont="1" applyAlignment="1" applyProtection="1">
      <alignment horizontal="left" vertical="center"/>
      <protection/>
    </xf>
    <xf numFmtId="0" fontId="1" fillId="0" borderId="0" xfId="74" applyFont="1" applyAlignment="1">
      <alignment vertical="center"/>
      <protection/>
    </xf>
    <xf numFmtId="0" fontId="100" fillId="0" borderId="0" xfId="74" applyFont="1" applyAlignment="1">
      <alignment vertical="center"/>
      <protection/>
    </xf>
    <xf numFmtId="0" fontId="148" fillId="0" borderId="10" xfId="74" applyFont="1" applyBorder="1" applyAlignment="1">
      <alignment horizontal="left" vertical="center" wrapText="1"/>
      <protection/>
    </xf>
    <xf numFmtId="0" fontId="148" fillId="0" borderId="11" xfId="74" applyFont="1" applyBorder="1" applyAlignment="1">
      <alignment horizontal="left" vertical="center" wrapText="1"/>
      <protection/>
    </xf>
    <xf numFmtId="0" fontId="148" fillId="0" borderId="48" xfId="74" applyFont="1" applyBorder="1" applyAlignment="1">
      <alignment horizontal="left" vertical="center" wrapText="1"/>
      <protection/>
    </xf>
    <xf numFmtId="0" fontId="148" fillId="0" borderId="49" xfId="74" applyFont="1" applyBorder="1" applyAlignment="1">
      <alignment horizontal="left" vertical="center" wrapText="1"/>
      <protection/>
    </xf>
    <xf numFmtId="0" fontId="148" fillId="0" borderId="45" xfId="74" applyFont="1" applyBorder="1" applyAlignment="1">
      <alignment horizontal="left" vertical="center" wrapText="1"/>
      <protection/>
    </xf>
    <xf numFmtId="0" fontId="148" fillId="0" borderId="46" xfId="74" applyFont="1" applyBorder="1" applyAlignment="1">
      <alignment horizontal="left" vertical="center" wrapText="1"/>
      <protection/>
    </xf>
    <xf numFmtId="0" fontId="0" fillId="0" borderId="0" xfId="74" applyFont="1" applyAlignment="1">
      <alignment horizontal="left" vertical="center" wrapText="1"/>
      <protection/>
    </xf>
    <xf numFmtId="0" fontId="1" fillId="0" borderId="28" xfId="74" applyFont="1" applyBorder="1" applyAlignment="1">
      <alignment vertical="center"/>
      <protection/>
    </xf>
    <xf numFmtId="0" fontId="9" fillId="0" borderId="0" xfId="74" applyFont="1" applyBorder="1" applyAlignment="1">
      <alignment vertical="center"/>
      <protection/>
    </xf>
    <xf numFmtId="0" fontId="1" fillId="4" borderId="3" xfId="74" applyFont="1" applyFill="1" applyBorder="1" applyAlignment="1">
      <alignment horizontal="center" vertical="center"/>
      <protection/>
    </xf>
    <xf numFmtId="0" fontId="1" fillId="4" borderId="0" xfId="74" applyFont="1" applyFill="1" applyAlignment="1">
      <alignment vertical="center"/>
      <protection/>
    </xf>
    <xf numFmtId="0" fontId="149" fillId="0" borderId="0" xfId="75" applyFont="1" applyAlignment="1">
      <alignment horizontal="center" vertical="center"/>
      <protection/>
    </xf>
    <xf numFmtId="0" fontId="9" fillId="0" borderId="0" xfId="74" applyFont="1" applyAlignment="1">
      <alignment vertical="center"/>
      <protection/>
    </xf>
    <xf numFmtId="0" fontId="150" fillId="0" borderId="0" xfId="75"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9" fillId="0" borderId="0" xfId="20" applyFont="1" applyAlignment="1">
      <alignment horizontal="left"/>
      <protection/>
    </xf>
    <xf numFmtId="1" fontId="1" fillId="0" borderId="0" xfId="20" applyNumberFormat="1" applyFont="1" applyAlignment="1">
      <alignment horizontal="left"/>
      <protection/>
    </xf>
    <xf numFmtId="0" fontId="9"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4" applyFont="1" applyAlignment="1">
      <alignment vertical="center" wrapText="1"/>
      <protection/>
    </xf>
    <xf numFmtId="170" fontId="150" fillId="0" borderId="0" xfId="76" applyFont="1" applyFill="1" applyBorder="1" applyAlignment="1">
      <alignment horizontal="center" vertical="center"/>
    </xf>
    <xf numFmtId="0" fontId="1" fillId="0" borderId="0" xfId="20" applyFont="1" applyAlignment="1">
      <alignment horizontal="left" vertical="top" wrapText="1"/>
      <protection/>
    </xf>
    <xf numFmtId="0" fontId="9" fillId="0" borderId="0" xfId="20" applyFont="1" applyAlignment="1">
      <alignment wrapText="1"/>
      <protection/>
    </xf>
    <xf numFmtId="0" fontId="1" fillId="0" borderId="0" xfId="20" applyFont="1" applyAlignment="1">
      <alignment horizontal="left" indent="2"/>
      <protection/>
    </xf>
    <xf numFmtId="1" fontId="9" fillId="0" borderId="0" xfId="20" applyNumberFormat="1" applyFont="1" applyAlignment="1">
      <alignment horizontal="left" wrapText="1"/>
      <protection/>
    </xf>
    <xf numFmtId="0" fontId="9" fillId="0" borderId="0" xfId="20" applyFont="1" applyAlignment="1" quotePrefix="1">
      <alignment wrapText="1"/>
      <protection/>
    </xf>
    <xf numFmtId="1" fontId="9" fillId="0" borderId="0" xfId="20" applyNumberFormat="1" applyFont="1" applyAlignment="1">
      <alignment horizontal="left"/>
      <protection/>
    </xf>
    <xf numFmtId="0" fontId="149" fillId="0" borderId="0" xfId="75" applyFont="1" applyAlignment="1">
      <alignment horizontal="center" vertical="center"/>
      <protection/>
    </xf>
    <xf numFmtId="0" fontId="9" fillId="0" borderId="0" xfId="20" applyFont="1" applyAlignment="1">
      <alignment horizontal="left" vertical="center"/>
      <protection/>
    </xf>
    <xf numFmtId="0" fontId="9" fillId="0" borderId="0" xfId="20" applyFont="1" applyAlignment="1">
      <alignment vertical="center" wrapText="1"/>
      <protection/>
    </xf>
    <xf numFmtId="0" fontId="9" fillId="0" borderId="0" xfId="20" applyFont="1" applyFill="1">
      <alignment/>
      <protection/>
    </xf>
    <xf numFmtId="0" fontId="9" fillId="0" borderId="0" xfId="74" applyFont="1" applyAlignment="1">
      <alignment horizontal="left" vertical="center" indent="1"/>
      <protection/>
    </xf>
    <xf numFmtId="0" fontId="9" fillId="0" borderId="0" xfId="20" applyFont="1" applyAlignment="1">
      <alignment vertical="center"/>
      <protection/>
    </xf>
    <xf numFmtId="0" fontId="0" fillId="0" borderId="0" xfId="74" applyFont="1" applyAlignment="1">
      <alignment vertical="center"/>
      <protection/>
    </xf>
    <xf numFmtId="0" fontId="9" fillId="0" borderId="0" xfId="74" applyFont="1" applyAlignment="1">
      <alignment horizontal="left" vertical="center"/>
      <protection/>
    </xf>
    <xf numFmtId="0" fontId="1" fillId="0" borderId="0" xfId="20" applyFont="1" applyAlignment="1" quotePrefix="1">
      <alignment horizontal="left"/>
      <protection/>
    </xf>
    <xf numFmtId="0" fontId="1" fillId="0" borderId="0" xfId="74" applyFont="1" applyAlignment="1">
      <alignment horizontal="left" vertical="center" indent="2"/>
      <protection/>
    </xf>
    <xf numFmtId="0" fontId="1" fillId="0" borderId="0" xfId="20" applyAlignment="1">
      <alignment wrapText="1"/>
      <protection/>
    </xf>
    <xf numFmtId="0" fontId="9" fillId="0" borderId="0" xfId="20" applyFont="1" applyFill="1" applyAlignment="1">
      <alignment vertical="center"/>
      <protection/>
    </xf>
    <xf numFmtId="0" fontId="9" fillId="0" borderId="0" xfId="74"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9" fillId="0" borderId="0" xfId="74" applyFont="1" applyBorder="1" applyAlignment="1">
      <alignment horizontal="left" vertical="center"/>
      <protection/>
    </xf>
    <xf numFmtId="0" fontId="9" fillId="0" borderId="0" xfId="74" applyFont="1" applyBorder="1" applyAlignment="1">
      <alignment horizontal="left" vertical="center"/>
      <protection/>
    </xf>
    <xf numFmtId="0" fontId="151" fillId="0" borderId="0" xfId="74" applyFont="1" applyBorder="1" applyAlignment="1">
      <alignment vertical="center"/>
      <protection/>
    </xf>
    <xf numFmtId="0" fontId="152" fillId="0" borderId="0" xfId="75" applyFont="1">
      <alignment/>
      <protection/>
    </xf>
    <xf numFmtId="0" fontId="152" fillId="0" borderId="0" xfId="75" applyFont="1" applyAlignment="1">
      <alignment horizontal="center" vertical="center"/>
      <protection/>
    </xf>
    <xf numFmtId="0" fontId="151" fillId="0" borderId="0" xfId="75" applyFont="1" applyAlignment="1">
      <alignment horizontal="center" vertical="center"/>
      <protection/>
    </xf>
    <xf numFmtId="0" fontId="150" fillId="0" borderId="0" xfId="75" applyFont="1">
      <alignment/>
      <protection/>
    </xf>
    <xf numFmtId="0" fontId="151" fillId="0" borderId="0" xfId="75" applyFont="1" applyAlignment="1">
      <alignment horizontal="left"/>
      <protection/>
    </xf>
    <xf numFmtId="0" fontId="149" fillId="0" borderId="0" xfId="75" applyFont="1" applyAlignment="1" quotePrefix="1">
      <alignment horizontal="center" vertical="center"/>
      <protection/>
    </xf>
    <xf numFmtId="0" fontId="150" fillId="0" borderId="0" xfId="75" applyFont="1" applyAlignment="1" quotePrefix="1">
      <alignment horizontal="center" vertical="center"/>
      <protection/>
    </xf>
    <xf numFmtId="0" fontId="149" fillId="0" borderId="0" xfId="75" applyFont="1" applyFill="1" applyAlignment="1">
      <alignment horizontal="center" vertical="center"/>
      <protection/>
    </xf>
    <xf numFmtId="0" fontId="152" fillId="5" borderId="0" xfId="75" applyFont="1" applyFill="1">
      <alignment/>
      <protection/>
    </xf>
    <xf numFmtId="0" fontId="151" fillId="5" borderId="0" xfId="75" applyFont="1" applyFill="1" applyAlignment="1">
      <alignment horizontal="right"/>
      <protection/>
    </xf>
    <xf numFmtId="0" fontId="2" fillId="0" borderId="0" xfId="0" applyFont="1" applyAlignment="1">
      <alignment vertical="center"/>
    </xf>
    <xf numFmtId="0" fontId="43" fillId="0" borderId="50" xfId="20" applyFont="1" applyBorder="1">
      <alignment/>
      <protection/>
    </xf>
    <xf numFmtId="0" fontId="43" fillId="0" borderId="0" xfId="20" applyFont="1">
      <alignment/>
      <protection/>
    </xf>
    <xf numFmtId="0" fontId="43" fillId="0" borderId="0" xfId="20" applyFont="1" applyBorder="1">
      <alignment/>
      <protection/>
    </xf>
    <xf numFmtId="17" fontId="43" fillId="0" borderId="0" xfId="20" applyNumberFormat="1" applyFont="1">
      <alignment/>
      <protection/>
    </xf>
    <xf numFmtId="0" fontId="153" fillId="0" borderId="0" xfId="20" applyFont="1">
      <alignment/>
      <protection/>
    </xf>
    <xf numFmtId="0" fontId="154" fillId="0" borderId="0" xfId="20" applyFont="1" applyBorder="1">
      <alignment/>
      <protection/>
    </xf>
    <xf numFmtId="0" fontId="12" fillId="0" borderId="0" xfId="20" applyFont="1" applyAlignment="1">
      <alignment horizontal="center"/>
      <protection/>
    </xf>
    <xf numFmtId="0" fontId="12" fillId="0" borderId="0" xfId="20" applyFont="1" applyFill="1" applyAlignment="1">
      <alignment horizontal="center"/>
      <protection/>
    </xf>
    <xf numFmtId="0" fontId="12" fillId="0" borderId="0" xfId="20" applyFont="1" applyAlignment="1">
      <alignment horizontal="center"/>
      <protection/>
    </xf>
    <xf numFmtId="0" fontId="12" fillId="0" borderId="0" xfId="20" applyFont="1" applyFill="1" applyAlignment="1">
      <alignment horizontal="center"/>
      <protection/>
    </xf>
    <xf numFmtId="0" fontId="155" fillId="0" borderId="0" xfId="20" applyFont="1" applyAlignment="1">
      <alignment horizontal="justify" vertical="justify" wrapText="1"/>
      <protection/>
    </xf>
    <xf numFmtId="0" fontId="43" fillId="0" borderId="0" xfId="20" applyFont="1" applyAlignment="1">
      <alignment vertical="justify" wrapText="1"/>
      <protection/>
    </xf>
    <xf numFmtId="0" fontId="43" fillId="0" borderId="0" xfId="20" applyFont="1" applyFill="1" applyAlignment="1">
      <alignment vertical="justify" wrapText="1"/>
      <protection/>
    </xf>
    <xf numFmtId="0" fontId="155" fillId="0" borderId="0" xfId="20" applyFont="1" applyAlignment="1">
      <alignment horizontal="justify" vertical="justify" wrapText="1"/>
      <protection/>
    </xf>
    <xf numFmtId="0" fontId="1" fillId="0" borderId="0" xfId="20" applyAlignment="1">
      <alignment horizontal="justify" vertical="center" wrapText="1"/>
      <protection/>
    </xf>
    <xf numFmtId="0" fontId="43" fillId="0" borderId="0" xfId="20" applyFont="1" applyAlignment="1">
      <alignment horizontal="justify" vertical="center" wrapText="1"/>
      <protection/>
    </xf>
    <xf numFmtId="0" fontId="1" fillId="0" borderId="0" xfId="20" applyAlignment="1">
      <alignment horizontal="justify" vertical="center" wrapText="1"/>
      <protection/>
    </xf>
    <xf numFmtId="0" fontId="9" fillId="0" borderId="0" xfId="20" applyFont="1" applyAlignment="1">
      <alignment horizontal="justify" vertical="center" wrapText="1"/>
      <protection/>
    </xf>
    <xf numFmtId="0" fontId="43" fillId="0" borderId="51" xfId="20" applyFont="1" applyBorder="1">
      <alignment/>
      <protection/>
    </xf>
  </cellXfs>
  <cellStyles count="6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Porcentaje 2" xfId="36"/>
    <cellStyle name="Millares_Estruct%-Pasivo_Est-Finac Feb-2002" xfId="37"/>
    <cellStyle name="Millares [0]_Estruct%-Activo_Est-Finac Feb-2002" xfId="38"/>
    <cellStyle name="Millares_Estruct%-Pasivo_Estrc%t-ActivosPasivo" xfId="39"/>
    <cellStyle name="Millares [0]_1.4.4_Estrc%t-ActivosPasivo" xfId="40"/>
    <cellStyle name="Hipervínculo" xfId="41"/>
    <cellStyle name="Millares [0]_1.2.4_36Estruct%-credIndirectXEmp04-01" xfId="42"/>
    <cellStyle name="Millares_Estruct%-Dep" xfId="43"/>
    <cellStyle name="Normal 2 2 2" xfId="44"/>
    <cellStyle name="Normal_Palanca_06.99" xfId="45"/>
    <cellStyle name="Millares_40-Estruc IngresosFinanc" xfId="46"/>
    <cellStyle name="Millares [0]_1.2.4_39Estruct%IngresosFinanc04-01" xfId="47"/>
    <cellStyle name="Normal_47-Indicadores" xfId="48"/>
    <cellStyle name="Normal_Informe - BG,EGP e Indic Financ " xfId="49"/>
    <cellStyle name="Millares_14-Indicadores Bcos" xfId="50"/>
    <cellStyle name="Millares_Informe - BG,EGP e Indic Financ " xfId="51"/>
    <cellStyle name="Millares [0]_1.4.5.2_23Estruct%-PortafInver0201" xfId="52"/>
    <cellStyle name="Millares [0]_ForCua_SectDepa" xfId="53"/>
    <cellStyle name="Normal 3 2" xfId="54"/>
    <cellStyle name="Millares 7" xfId="55"/>
    <cellStyle name="Millares_04-DptosSeg Escala" xfId="56"/>
    <cellStyle name="Normal_Activo, Patrimonio Promedio y Utilidad Anualiz Dic" xfId="57"/>
    <cellStyle name="Millares 3" xfId="58"/>
    <cellStyle name="Millares_17-CredtDSSituacion" xfId="59"/>
    <cellStyle name="Millares_01-25 Bcos Ene-2002" xfId="60"/>
    <cellStyle name="Millares_01y22-Anexo3 XMonedaYComercYMicroemp" xfId="61"/>
    <cellStyle name="Normal_cuadro-morosidad-plazos_RatiosmorosidadSdíasIncumplimiento (Bcos) Rpte 14" xfId="62"/>
    <cellStyle name="Normal_Bcos" xfId="63"/>
    <cellStyle name="Millares [0]_ForCua_Estadistica" xfId="64"/>
    <cellStyle name="Millares 8" xfId="65"/>
    <cellStyle name="Normal 9" xfId="66"/>
    <cellStyle name="Normal 5 2" xfId="67"/>
    <cellStyle name="Millares_Estruct%-Pasivo 2" xfId="68"/>
    <cellStyle name="Normal_Anexo2_propuesta" xfId="69"/>
    <cellStyle name="Millares [0]_1.4.5.3_Est-Finac Feb-2002" xfId="70"/>
    <cellStyle name="Normal_Libro8" xfId="71"/>
    <cellStyle name="Millares_22- Req. Patrimonial 30-07-2009" xfId="72"/>
    <cellStyle name="Millares_Posicion Global 30-07-2009" xfId="73"/>
    <cellStyle name="Normal 2 2 3" xfId="74"/>
    <cellStyle name="Normal 3 3" xfId="75"/>
    <cellStyle name="Millares 2 2" xfId="76"/>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externalLink" Target="externalLinks/externalLink17.xml" /><Relationship Id="rId77" Type="http://schemas.openxmlformats.org/officeDocument/2006/relationships/externalLink" Target="externalLinks/externalLink18.xml" /><Relationship Id="rId78" Type="http://schemas.openxmlformats.org/officeDocument/2006/relationships/externalLink" Target="externalLinks/externalLink19.xml" /><Relationship Id="rId79" Type="http://schemas.openxmlformats.org/officeDocument/2006/relationships/externalLink" Target="externalLinks/externalLink20.xml" /><Relationship Id="rId80" Type="http://schemas.openxmlformats.org/officeDocument/2006/relationships/externalLink" Target="externalLinks/externalLink21.xml" /><Relationship Id="rId81" Type="http://schemas.openxmlformats.org/officeDocument/2006/relationships/externalLink" Target="externalLinks/externalLink22.xml" /><Relationship Id="rId82" Type="http://schemas.openxmlformats.org/officeDocument/2006/relationships/externalLink" Target="externalLinks/externalLink23.xml" /><Relationship Id="rId83" Type="http://schemas.openxmlformats.org/officeDocument/2006/relationships/externalLink" Target="externalLinks/externalLink24.xml" /><Relationship Id="rId84" Type="http://schemas.openxmlformats.org/officeDocument/2006/relationships/externalLink" Target="externalLinks/externalLink25.xml" /><Relationship Id="rId85" Type="http://schemas.openxmlformats.org/officeDocument/2006/relationships/externalLink" Target="externalLinks/externalLink26.xml" /><Relationship Id="rId86" Type="http://schemas.openxmlformats.org/officeDocument/2006/relationships/externalLink" Target="externalLinks/externalLink27.xml" /><Relationship Id="rId87" Type="http://schemas.openxmlformats.org/officeDocument/2006/relationships/externalLink" Target="externalLinks/externalLink28.xml" /><Relationship Id="rId88" Type="http://schemas.openxmlformats.org/officeDocument/2006/relationships/externalLink" Target="externalLinks/externalLink29.xml" /><Relationship Id="rId89" Type="http://schemas.openxmlformats.org/officeDocument/2006/relationships/externalLink" Target="externalLinks/externalLink30.xml" /><Relationship Id="rId90" Type="http://schemas.openxmlformats.org/officeDocument/2006/relationships/externalLink" Target="externalLinks/externalLink31.xml" /><Relationship Id="rId91" Type="http://schemas.openxmlformats.org/officeDocument/2006/relationships/externalLink" Target="externalLinks/externalLink32.xml" /><Relationship Id="rId92" Type="http://schemas.openxmlformats.org/officeDocument/2006/relationships/externalLink" Target="externalLinks/externalLink33.xml" /><Relationship Id="rId93" Type="http://schemas.openxmlformats.org/officeDocument/2006/relationships/externalLink" Target="externalLinks/externalLink34.xml" /><Relationship Id="rId94" Type="http://schemas.openxmlformats.org/officeDocument/2006/relationships/externalLink" Target="externalLinks/externalLink35.xml" /><Relationship Id="rId95" Type="http://schemas.openxmlformats.org/officeDocument/2006/relationships/externalLink" Target="externalLinks/externalLink36.xml" /><Relationship Id="rId96" Type="http://schemas.openxmlformats.org/officeDocument/2006/relationships/externalLink" Target="externalLinks/externalLink37.xml" /><Relationship Id="rId97" Type="http://schemas.openxmlformats.org/officeDocument/2006/relationships/externalLink" Target="externalLinks/externalLink38.xml" /><Relationship Id="rId98" Type="http://schemas.openxmlformats.org/officeDocument/2006/relationships/externalLink" Target="externalLinks/externalLink39.xml" /><Relationship Id="rId99" Type="http://schemas.openxmlformats.org/officeDocument/2006/relationships/externalLink" Target="externalLinks/externalLink40.xml" /><Relationship Id="rId100" Type="http://schemas.openxmlformats.org/officeDocument/2006/relationships/externalLink" Target="externalLinks/externalLink41.xml" /><Relationship Id="rId101" Type="http://schemas.openxmlformats.org/officeDocument/2006/relationships/externalLink" Target="externalLinks/externalLink42.xml" /><Relationship Id="rId102" Type="http://schemas.openxmlformats.org/officeDocument/2006/relationships/externalLink" Target="externalLinks/externalLink43.xml" /><Relationship Id="rId10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00225"/>
          <a:ext cx="26003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tual%20Consolidado\EF\Alcance%20B-3201%20-%20Distribuci&#243;n%20de%20oficinas%20por%20zona%20EF.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tual%20Consolidado\EF\Estructura%20B-3223%20Estructura%20del%20Pasivo%20E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tual%20Consolidado\EF\Estructura%20B-3224%20Estructura%20de%20los%20Ingresos%20Financieros%20E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ctual%20Consolidado\EF\Estructura%20B-3225%20Estructura%20de%20los%20Gastos%20de%20Administraci&#243;n%20E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ctual%20Consolidado\EF\Estructura%20B-3235%20Estructura%20de%20cr&#233;ditos%20directos%20por%20modalidad%20E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ctual%20Consolidado\EF\Estructura%20B-3236%20Estructura%20de%20cr&#233;ditos%20por%20tipo%20y%20modalidad%20E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ctual%20Consolidado\EF\Estructura%20B-3237%20Estructura%20de%20los%20Cr&#233;ditos%20Indirectos%20EF.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ctual%20Consolidado\EF\Estructura%20B-3238%20Estructura%20de%20los%20dep&#243;sitos%20por%20tipo%20E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ctual%20Consolidado\EF\Estructura%20B-3239%20Estructura%20de%20los%20Adeudos%20y%20Obligaciones%20Financieras%20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ctual%20Consolidado\EF\Estructura%20B-3240%20Fideicomisos%20y%20comisiones%20de%20confianza%20E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Bolet&#237;n\Nuevas%20REFERENCIAS\Financieras\Plantilla%20Palanca%20Consolidada-Financieras.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Informes\2009\04%20Abr\Palanca\fx%20risk%20&amp;%20trading%20portfolio%20feb09%20(version%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Informes\2008\05%20May\Reporte%20Mensual%20de%20Mercado\ReporteMensualRM1MAYO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Actual%20Consolidado\EF\Estructura%20B-3253%20Estructura%20de%20los%20gastos%20financieros%20EF.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Actual%20Consolidado\EF\Indicadores%20EF%20Ago%202022.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bs.gob.pe\data\esteco\Esteco\ASF\Bolet&#237;n\Nuevas%20REFERENCIAS\Financieras\1.%20Informaci&#243;n%20de%20las%20EF.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Actual%20Consolidado\EF\Informaci&#243;n%20B-3254%20-%20Cr&#233;ditos%20directos%20y%20dep&#243;sitos%20por%20zona%20geogr&#225;fica%20EF.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Actual%20Consolidado\EF\R.%20Crediticio%20B-3205%20Estruct%20Cr&#233;d%20Dir%20y%20Conting%20seg&#250;n%20Categ%20Riesgo%20Deudor%20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Actual%20Consolidado\EF\R.%20Crediticio%20B-3219%20Cr&#233;ditos%20Directos%20seg&#250;n%20Situaci&#243;n%20EF.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Actual%20Consolidado\EF\R.%20Crediticio%20B-3220%20Creditos%20Directos%20segun%20Tipo%20de%20Credito%20y%20Situacion%20EF.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Actual%20Consolidado\EF\R.%20Crediticio%20B-3221%20Cr&#233;ditos%20empresariales%20por%20Sector%20Econ&#243;mico%20EF.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Actual%20Consolidado\EF\R.%20Crediticio%20B-3230%20Ratios%20de%20Morosidad%20seg&#250;n%20d&#237;as%20de%20incumplimiento%20EF.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Actual%20Consolidado\EF\R.%20Crediticio%20B-3234%20Flujo%20de%20cr&#233;ditos%20castigados%20por%20tipo%20EF.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Actual%20Consolidado\EF\R.%20Crediticio%20B-3257%20Morosidad%20por%20tipo%20y%20modalidad%20EF.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Actual%20Consolidado\EF\R.%20Crediticio%20B-3271%20Estructura%20de%20Creditos%20Directos%20y%20Contingentes%20por%20Tipo%20de%20Cr&#233;dito%20y%20Categoria%20de%20Riesgo%20del%20Deudor%20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tual%20Consolidado\EF\Alcance%20B-3241%20-%20Cr&#233;ditos%20y%20dep&#243;sitos%20por%20oficina%20EF.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Actual%20Consolidado\EF\R.%20Crediticio%20B-3272%20Cr&#233;ditos%20directos%20por%20tipo,%20modalidad%20y%20moneda%20EF.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Actual%20Consolidado\EF\R.%20Crediticio%20B-3273%20Cr&#233;ditos%20directos%20por%20tipo%20de%20garant&#237;a%20EF.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OLETIN\MENSUAL\Inf-financiera\2002\2002-03\Web\Public\01-25%20Bcos%20Mar-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c-OBorda\Boletin-Bcos\BOLETIN%20PUBLIC%20WEB\2022\Ago\EF\Data\Informe%20-%20Boletin%20-%20EEFF%20e%20Indic%20Emp.%20F%20Vigente%20Ago%20202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tual%20Consolidado\EF\Estructura%20B-3222%20Estructura%20del%20Activo%20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4"/>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6"/>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8"/>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9"/>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30"/>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3"/>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39"/>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ABM"/>
      <sheetName val="OPERACIONAL"/>
      <sheetName val="MERCADO"/>
      <sheetName val="Valid_Mercado"/>
      <sheetName val="Valid_Palanca"/>
      <sheetName val="Patr-Efect"/>
      <sheetName val="8"/>
      <sheetName val="9"/>
      <sheetName val="25"/>
      <sheetName val="26"/>
      <sheetName val="27"/>
      <sheetName val="35"/>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7"/>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x"/>
      <sheetName val="4"/>
      <sheetName val="6x"/>
      <sheetName val="6"/>
      <sheetName val="7x"/>
      <sheetName val="7"/>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5"/>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2"/>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0"/>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1"/>
    </sheetNames>
    <sheetDataSet>
      <sheetData sheetId="0"/>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8"/>
    </sheetNames>
    <sheetDataSet>
      <sheetData sheetId="0"/>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6"/>
    </sheetNames>
    <sheetDataSet>
      <sheetData sheetId="0"/>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9"/>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5"/>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3"/>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5"/>
    </sheetNames>
    <sheetDataSet>
      <sheetData sheetId="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4"/>
    </sheetNames>
    <sheetDataSet>
      <sheetData sheetId="0"/>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7"/>
    </sheetNames>
    <sheetDataSet>
      <sheetData sheetId="0"/>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44804</v>
          </cell>
        </row>
        <row r="62">
          <cell r="B62" t="str">
            <v>Tipo de Cambio Contable:  S/ 3.844</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8"/>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view="pageBreakPreview" zoomScale="120" zoomScaleSheetLayoutView="120" workbookViewId="0" topLeftCell="A1">
      <selection activeCell="A6" sqref="A6:I6"/>
    </sheetView>
  </sheetViews>
  <sheetFormatPr defaultColWidth="11.421875" defaultRowHeight="15"/>
  <cols>
    <col min="1" max="1" width="4.7109375" style="1468" customWidth="1"/>
    <col min="2" max="9" width="12.28125" style="1468" customWidth="1"/>
    <col min="10" max="16384" width="11.421875" style="1468" customWidth="1"/>
  </cols>
  <sheetData>
    <row r="1" spans="1:8" ht="14.4" thickTop="1">
      <c r="A1" s="1467"/>
      <c r="B1" s="1467"/>
      <c r="C1" s="1467"/>
      <c r="D1" s="1467"/>
      <c r="E1" s="1467"/>
      <c r="F1" s="1467"/>
      <c r="G1" s="1467"/>
      <c r="H1" s="1467"/>
    </row>
    <row r="2" spans="1:9" ht="15">
      <c r="A2" s="1469"/>
      <c r="B2" s="1470"/>
      <c r="C2" s="1469"/>
      <c r="D2" s="1469"/>
      <c r="E2" s="1469"/>
      <c r="F2" s="1469"/>
      <c r="G2" s="1469"/>
      <c r="H2" s="1469"/>
      <c r="I2" s="1469"/>
    </row>
    <row r="3" spans="1:9" ht="28.2">
      <c r="A3" s="1469"/>
      <c r="B3" s="1471" t="s">
        <v>1422</v>
      </c>
      <c r="C3" s="1469"/>
      <c r="D3" s="1469"/>
      <c r="E3" s="1469"/>
      <c r="F3" s="1469"/>
      <c r="G3" s="1469"/>
      <c r="H3" s="1469"/>
      <c r="I3" s="1469"/>
    </row>
    <row r="4" spans="1:9" ht="21.6">
      <c r="A4" s="1469"/>
      <c r="B4" s="1472"/>
      <c r="C4" s="1469"/>
      <c r="D4" s="1469"/>
      <c r="E4" s="1469"/>
      <c r="F4" s="1469"/>
      <c r="G4" s="1469"/>
      <c r="H4" s="1469"/>
      <c r="I4" s="1469"/>
    </row>
    <row r="6" spans="1:9" ht="15">
      <c r="A6" s="1473"/>
      <c r="B6" s="1473"/>
      <c r="C6" s="1473"/>
      <c r="D6" s="1473"/>
      <c r="E6" s="1473"/>
      <c r="F6" s="1473"/>
      <c r="G6" s="1473"/>
      <c r="H6" s="1473"/>
      <c r="I6" s="1474"/>
    </row>
    <row r="7" spans="1:9" ht="15">
      <c r="A7" s="1475"/>
      <c r="B7" s="1475"/>
      <c r="C7" s="1475"/>
      <c r="E7" s="1475"/>
      <c r="F7" s="1475"/>
      <c r="G7" s="1475"/>
      <c r="H7" s="1475"/>
      <c r="I7" s="1476"/>
    </row>
    <row r="8" spans="1:9" ht="15">
      <c r="A8" s="1475"/>
      <c r="B8" s="1475"/>
      <c r="C8" s="1475"/>
      <c r="D8" s="1475"/>
      <c r="E8" s="1475"/>
      <c r="F8" s="1475"/>
      <c r="G8" s="1475"/>
      <c r="H8" s="1475"/>
      <c r="I8" s="1476"/>
    </row>
    <row r="9" spans="2:8" ht="15.75" customHeight="1">
      <c r="B9" s="1477"/>
      <c r="C9" s="1477"/>
      <c r="D9" s="1477"/>
      <c r="E9" s="1477"/>
      <c r="F9" s="1477"/>
      <c r="G9" s="1477"/>
      <c r="H9" s="1477"/>
    </row>
    <row r="10" spans="2:9" ht="15.75" customHeight="1">
      <c r="B10" s="1477"/>
      <c r="C10" s="1477"/>
      <c r="D10" s="1477"/>
      <c r="E10" s="1477"/>
      <c r="F10" s="1477"/>
      <c r="G10" s="1477"/>
      <c r="H10" s="1477"/>
      <c r="I10" s="1478"/>
    </row>
    <row r="11" spans="2:9" ht="15.75" customHeight="1">
      <c r="B11" s="1477"/>
      <c r="C11" s="1477"/>
      <c r="D11" s="1477"/>
      <c r="E11" s="1477"/>
      <c r="F11" s="1477"/>
      <c r="G11" s="1477"/>
      <c r="H11" s="1477"/>
      <c r="I11" s="1478"/>
    </row>
    <row r="12" spans="2:9" ht="15.75" customHeight="1">
      <c r="B12" s="1477"/>
      <c r="C12" s="1477"/>
      <c r="D12" s="1477"/>
      <c r="E12" s="1477"/>
      <c r="F12" s="1477"/>
      <c r="G12" s="1477"/>
      <c r="H12" s="1477"/>
      <c r="I12" s="1479"/>
    </row>
    <row r="13" spans="2:9" ht="15.75" customHeight="1">
      <c r="B13" s="1477"/>
      <c r="C13" s="1477"/>
      <c r="D13" s="1477"/>
      <c r="E13" s="1477"/>
      <c r="F13" s="1477"/>
      <c r="G13" s="1477"/>
      <c r="H13" s="1477"/>
      <c r="I13" s="1478"/>
    </row>
    <row r="14" spans="2:9" ht="15.75" customHeight="1">
      <c r="B14" s="1477"/>
      <c r="C14" s="1477"/>
      <c r="D14" s="1477"/>
      <c r="E14" s="1477"/>
      <c r="F14" s="1477"/>
      <c r="G14" s="1477"/>
      <c r="H14" s="1477"/>
      <c r="I14" s="1478"/>
    </row>
    <row r="15" spans="2:8" ht="15.75" customHeight="1">
      <c r="B15" s="1477"/>
      <c r="C15" s="1477"/>
      <c r="D15" s="1477"/>
      <c r="E15" s="1477"/>
      <c r="F15" s="1477"/>
      <c r="G15" s="1477"/>
      <c r="H15" s="1477"/>
    </row>
    <row r="16" spans="2:8" ht="15.75" customHeight="1">
      <c r="B16" s="1477"/>
      <c r="C16" s="1477"/>
      <c r="D16" s="1477"/>
      <c r="E16" s="1477"/>
      <c r="F16" s="1477"/>
      <c r="G16" s="1477"/>
      <c r="H16" s="1477"/>
    </row>
    <row r="17" spans="2:8" ht="15.75" customHeight="1">
      <c r="B17" s="1480"/>
      <c r="C17" s="1480"/>
      <c r="D17" s="1480"/>
      <c r="E17" s="1480"/>
      <c r="F17" s="1480"/>
      <c r="G17" s="1480"/>
      <c r="H17" s="1480"/>
    </row>
    <row r="18" spans="2:8" ht="15.75" customHeight="1">
      <c r="B18" s="1480"/>
      <c r="C18" s="1480"/>
      <c r="D18" s="1480"/>
      <c r="E18" s="1480"/>
      <c r="F18" s="1480"/>
      <c r="G18" s="1480"/>
      <c r="H18" s="1480"/>
    </row>
    <row r="19" spans="2:9" ht="15.75" customHeight="1">
      <c r="B19" s="1480"/>
      <c r="C19" s="1480"/>
      <c r="D19" s="1480"/>
      <c r="E19" s="1480"/>
      <c r="F19" s="1481"/>
      <c r="G19" s="1481"/>
      <c r="H19" s="1481"/>
      <c r="I19" s="1481"/>
    </row>
    <row r="20" spans="2:9" ht="15.75" customHeight="1">
      <c r="B20" s="1482"/>
      <c r="C20" s="1482"/>
      <c r="D20" s="1482"/>
      <c r="E20" s="1482"/>
      <c r="F20" s="1481"/>
      <c r="G20" s="1481"/>
      <c r="H20" s="1481"/>
      <c r="I20" s="1481"/>
    </row>
    <row r="21" spans="2:9" ht="15.75" customHeight="1">
      <c r="B21" s="1482"/>
      <c r="C21" s="1482"/>
      <c r="D21" s="1482"/>
      <c r="E21" s="1482"/>
      <c r="F21" s="1481"/>
      <c r="G21" s="1481"/>
      <c r="H21" s="1481"/>
      <c r="I21" s="1481"/>
    </row>
    <row r="22" spans="2:9" ht="15.75" customHeight="1">
      <c r="B22" s="1482"/>
      <c r="C22" s="1482"/>
      <c r="D22" s="1482"/>
      <c r="E22" s="1482"/>
      <c r="F22" s="1483"/>
      <c r="G22" s="1483"/>
      <c r="H22" s="1483"/>
      <c r="I22" s="1484"/>
    </row>
    <row r="23" spans="1:9" ht="15.75" customHeight="1" thickBot="1">
      <c r="A23" s="1485"/>
      <c r="B23" s="1485"/>
      <c r="C23" s="1485"/>
      <c r="D23" s="1485"/>
      <c r="E23" s="1485"/>
      <c r="F23" s="1485"/>
      <c r="G23" s="1485"/>
      <c r="H23" s="1485"/>
      <c r="I23" s="1485"/>
    </row>
    <row r="24" spans="1:9" ht="3.75" customHeight="1" thickTop="1">
      <c r="A24" s="1469"/>
      <c r="B24" s="1469"/>
      <c r="C24" s="1469"/>
      <c r="D24" s="1469"/>
      <c r="E24" s="1469"/>
      <c r="F24" s="1469"/>
      <c r="G24" s="1469"/>
      <c r="H24" s="1469"/>
      <c r="I24" s="1469"/>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7" customWidth="1"/>
    <col min="2" max="3" width="22.57421875" style="7" customWidth="1"/>
    <col min="4" max="4" width="23.57421875" style="7" bestFit="1" customWidth="1"/>
    <col min="5" max="6" width="22.57421875" style="7" customWidth="1"/>
    <col min="7" max="256" width="11.57421875" style="7" customWidth="1"/>
    <col min="257" max="257" width="41.421875" style="7" customWidth="1"/>
    <col min="258" max="259" width="22.57421875" style="7" customWidth="1"/>
    <col min="260" max="260" width="23.57421875" style="7" bestFit="1" customWidth="1"/>
    <col min="261" max="262" width="22.57421875" style="7" customWidth="1"/>
    <col min="263" max="512" width="11.57421875" style="7" customWidth="1"/>
    <col min="513" max="513" width="41.421875" style="7" customWidth="1"/>
    <col min="514" max="515" width="22.57421875" style="7" customWidth="1"/>
    <col min="516" max="516" width="23.57421875" style="7" bestFit="1" customWidth="1"/>
    <col min="517" max="518" width="22.57421875" style="7" customWidth="1"/>
    <col min="519" max="768" width="11.57421875" style="7" customWidth="1"/>
    <col min="769" max="769" width="41.421875" style="7" customWidth="1"/>
    <col min="770" max="771" width="22.57421875" style="7" customWidth="1"/>
    <col min="772" max="772" width="23.57421875" style="7" bestFit="1" customWidth="1"/>
    <col min="773" max="774" width="22.57421875" style="7" customWidth="1"/>
    <col min="775" max="1024" width="11.57421875" style="7" customWidth="1"/>
    <col min="1025" max="1025" width="41.421875" style="7" customWidth="1"/>
    <col min="1026" max="1027" width="22.57421875" style="7" customWidth="1"/>
    <col min="1028" max="1028" width="23.57421875" style="7" bestFit="1" customWidth="1"/>
    <col min="1029" max="1030" width="22.57421875" style="7" customWidth="1"/>
    <col min="1031" max="1280" width="11.57421875" style="7" customWidth="1"/>
    <col min="1281" max="1281" width="41.421875" style="7" customWidth="1"/>
    <col min="1282" max="1283" width="22.57421875" style="7" customWidth="1"/>
    <col min="1284" max="1284" width="23.57421875" style="7" bestFit="1" customWidth="1"/>
    <col min="1285" max="1286" width="22.57421875" style="7" customWidth="1"/>
    <col min="1287" max="1536" width="11.57421875" style="7" customWidth="1"/>
    <col min="1537" max="1537" width="41.421875" style="7" customWidth="1"/>
    <col min="1538" max="1539" width="22.57421875" style="7" customWidth="1"/>
    <col min="1540" max="1540" width="23.57421875" style="7" bestFit="1" customWidth="1"/>
    <col min="1541" max="1542" width="22.57421875" style="7" customWidth="1"/>
    <col min="1543" max="1792" width="11.57421875" style="7" customWidth="1"/>
    <col min="1793" max="1793" width="41.421875" style="7" customWidth="1"/>
    <col min="1794" max="1795" width="22.57421875" style="7" customWidth="1"/>
    <col min="1796" max="1796" width="23.57421875" style="7" bestFit="1" customWidth="1"/>
    <col min="1797" max="1798" width="22.57421875" style="7" customWidth="1"/>
    <col min="1799" max="2048" width="11.57421875" style="7" customWidth="1"/>
    <col min="2049" max="2049" width="41.421875" style="7" customWidth="1"/>
    <col min="2050" max="2051" width="22.57421875" style="7" customWidth="1"/>
    <col min="2052" max="2052" width="23.57421875" style="7" bestFit="1" customWidth="1"/>
    <col min="2053" max="2054" width="22.57421875" style="7" customWidth="1"/>
    <col min="2055" max="2304" width="11.57421875" style="7" customWidth="1"/>
    <col min="2305" max="2305" width="41.421875" style="7" customWidth="1"/>
    <col min="2306" max="2307" width="22.57421875" style="7" customWidth="1"/>
    <col min="2308" max="2308" width="23.57421875" style="7" bestFit="1" customWidth="1"/>
    <col min="2309" max="2310" width="22.57421875" style="7" customWidth="1"/>
    <col min="2311" max="2560" width="11.57421875" style="7" customWidth="1"/>
    <col min="2561" max="2561" width="41.421875" style="7" customWidth="1"/>
    <col min="2562" max="2563" width="22.57421875" style="7" customWidth="1"/>
    <col min="2564" max="2564" width="23.57421875" style="7" bestFit="1" customWidth="1"/>
    <col min="2565" max="2566" width="22.57421875" style="7" customWidth="1"/>
    <col min="2567" max="2816" width="11.57421875" style="7" customWidth="1"/>
    <col min="2817" max="2817" width="41.421875" style="7" customWidth="1"/>
    <col min="2818" max="2819" width="22.57421875" style="7" customWidth="1"/>
    <col min="2820" max="2820" width="23.57421875" style="7" bestFit="1" customWidth="1"/>
    <col min="2821" max="2822" width="22.57421875" style="7" customWidth="1"/>
    <col min="2823" max="3072" width="11.57421875" style="7" customWidth="1"/>
    <col min="3073" max="3073" width="41.421875" style="7" customWidth="1"/>
    <col min="3074" max="3075" width="22.57421875" style="7" customWidth="1"/>
    <col min="3076" max="3076" width="23.57421875" style="7" bestFit="1" customWidth="1"/>
    <col min="3077" max="3078" width="22.57421875" style="7" customWidth="1"/>
    <col min="3079" max="3328" width="11.57421875" style="7" customWidth="1"/>
    <col min="3329" max="3329" width="41.421875" style="7" customWidth="1"/>
    <col min="3330" max="3331" width="22.57421875" style="7" customWidth="1"/>
    <col min="3332" max="3332" width="23.57421875" style="7" bestFit="1" customWidth="1"/>
    <col min="3333" max="3334" width="22.57421875" style="7" customWidth="1"/>
    <col min="3335" max="3584" width="11.57421875" style="7" customWidth="1"/>
    <col min="3585" max="3585" width="41.421875" style="7" customWidth="1"/>
    <col min="3586" max="3587" width="22.57421875" style="7" customWidth="1"/>
    <col min="3588" max="3588" width="23.57421875" style="7" bestFit="1" customWidth="1"/>
    <col min="3589" max="3590" width="22.57421875" style="7" customWidth="1"/>
    <col min="3591" max="3840" width="11.57421875" style="7" customWidth="1"/>
    <col min="3841" max="3841" width="41.421875" style="7" customWidth="1"/>
    <col min="3842" max="3843" width="22.57421875" style="7" customWidth="1"/>
    <col min="3844" max="3844" width="23.57421875" style="7" bestFit="1" customWidth="1"/>
    <col min="3845" max="3846" width="22.57421875" style="7" customWidth="1"/>
    <col min="3847" max="4096" width="11.57421875" style="7" customWidth="1"/>
    <col min="4097" max="4097" width="41.421875" style="7" customWidth="1"/>
    <col min="4098" max="4099" width="22.57421875" style="7" customWidth="1"/>
    <col min="4100" max="4100" width="23.57421875" style="7" bestFit="1" customWidth="1"/>
    <col min="4101" max="4102" width="22.57421875" style="7" customWidth="1"/>
    <col min="4103" max="4352" width="11.57421875" style="7" customWidth="1"/>
    <col min="4353" max="4353" width="41.421875" style="7" customWidth="1"/>
    <col min="4354" max="4355" width="22.57421875" style="7" customWidth="1"/>
    <col min="4356" max="4356" width="23.57421875" style="7" bestFit="1" customWidth="1"/>
    <col min="4357" max="4358" width="22.57421875" style="7" customWidth="1"/>
    <col min="4359" max="4608" width="11.57421875" style="7" customWidth="1"/>
    <col min="4609" max="4609" width="41.421875" style="7" customWidth="1"/>
    <col min="4610" max="4611" width="22.57421875" style="7" customWidth="1"/>
    <col min="4612" max="4612" width="23.57421875" style="7" bestFit="1" customWidth="1"/>
    <col min="4613" max="4614" width="22.57421875" style="7" customWidth="1"/>
    <col min="4615" max="4864" width="11.57421875" style="7" customWidth="1"/>
    <col min="4865" max="4865" width="41.421875" style="7" customWidth="1"/>
    <col min="4866" max="4867" width="22.57421875" style="7" customWidth="1"/>
    <col min="4868" max="4868" width="23.57421875" style="7" bestFit="1" customWidth="1"/>
    <col min="4869" max="4870" width="22.57421875" style="7" customWidth="1"/>
    <col min="4871" max="5120" width="11.57421875" style="7" customWidth="1"/>
    <col min="5121" max="5121" width="41.421875" style="7" customWidth="1"/>
    <col min="5122" max="5123" width="22.57421875" style="7" customWidth="1"/>
    <col min="5124" max="5124" width="23.57421875" style="7" bestFit="1" customWidth="1"/>
    <col min="5125" max="5126" width="22.57421875" style="7" customWidth="1"/>
    <col min="5127" max="5376" width="11.57421875" style="7" customWidth="1"/>
    <col min="5377" max="5377" width="41.421875" style="7" customWidth="1"/>
    <col min="5378" max="5379" width="22.57421875" style="7" customWidth="1"/>
    <col min="5380" max="5380" width="23.57421875" style="7" bestFit="1" customWidth="1"/>
    <col min="5381" max="5382" width="22.57421875" style="7" customWidth="1"/>
    <col min="5383" max="5632" width="11.57421875" style="7" customWidth="1"/>
    <col min="5633" max="5633" width="41.421875" style="7" customWidth="1"/>
    <col min="5634" max="5635" width="22.57421875" style="7" customWidth="1"/>
    <col min="5636" max="5636" width="23.57421875" style="7" bestFit="1" customWidth="1"/>
    <col min="5637" max="5638" width="22.57421875" style="7" customWidth="1"/>
    <col min="5639" max="5888" width="11.57421875" style="7" customWidth="1"/>
    <col min="5889" max="5889" width="41.421875" style="7" customWidth="1"/>
    <col min="5890" max="5891" width="22.57421875" style="7" customWidth="1"/>
    <col min="5892" max="5892" width="23.57421875" style="7" bestFit="1" customWidth="1"/>
    <col min="5893" max="5894" width="22.57421875" style="7" customWidth="1"/>
    <col min="5895" max="6144" width="11.57421875" style="7" customWidth="1"/>
    <col min="6145" max="6145" width="41.421875" style="7" customWidth="1"/>
    <col min="6146" max="6147" width="22.57421875" style="7" customWidth="1"/>
    <col min="6148" max="6148" width="23.57421875" style="7" bestFit="1" customWidth="1"/>
    <col min="6149" max="6150" width="22.57421875" style="7" customWidth="1"/>
    <col min="6151" max="6400" width="11.57421875" style="7" customWidth="1"/>
    <col min="6401" max="6401" width="41.421875" style="7" customWidth="1"/>
    <col min="6402" max="6403" width="22.57421875" style="7" customWidth="1"/>
    <col min="6404" max="6404" width="23.57421875" style="7" bestFit="1" customWidth="1"/>
    <col min="6405" max="6406" width="22.57421875" style="7" customWidth="1"/>
    <col min="6407" max="6656" width="11.57421875" style="7" customWidth="1"/>
    <col min="6657" max="6657" width="41.421875" style="7" customWidth="1"/>
    <col min="6658" max="6659" width="22.57421875" style="7" customWidth="1"/>
    <col min="6660" max="6660" width="23.57421875" style="7" bestFit="1" customWidth="1"/>
    <col min="6661" max="6662" width="22.57421875" style="7" customWidth="1"/>
    <col min="6663" max="6912" width="11.57421875" style="7" customWidth="1"/>
    <col min="6913" max="6913" width="41.421875" style="7" customWidth="1"/>
    <col min="6914" max="6915" width="22.57421875" style="7" customWidth="1"/>
    <col min="6916" max="6916" width="23.57421875" style="7" bestFit="1" customWidth="1"/>
    <col min="6917" max="6918" width="22.57421875" style="7" customWidth="1"/>
    <col min="6919" max="7168" width="11.57421875" style="7" customWidth="1"/>
    <col min="7169" max="7169" width="41.421875" style="7" customWidth="1"/>
    <col min="7170" max="7171" width="22.57421875" style="7" customWidth="1"/>
    <col min="7172" max="7172" width="23.57421875" style="7" bestFit="1" customWidth="1"/>
    <col min="7173" max="7174" width="22.57421875" style="7" customWidth="1"/>
    <col min="7175" max="7424" width="11.57421875" style="7" customWidth="1"/>
    <col min="7425" max="7425" width="41.421875" style="7" customWidth="1"/>
    <col min="7426" max="7427" width="22.57421875" style="7" customWidth="1"/>
    <col min="7428" max="7428" width="23.57421875" style="7" bestFit="1" customWidth="1"/>
    <col min="7429" max="7430" width="22.57421875" style="7" customWidth="1"/>
    <col min="7431" max="7680" width="11.57421875" style="7" customWidth="1"/>
    <col min="7681" max="7681" width="41.421875" style="7" customWidth="1"/>
    <col min="7682" max="7683" width="22.57421875" style="7" customWidth="1"/>
    <col min="7684" max="7684" width="23.57421875" style="7" bestFit="1" customWidth="1"/>
    <col min="7685" max="7686" width="22.57421875" style="7" customWidth="1"/>
    <col min="7687" max="7936" width="11.57421875" style="7" customWidth="1"/>
    <col min="7937" max="7937" width="41.421875" style="7" customWidth="1"/>
    <col min="7938" max="7939" width="22.57421875" style="7" customWidth="1"/>
    <col min="7940" max="7940" width="23.57421875" style="7" bestFit="1" customWidth="1"/>
    <col min="7941" max="7942" width="22.57421875" style="7" customWidth="1"/>
    <col min="7943" max="8192" width="11.57421875" style="7" customWidth="1"/>
    <col min="8193" max="8193" width="41.421875" style="7" customWidth="1"/>
    <col min="8194" max="8195" width="22.57421875" style="7" customWidth="1"/>
    <col min="8196" max="8196" width="23.57421875" style="7" bestFit="1" customWidth="1"/>
    <col min="8197" max="8198" width="22.57421875" style="7" customWidth="1"/>
    <col min="8199" max="8448" width="11.57421875" style="7" customWidth="1"/>
    <col min="8449" max="8449" width="41.421875" style="7" customWidth="1"/>
    <col min="8450" max="8451" width="22.57421875" style="7" customWidth="1"/>
    <col min="8452" max="8452" width="23.57421875" style="7" bestFit="1" customWidth="1"/>
    <col min="8453" max="8454" width="22.57421875" style="7" customWidth="1"/>
    <col min="8455" max="8704" width="11.57421875" style="7" customWidth="1"/>
    <col min="8705" max="8705" width="41.421875" style="7" customWidth="1"/>
    <col min="8706" max="8707" width="22.57421875" style="7" customWidth="1"/>
    <col min="8708" max="8708" width="23.57421875" style="7" bestFit="1" customWidth="1"/>
    <col min="8709" max="8710" width="22.57421875" style="7" customWidth="1"/>
    <col min="8711" max="8960" width="11.57421875" style="7" customWidth="1"/>
    <col min="8961" max="8961" width="41.421875" style="7" customWidth="1"/>
    <col min="8962" max="8963" width="22.57421875" style="7" customWidth="1"/>
    <col min="8964" max="8964" width="23.57421875" style="7" bestFit="1" customWidth="1"/>
    <col min="8965" max="8966" width="22.57421875" style="7" customWidth="1"/>
    <col min="8967" max="9216" width="11.57421875" style="7" customWidth="1"/>
    <col min="9217" max="9217" width="41.421875" style="7" customWidth="1"/>
    <col min="9218" max="9219" width="22.57421875" style="7" customWidth="1"/>
    <col min="9220" max="9220" width="23.57421875" style="7" bestFit="1" customWidth="1"/>
    <col min="9221" max="9222" width="22.57421875" style="7" customWidth="1"/>
    <col min="9223" max="9472" width="11.57421875" style="7" customWidth="1"/>
    <col min="9473" max="9473" width="41.421875" style="7" customWidth="1"/>
    <col min="9474" max="9475" width="22.57421875" style="7" customWidth="1"/>
    <col min="9476" max="9476" width="23.57421875" style="7" bestFit="1" customWidth="1"/>
    <col min="9477" max="9478" width="22.57421875" style="7" customWidth="1"/>
    <col min="9479" max="9728" width="11.57421875" style="7" customWidth="1"/>
    <col min="9729" max="9729" width="41.421875" style="7" customWidth="1"/>
    <col min="9730" max="9731" width="22.57421875" style="7" customWidth="1"/>
    <col min="9732" max="9732" width="23.57421875" style="7" bestFit="1" customWidth="1"/>
    <col min="9733" max="9734" width="22.57421875" style="7" customWidth="1"/>
    <col min="9735" max="9984" width="11.57421875" style="7" customWidth="1"/>
    <col min="9985" max="9985" width="41.421875" style="7" customWidth="1"/>
    <col min="9986" max="9987" width="22.57421875" style="7" customWidth="1"/>
    <col min="9988" max="9988" width="23.57421875" style="7" bestFit="1" customWidth="1"/>
    <col min="9989" max="9990" width="22.57421875" style="7" customWidth="1"/>
    <col min="9991" max="10240" width="11.57421875" style="7" customWidth="1"/>
    <col min="10241" max="10241" width="41.421875" style="7" customWidth="1"/>
    <col min="10242" max="10243" width="22.57421875" style="7" customWidth="1"/>
    <col min="10244" max="10244" width="23.57421875" style="7" bestFit="1" customWidth="1"/>
    <col min="10245" max="10246" width="22.57421875" style="7" customWidth="1"/>
    <col min="10247" max="10496" width="11.57421875" style="7" customWidth="1"/>
    <col min="10497" max="10497" width="41.421875" style="7" customWidth="1"/>
    <col min="10498" max="10499" width="22.57421875" style="7" customWidth="1"/>
    <col min="10500" max="10500" width="23.57421875" style="7" bestFit="1" customWidth="1"/>
    <col min="10501" max="10502" width="22.57421875" style="7" customWidth="1"/>
    <col min="10503" max="10752" width="11.57421875" style="7" customWidth="1"/>
    <col min="10753" max="10753" width="41.421875" style="7" customWidth="1"/>
    <col min="10754" max="10755" width="22.57421875" style="7" customWidth="1"/>
    <col min="10756" max="10756" width="23.57421875" style="7" bestFit="1" customWidth="1"/>
    <col min="10757" max="10758" width="22.57421875" style="7" customWidth="1"/>
    <col min="10759" max="11008" width="11.57421875" style="7" customWidth="1"/>
    <col min="11009" max="11009" width="41.421875" style="7" customWidth="1"/>
    <col min="11010" max="11011" width="22.57421875" style="7" customWidth="1"/>
    <col min="11012" max="11012" width="23.57421875" style="7" bestFit="1" customWidth="1"/>
    <col min="11013" max="11014" width="22.57421875" style="7" customWidth="1"/>
    <col min="11015" max="11264" width="11.57421875" style="7" customWidth="1"/>
    <col min="11265" max="11265" width="41.421875" style="7" customWidth="1"/>
    <col min="11266" max="11267" width="22.57421875" style="7" customWidth="1"/>
    <col min="11268" max="11268" width="23.57421875" style="7" bestFit="1" customWidth="1"/>
    <col min="11269" max="11270" width="22.57421875" style="7" customWidth="1"/>
    <col min="11271" max="11520" width="11.57421875" style="7" customWidth="1"/>
    <col min="11521" max="11521" width="41.421875" style="7" customWidth="1"/>
    <col min="11522" max="11523" width="22.57421875" style="7" customWidth="1"/>
    <col min="11524" max="11524" width="23.57421875" style="7" bestFit="1" customWidth="1"/>
    <col min="11525" max="11526" width="22.57421875" style="7" customWidth="1"/>
    <col min="11527" max="11776" width="11.57421875" style="7" customWidth="1"/>
    <col min="11777" max="11777" width="41.421875" style="7" customWidth="1"/>
    <col min="11778" max="11779" width="22.57421875" style="7" customWidth="1"/>
    <col min="11780" max="11780" width="23.57421875" style="7" bestFit="1" customWidth="1"/>
    <col min="11781" max="11782" width="22.57421875" style="7" customWidth="1"/>
    <col min="11783" max="12032" width="11.57421875" style="7" customWidth="1"/>
    <col min="12033" max="12033" width="41.421875" style="7" customWidth="1"/>
    <col min="12034" max="12035" width="22.57421875" style="7" customWidth="1"/>
    <col min="12036" max="12036" width="23.57421875" style="7" bestFit="1" customWidth="1"/>
    <col min="12037" max="12038" width="22.57421875" style="7" customWidth="1"/>
    <col min="12039" max="12288" width="11.57421875" style="7" customWidth="1"/>
    <col min="12289" max="12289" width="41.421875" style="7" customWidth="1"/>
    <col min="12290" max="12291" width="22.57421875" style="7" customWidth="1"/>
    <col min="12292" max="12292" width="23.57421875" style="7" bestFit="1" customWidth="1"/>
    <col min="12293" max="12294" width="22.57421875" style="7" customWidth="1"/>
    <col min="12295" max="12544" width="11.57421875" style="7" customWidth="1"/>
    <col min="12545" max="12545" width="41.421875" style="7" customWidth="1"/>
    <col min="12546" max="12547" width="22.57421875" style="7" customWidth="1"/>
    <col min="12548" max="12548" width="23.57421875" style="7" bestFit="1" customWidth="1"/>
    <col min="12549" max="12550" width="22.57421875" style="7" customWidth="1"/>
    <col min="12551" max="12800" width="11.57421875" style="7" customWidth="1"/>
    <col min="12801" max="12801" width="41.421875" style="7" customWidth="1"/>
    <col min="12802" max="12803" width="22.57421875" style="7" customWidth="1"/>
    <col min="12804" max="12804" width="23.57421875" style="7" bestFit="1" customWidth="1"/>
    <col min="12805" max="12806" width="22.57421875" style="7" customWidth="1"/>
    <col min="12807" max="13056" width="11.57421875" style="7" customWidth="1"/>
    <col min="13057" max="13057" width="41.421875" style="7" customWidth="1"/>
    <col min="13058" max="13059" width="22.57421875" style="7" customWidth="1"/>
    <col min="13060" max="13060" width="23.57421875" style="7" bestFit="1" customWidth="1"/>
    <col min="13061" max="13062" width="22.57421875" style="7" customWidth="1"/>
    <col min="13063" max="13312" width="11.57421875" style="7" customWidth="1"/>
    <col min="13313" max="13313" width="41.421875" style="7" customWidth="1"/>
    <col min="13314" max="13315" width="22.57421875" style="7" customWidth="1"/>
    <col min="13316" max="13316" width="23.57421875" style="7" bestFit="1" customWidth="1"/>
    <col min="13317" max="13318" width="22.57421875" style="7" customWidth="1"/>
    <col min="13319" max="13568" width="11.57421875" style="7" customWidth="1"/>
    <col min="13569" max="13569" width="41.421875" style="7" customWidth="1"/>
    <col min="13570" max="13571" width="22.57421875" style="7" customWidth="1"/>
    <col min="13572" max="13572" width="23.57421875" style="7" bestFit="1" customWidth="1"/>
    <col min="13573" max="13574" width="22.57421875" style="7" customWidth="1"/>
    <col min="13575" max="13824" width="11.57421875" style="7" customWidth="1"/>
    <col min="13825" max="13825" width="41.421875" style="7" customWidth="1"/>
    <col min="13826" max="13827" width="22.57421875" style="7" customWidth="1"/>
    <col min="13828" max="13828" width="23.57421875" style="7" bestFit="1" customWidth="1"/>
    <col min="13829" max="13830" width="22.57421875" style="7" customWidth="1"/>
    <col min="13831" max="14080" width="11.57421875" style="7" customWidth="1"/>
    <col min="14081" max="14081" width="41.421875" style="7" customWidth="1"/>
    <col min="14082" max="14083" width="22.57421875" style="7" customWidth="1"/>
    <col min="14084" max="14084" width="23.57421875" style="7" bestFit="1" customWidth="1"/>
    <col min="14085" max="14086" width="22.57421875" style="7" customWidth="1"/>
    <col min="14087" max="14336" width="11.57421875" style="7" customWidth="1"/>
    <col min="14337" max="14337" width="41.421875" style="7" customWidth="1"/>
    <col min="14338" max="14339" width="22.57421875" style="7" customWidth="1"/>
    <col min="14340" max="14340" width="23.57421875" style="7" bestFit="1" customWidth="1"/>
    <col min="14341" max="14342" width="22.57421875" style="7" customWidth="1"/>
    <col min="14343" max="14592" width="11.57421875" style="7" customWidth="1"/>
    <col min="14593" max="14593" width="41.421875" style="7" customWidth="1"/>
    <col min="14594" max="14595" width="22.57421875" style="7" customWidth="1"/>
    <col min="14596" max="14596" width="23.57421875" style="7" bestFit="1" customWidth="1"/>
    <col min="14597" max="14598" width="22.57421875" style="7" customWidth="1"/>
    <col min="14599" max="14848" width="11.57421875" style="7" customWidth="1"/>
    <col min="14849" max="14849" width="41.421875" style="7" customWidth="1"/>
    <col min="14850" max="14851" width="22.57421875" style="7" customWidth="1"/>
    <col min="14852" max="14852" width="23.57421875" style="7" bestFit="1" customWidth="1"/>
    <col min="14853" max="14854" width="22.57421875" style="7" customWidth="1"/>
    <col min="14855" max="15104" width="11.57421875" style="7" customWidth="1"/>
    <col min="15105" max="15105" width="41.421875" style="7" customWidth="1"/>
    <col min="15106" max="15107" width="22.57421875" style="7" customWidth="1"/>
    <col min="15108" max="15108" width="23.57421875" style="7" bestFit="1" customWidth="1"/>
    <col min="15109" max="15110" width="22.57421875" style="7" customWidth="1"/>
    <col min="15111" max="15360" width="11.57421875" style="7" customWidth="1"/>
    <col min="15361" max="15361" width="41.421875" style="7" customWidth="1"/>
    <col min="15362" max="15363" width="22.57421875" style="7" customWidth="1"/>
    <col min="15364" max="15364" width="23.57421875" style="7" bestFit="1" customWidth="1"/>
    <col min="15365" max="15366" width="22.57421875" style="7" customWidth="1"/>
    <col min="15367" max="15616" width="11.57421875" style="7" customWidth="1"/>
    <col min="15617" max="15617" width="41.421875" style="7" customWidth="1"/>
    <col min="15618" max="15619" width="22.57421875" style="7" customWidth="1"/>
    <col min="15620" max="15620" width="23.57421875" style="7" bestFit="1" customWidth="1"/>
    <col min="15621" max="15622" width="22.57421875" style="7" customWidth="1"/>
    <col min="15623" max="15872" width="11.57421875" style="7" customWidth="1"/>
    <col min="15873" max="15873" width="41.421875" style="7" customWidth="1"/>
    <col min="15874" max="15875" width="22.57421875" style="7" customWidth="1"/>
    <col min="15876" max="15876" width="23.57421875" style="7" bestFit="1" customWidth="1"/>
    <col min="15877" max="15878" width="22.57421875" style="7" customWidth="1"/>
    <col min="15879" max="16128" width="11.57421875" style="7" customWidth="1"/>
    <col min="16129" max="16129" width="41.421875" style="7" customWidth="1"/>
    <col min="16130" max="16131" width="22.57421875" style="7" customWidth="1"/>
    <col min="16132" max="16132" width="23.57421875" style="7" bestFit="1" customWidth="1"/>
    <col min="16133" max="16134" width="22.57421875" style="7" customWidth="1"/>
    <col min="16135" max="16384" width="11.57421875" style="7" customWidth="1"/>
  </cols>
  <sheetData>
    <row r="1" spans="1:6" s="431" customFormat="1" ht="19.5" customHeight="1">
      <c r="A1" s="1398" t="s">
        <v>1052</v>
      </c>
      <c r="B1" s="1"/>
      <c r="C1" s="1"/>
      <c r="D1" s="1"/>
      <c r="E1" s="1"/>
      <c r="F1" s="1"/>
    </row>
    <row r="2" spans="1:10" s="589" customFormat="1" ht="30.75" customHeight="1">
      <c r="A2" s="3" t="s">
        <v>764</v>
      </c>
      <c r="B2" s="3"/>
      <c r="C2" s="3"/>
      <c r="D2" s="3"/>
      <c r="E2" s="3"/>
      <c r="F2" s="3"/>
      <c r="G2" s="744"/>
      <c r="H2" s="744"/>
      <c r="I2" s="744"/>
      <c r="J2" s="744"/>
    </row>
    <row r="3" spans="1:10" s="590" customFormat="1" ht="27.75" customHeight="1">
      <c r="A3" s="141">
        <v>44804</v>
      </c>
      <c r="B3" s="141"/>
      <c r="C3" s="141"/>
      <c r="D3" s="141"/>
      <c r="E3" s="141"/>
      <c r="F3" s="141"/>
      <c r="G3" s="745"/>
      <c r="H3" s="745"/>
      <c r="I3" s="745"/>
      <c r="J3" s="745"/>
    </row>
    <row r="4" spans="1:10" s="592" customFormat="1" ht="22.5" customHeight="1">
      <c r="A4" s="591" t="s">
        <v>765</v>
      </c>
      <c r="B4" s="591"/>
      <c r="C4" s="591"/>
      <c r="D4" s="591"/>
      <c r="E4" s="591"/>
      <c r="F4" s="591"/>
      <c r="G4" s="888"/>
      <c r="H4" s="888"/>
      <c r="I4" s="888"/>
      <c r="J4" s="888"/>
    </row>
    <row r="5" s="16" customFormat="1" ht="10.5" customHeight="1" thickBot="1"/>
    <row r="6" spans="1:6" s="16" customFormat="1" ht="45.75" customHeight="1">
      <c r="A6" s="201" t="s">
        <v>1</v>
      </c>
      <c r="B6" s="889" t="s">
        <v>766</v>
      </c>
      <c r="C6" s="889" t="s">
        <v>767</v>
      </c>
      <c r="D6" s="889" t="s">
        <v>768</v>
      </c>
      <c r="E6" s="889" t="s">
        <v>603</v>
      </c>
      <c r="F6" s="201" t="s">
        <v>100</v>
      </c>
    </row>
    <row r="7" s="16" customFormat="1" ht="11.25" customHeight="1">
      <c r="F7" s="17"/>
    </row>
    <row r="8" spans="1:6" s="16" customFormat="1" ht="20.1" customHeight="1">
      <c r="A8" s="16" t="s">
        <v>28</v>
      </c>
      <c r="B8" s="890">
        <v>18</v>
      </c>
      <c r="C8" s="890">
        <v>229</v>
      </c>
      <c r="D8" s="890">
        <v>1102</v>
      </c>
      <c r="E8" s="890">
        <v>7</v>
      </c>
      <c r="F8" s="891">
        <v>1356</v>
      </c>
    </row>
    <row r="9" spans="1:6" s="16" customFormat="1" ht="20.1" customHeight="1">
      <c r="A9" s="16" t="s">
        <v>29</v>
      </c>
      <c r="B9" s="890">
        <v>83</v>
      </c>
      <c r="C9" s="890">
        <v>269</v>
      </c>
      <c r="D9" s="890">
        <v>4194</v>
      </c>
      <c r="E9" s="890">
        <v>287</v>
      </c>
      <c r="F9" s="891">
        <v>4833</v>
      </c>
    </row>
    <row r="10" spans="1:6" s="16" customFormat="1" ht="20.1" customHeight="1">
      <c r="A10" s="16" t="s">
        <v>30</v>
      </c>
      <c r="B10" s="892">
        <v>12</v>
      </c>
      <c r="C10" s="892">
        <v>54</v>
      </c>
      <c r="D10" s="892">
        <v>2426</v>
      </c>
      <c r="E10" s="892">
        <v>6</v>
      </c>
      <c r="F10" s="893">
        <v>2498</v>
      </c>
    </row>
    <row r="11" spans="1:6" s="16" customFormat="1" ht="20.1" customHeight="1">
      <c r="A11" s="16" t="s">
        <v>31</v>
      </c>
      <c r="B11" s="892">
        <v>30</v>
      </c>
      <c r="C11" s="892" t="s">
        <v>39</v>
      </c>
      <c r="D11" s="892">
        <v>1392</v>
      </c>
      <c r="E11" s="892">
        <v>9</v>
      </c>
      <c r="F11" s="893">
        <v>1431</v>
      </c>
    </row>
    <row r="12" spans="1:6" s="16" customFormat="1" ht="20.1" customHeight="1">
      <c r="A12" s="16" t="s">
        <v>32</v>
      </c>
      <c r="B12" s="892">
        <v>11</v>
      </c>
      <c r="C12" s="892">
        <v>113</v>
      </c>
      <c r="D12" s="892">
        <v>650</v>
      </c>
      <c r="E12" s="892">
        <v>1</v>
      </c>
      <c r="F12" s="893">
        <v>775</v>
      </c>
    </row>
    <row r="13" spans="1:6" s="16" customFormat="1" ht="20.1" customHeight="1">
      <c r="A13" s="16" t="s">
        <v>33</v>
      </c>
      <c r="B13" s="892">
        <v>22</v>
      </c>
      <c r="C13" s="892">
        <v>5</v>
      </c>
      <c r="D13" s="892">
        <v>1287</v>
      </c>
      <c r="E13" s="892">
        <v>14</v>
      </c>
      <c r="F13" s="893">
        <v>1328</v>
      </c>
    </row>
    <row r="14" spans="1:6" s="16" customFormat="1" ht="20.1" customHeight="1">
      <c r="A14" s="16" t="s">
        <v>34</v>
      </c>
      <c r="B14" s="892" t="s">
        <v>39</v>
      </c>
      <c r="C14" s="892" t="s">
        <v>39</v>
      </c>
      <c r="D14" s="892">
        <v>1</v>
      </c>
      <c r="E14" s="892" t="s">
        <v>39</v>
      </c>
      <c r="F14" s="893">
        <v>1</v>
      </c>
    </row>
    <row r="15" spans="1:6" s="16" customFormat="1" ht="20.1" customHeight="1">
      <c r="A15" s="16" t="s">
        <v>35</v>
      </c>
      <c r="B15" s="892">
        <v>18</v>
      </c>
      <c r="C15" s="892">
        <v>29</v>
      </c>
      <c r="D15" s="892">
        <v>193</v>
      </c>
      <c r="E15" s="892">
        <v>16</v>
      </c>
      <c r="F15" s="893">
        <v>256</v>
      </c>
    </row>
    <row r="16" spans="1:6" s="16" customFormat="1" ht="20.1" customHeight="1">
      <c r="A16" s="16" t="s">
        <v>36</v>
      </c>
      <c r="B16" s="892">
        <v>14</v>
      </c>
      <c r="C16" s="892">
        <v>48</v>
      </c>
      <c r="D16" s="892">
        <v>774</v>
      </c>
      <c r="E16" s="892">
        <v>6</v>
      </c>
      <c r="F16" s="893">
        <v>842</v>
      </c>
    </row>
    <row r="17" spans="1:6" s="16" customFormat="1" ht="20.1" customHeight="1">
      <c r="A17" s="16" t="s">
        <v>37</v>
      </c>
      <c r="B17" s="892">
        <v>7</v>
      </c>
      <c r="C17" s="892">
        <v>71</v>
      </c>
      <c r="D17" s="892">
        <v>953</v>
      </c>
      <c r="E17" s="892">
        <v>8</v>
      </c>
      <c r="F17" s="893">
        <v>1039</v>
      </c>
    </row>
    <row r="18" spans="1:6" s="16" customFormat="1" ht="36" customHeight="1" thickBot="1">
      <c r="A18" s="894" t="s">
        <v>769</v>
      </c>
      <c r="B18" s="895">
        <v>215</v>
      </c>
      <c r="C18" s="895">
        <v>818</v>
      </c>
      <c r="D18" s="895">
        <v>12972</v>
      </c>
      <c r="E18" s="895">
        <v>354</v>
      </c>
      <c r="F18" s="895">
        <v>14359</v>
      </c>
    </row>
    <row r="19" s="16" customFormat="1" ht="10.2"/>
    <row r="20" spans="1:6" s="16" customFormat="1" ht="10.2">
      <c r="A20" s="896" t="s">
        <v>40</v>
      </c>
      <c r="B20" s="896"/>
      <c r="C20" s="896"/>
      <c r="D20" s="896"/>
      <c r="E20" s="896"/>
      <c r="F20" s="896"/>
    </row>
    <row r="21" spans="1:6" s="16" customFormat="1" ht="12.75" customHeight="1">
      <c r="A21" s="105"/>
      <c r="B21" s="105"/>
      <c r="C21" s="105"/>
      <c r="D21" s="105"/>
      <c r="E21" s="105"/>
      <c r="F21" s="105"/>
    </row>
    <row r="22" spans="1:6" ht="15">
      <c r="A22" s="105"/>
      <c r="B22" s="105"/>
      <c r="C22" s="105"/>
      <c r="D22" s="105"/>
      <c r="E22" s="105"/>
      <c r="F22" s="105"/>
    </row>
  </sheetData>
  <mergeCells count="6">
    <mergeCell ref="A2:F2"/>
    <mergeCell ref="A3:F3"/>
    <mergeCell ref="A4:F4"/>
    <mergeCell ref="A20:F20"/>
    <mergeCell ref="A21:F21"/>
    <mergeCell ref="A22:F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103" customWidth="1"/>
    <col min="2" max="4" width="19.7109375" style="103" customWidth="1"/>
    <col min="5" max="10" width="18.57421875" style="103" customWidth="1"/>
    <col min="11" max="11" width="17.421875" style="103" customWidth="1"/>
    <col min="12" max="19" width="15.140625" style="103" customWidth="1"/>
    <col min="20" max="256" width="12.57421875" style="103" customWidth="1"/>
    <col min="257" max="257" width="32.57421875" style="103" customWidth="1"/>
    <col min="258" max="260" width="19.7109375" style="103" customWidth="1"/>
    <col min="261" max="266" width="18.57421875" style="103" customWidth="1"/>
    <col min="267" max="267" width="17.421875" style="103" customWidth="1"/>
    <col min="268" max="275" width="15.140625" style="103" customWidth="1"/>
    <col min="276" max="512" width="12.57421875" style="103" customWidth="1"/>
    <col min="513" max="513" width="32.57421875" style="103" customWidth="1"/>
    <col min="514" max="516" width="19.7109375" style="103" customWidth="1"/>
    <col min="517" max="522" width="18.57421875" style="103" customWidth="1"/>
    <col min="523" max="523" width="17.421875" style="103" customWidth="1"/>
    <col min="524" max="531" width="15.140625" style="103" customWidth="1"/>
    <col min="532" max="768" width="12.57421875" style="103" customWidth="1"/>
    <col min="769" max="769" width="32.57421875" style="103" customWidth="1"/>
    <col min="770" max="772" width="19.7109375" style="103" customWidth="1"/>
    <col min="773" max="778" width="18.57421875" style="103" customWidth="1"/>
    <col min="779" max="779" width="17.421875" style="103" customWidth="1"/>
    <col min="780" max="787" width="15.140625" style="103" customWidth="1"/>
    <col min="788" max="1024" width="12.57421875" style="103" customWidth="1"/>
    <col min="1025" max="1025" width="32.57421875" style="103" customWidth="1"/>
    <col min="1026" max="1028" width="19.7109375" style="103" customWidth="1"/>
    <col min="1029" max="1034" width="18.57421875" style="103" customWidth="1"/>
    <col min="1035" max="1035" width="17.421875" style="103" customWidth="1"/>
    <col min="1036" max="1043" width="15.140625" style="103" customWidth="1"/>
    <col min="1044" max="1280" width="12.57421875" style="103" customWidth="1"/>
    <col min="1281" max="1281" width="32.57421875" style="103" customWidth="1"/>
    <col min="1282" max="1284" width="19.7109375" style="103" customWidth="1"/>
    <col min="1285" max="1290" width="18.57421875" style="103" customWidth="1"/>
    <col min="1291" max="1291" width="17.421875" style="103" customWidth="1"/>
    <col min="1292" max="1299" width="15.140625" style="103" customWidth="1"/>
    <col min="1300" max="1536" width="12.57421875" style="103" customWidth="1"/>
    <col min="1537" max="1537" width="32.57421875" style="103" customWidth="1"/>
    <col min="1538" max="1540" width="19.7109375" style="103" customWidth="1"/>
    <col min="1541" max="1546" width="18.57421875" style="103" customWidth="1"/>
    <col min="1547" max="1547" width="17.421875" style="103" customWidth="1"/>
    <col min="1548" max="1555" width="15.140625" style="103" customWidth="1"/>
    <col min="1556" max="1792" width="12.57421875" style="103" customWidth="1"/>
    <col min="1793" max="1793" width="32.57421875" style="103" customWidth="1"/>
    <col min="1794" max="1796" width="19.7109375" style="103" customWidth="1"/>
    <col min="1797" max="1802" width="18.57421875" style="103" customWidth="1"/>
    <col min="1803" max="1803" width="17.421875" style="103" customWidth="1"/>
    <col min="1804" max="1811" width="15.140625" style="103" customWidth="1"/>
    <col min="1812" max="2048" width="12.57421875" style="103" customWidth="1"/>
    <col min="2049" max="2049" width="32.57421875" style="103" customWidth="1"/>
    <col min="2050" max="2052" width="19.7109375" style="103" customWidth="1"/>
    <col min="2053" max="2058" width="18.57421875" style="103" customWidth="1"/>
    <col min="2059" max="2059" width="17.421875" style="103" customWidth="1"/>
    <col min="2060" max="2067" width="15.140625" style="103" customWidth="1"/>
    <col min="2068" max="2304" width="12.57421875" style="103" customWidth="1"/>
    <col min="2305" max="2305" width="32.57421875" style="103" customWidth="1"/>
    <col min="2306" max="2308" width="19.7109375" style="103" customWidth="1"/>
    <col min="2309" max="2314" width="18.57421875" style="103" customWidth="1"/>
    <col min="2315" max="2315" width="17.421875" style="103" customWidth="1"/>
    <col min="2316" max="2323" width="15.140625" style="103" customWidth="1"/>
    <col min="2324" max="2560" width="12.57421875" style="103" customWidth="1"/>
    <col min="2561" max="2561" width="32.57421875" style="103" customWidth="1"/>
    <col min="2562" max="2564" width="19.7109375" style="103" customWidth="1"/>
    <col min="2565" max="2570" width="18.57421875" style="103" customWidth="1"/>
    <col min="2571" max="2571" width="17.421875" style="103" customWidth="1"/>
    <col min="2572" max="2579" width="15.140625" style="103" customWidth="1"/>
    <col min="2580" max="2816" width="12.57421875" style="103" customWidth="1"/>
    <col min="2817" max="2817" width="32.57421875" style="103" customWidth="1"/>
    <col min="2818" max="2820" width="19.7109375" style="103" customWidth="1"/>
    <col min="2821" max="2826" width="18.57421875" style="103" customWidth="1"/>
    <col min="2827" max="2827" width="17.421875" style="103" customWidth="1"/>
    <col min="2828" max="2835" width="15.140625" style="103" customWidth="1"/>
    <col min="2836" max="3072" width="12.57421875" style="103" customWidth="1"/>
    <col min="3073" max="3073" width="32.57421875" style="103" customWidth="1"/>
    <col min="3074" max="3076" width="19.7109375" style="103" customWidth="1"/>
    <col min="3077" max="3082" width="18.57421875" style="103" customWidth="1"/>
    <col min="3083" max="3083" width="17.421875" style="103" customWidth="1"/>
    <col min="3084" max="3091" width="15.140625" style="103" customWidth="1"/>
    <col min="3092" max="3328" width="12.57421875" style="103" customWidth="1"/>
    <col min="3329" max="3329" width="32.57421875" style="103" customWidth="1"/>
    <col min="3330" max="3332" width="19.7109375" style="103" customWidth="1"/>
    <col min="3333" max="3338" width="18.57421875" style="103" customWidth="1"/>
    <col min="3339" max="3339" width="17.421875" style="103" customWidth="1"/>
    <col min="3340" max="3347" width="15.140625" style="103" customWidth="1"/>
    <col min="3348" max="3584" width="12.57421875" style="103" customWidth="1"/>
    <col min="3585" max="3585" width="32.57421875" style="103" customWidth="1"/>
    <col min="3586" max="3588" width="19.7109375" style="103" customWidth="1"/>
    <col min="3589" max="3594" width="18.57421875" style="103" customWidth="1"/>
    <col min="3595" max="3595" width="17.421875" style="103" customWidth="1"/>
    <col min="3596" max="3603" width="15.140625" style="103" customWidth="1"/>
    <col min="3604" max="3840" width="12.57421875" style="103" customWidth="1"/>
    <col min="3841" max="3841" width="32.57421875" style="103" customWidth="1"/>
    <col min="3842" max="3844" width="19.7109375" style="103" customWidth="1"/>
    <col min="3845" max="3850" width="18.57421875" style="103" customWidth="1"/>
    <col min="3851" max="3851" width="17.421875" style="103" customWidth="1"/>
    <col min="3852" max="3859" width="15.140625" style="103" customWidth="1"/>
    <col min="3860" max="4096" width="12.57421875" style="103" customWidth="1"/>
    <col min="4097" max="4097" width="32.57421875" style="103" customWidth="1"/>
    <col min="4098" max="4100" width="19.7109375" style="103" customWidth="1"/>
    <col min="4101" max="4106" width="18.57421875" style="103" customWidth="1"/>
    <col min="4107" max="4107" width="17.421875" style="103" customWidth="1"/>
    <col min="4108" max="4115" width="15.140625" style="103" customWidth="1"/>
    <col min="4116" max="4352" width="12.57421875" style="103" customWidth="1"/>
    <col min="4353" max="4353" width="32.57421875" style="103" customWidth="1"/>
    <col min="4354" max="4356" width="19.7109375" style="103" customWidth="1"/>
    <col min="4357" max="4362" width="18.57421875" style="103" customWidth="1"/>
    <col min="4363" max="4363" width="17.421875" style="103" customWidth="1"/>
    <col min="4364" max="4371" width="15.140625" style="103" customWidth="1"/>
    <col min="4372" max="4608" width="12.57421875" style="103" customWidth="1"/>
    <col min="4609" max="4609" width="32.57421875" style="103" customWidth="1"/>
    <col min="4610" max="4612" width="19.7109375" style="103" customWidth="1"/>
    <col min="4613" max="4618" width="18.57421875" style="103" customWidth="1"/>
    <col min="4619" max="4619" width="17.421875" style="103" customWidth="1"/>
    <col min="4620" max="4627" width="15.140625" style="103" customWidth="1"/>
    <col min="4628" max="4864" width="12.57421875" style="103" customWidth="1"/>
    <col min="4865" max="4865" width="32.57421875" style="103" customWidth="1"/>
    <col min="4866" max="4868" width="19.7109375" style="103" customWidth="1"/>
    <col min="4869" max="4874" width="18.57421875" style="103" customWidth="1"/>
    <col min="4875" max="4875" width="17.421875" style="103" customWidth="1"/>
    <col min="4876" max="4883" width="15.140625" style="103" customWidth="1"/>
    <col min="4884" max="5120" width="12.57421875" style="103" customWidth="1"/>
    <col min="5121" max="5121" width="32.57421875" style="103" customWidth="1"/>
    <col min="5122" max="5124" width="19.7109375" style="103" customWidth="1"/>
    <col min="5125" max="5130" width="18.57421875" style="103" customWidth="1"/>
    <col min="5131" max="5131" width="17.421875" style="103" customWidth="1"/>
    <col min="5132" max="5139" width="15.140625" style="103" customWidth="1"/>
    <col min="5140" max="5376" width="12.57421875" style="103" customWidth="1"/>
    <col min="5377" max="5377" width="32.57421875" style="103" customWidth="1"/>
    <col min="5378" max="5380" width="19.7109375" style="103" customWidth="1"/>
    <col min="5381" max="5386" width="18.57421875" style="103" customWidth="1"/>
    <col min="5387" max="5387" width="17.421875" style="103" customWidth="1"/>
    <col min="5388" max="5395" width="15.140625" style="103" customWidth="1"/>
    <col min="5396" max="5632" width="12.57421875" style="103" customWidth="1"/>
    <col min="5633" max="5633" width="32.57421875" style="103" customWidth="1"/>
    <col min="5634" max="5636" width="19.7109375" style="103" customWidth="1"/>
    <col min="5637" max="5642" width="18.57421875" style="103" customWidth="1"/>
    <col min="5643" max="5643" width="17.421875" style="103" customWidth="1"/>
    <col min="5644" max="5651" width="15.140625" style="103" customWidth="1"/>
    <col min="5652" max="5888" width="12.57421875" style="103" customWidth="1"/>
    <col min="5889" max="5889" width="32.57421875" style="103" customWidth="1"/>
    <col min="5890" max="5892" width="19.7109375" style="103" customWidth="1"/>
    <col min="5893" max="5898" width="18.57421875" style="103" customWidth="1"/>
    <col min="5899" max="5899" width="17.421875" style="103" customWidth="1"/>
    <col min="5900" max="5907" width="15.140625" style="103" customWidth="1"/>
    <col min="5908" max="6144" width="12.57421875" style="103" customWidth="1"/>
    <col min="6145" max="6145" width="32.57421875" style="103" customWidth="1"/>
    <col min="6146" max="6148" width="19.7109375" style="103" customWidth="1"/>
    <col min="6149" max="6154" width="18.57421875" style="103" customWidth="1"/>
    <col min="6155" max="6155" width="17.421875" style="103" customWidth="1"/>
    <col min="6156" max="6163" width="15.140625" style="103" customWidth="1"/>
    <col min="6164" max="6400" width="12.57421875" style="103" customWidth="1"/>
    <col min="6401" max="6401" width="32.57421875" style="103" customWidth="1"/>
    <col min="6402" max="6404" width="19.7109375" style="103" customWidth="1"/>
    <col min="6405" max="6410" width="18.57421875" style="103" customWidth="1"/>
    <col min="6411" max="6411" width="17.421875" style="103" customWidth="1"/>
    <col min="6412" max="6419" width="15.140625" style="103" customWidth="1"/>
    <col min="6420" max="6656" width="12.57421875" style="103" customWidth="1"/>
    <col min="6657" max="6657" width="32.57421875" style="103" customWidth="1"/>
    <col min="6658" max="6660" width="19.7109375" style="103" customWidth="1"/>
    <col min="6661" max="6666" width="18.57421875" style="103" customWidth="1"/>
    <col min="6667" max="6667" width="17.421875" style="103" customWidth="1"/>
    <col min="6668" max="6675" width="15.140625" style="103" customWidth="1"/>
    <col min="6676" max="6912" width="12.57421875" style="103" customWidth="1"/>
    <col min="6913" max="6913" width="32.57421875" style="103" customWidth="1"/>
    <col min="6914" max="6916" width="19.7109375" style="103" customWidth="1"/>
    <col min="6917" max="6922" width="18.57421875" style="103" customWidth="1"/>
    <col min="6923" max="6923" width="17.421875" style="103" customWidth="1"/>
    <col min="6924" max="6931" width="15.140625" style="103" customWidth="1"/>
    <col min="6932" max="7168" width="12.57421875" style="103" customWidth="1"/>
    <col min="7169" max="7169" width="32.57421875" style="103" customWidth="1"/>
    <col min="7170" max="7172" width="19.7109375" style="103" customWidth="1"/>
    <col min="7173" max="7178" width="18.57421875" style="103" customWidth="1"/>
    <col min="7179" max="7179" width="17.421875" style="103" customWidth="1"/>
    <col min="7180" max="7187" width="15.140625" style="103" customWidth="1"/>
    <col min="7188" max="7424" width="12.57421875" style="103" customWidth="1"/>
    <col min="7425" max="7425" width="32.57421875" style="103" customWidth="1"/>
    <col min="7426" max="7428" width="19.7109375" style="103" customWidth="1"/>
    <col min="7429" max="7434" width="18.57421875" style="103" customWidth="1"/>
    <col min="7435" max="7435" width="17.421875" style="103" customWidth="1"/>
    <col min="7436" max="7443" width="15.140625" style="103" customWidth="1"/>
    <col min="7444" max="7680" width="12.57421875" style="103" customWidth="1"/>
    <col min="7681" max="7681" width="32.57421875" style="103" customWidth="1"/>
    <col min="7682" max="7684" width="19.7109375" style="103" customWidth="1"/>
    <col min="7685" max="7690" width="18.57421875" style="103" customWidth="1"/>
    <col min="7691" max="7691" width="17.421875" style="103" customWidth="1"/>
    <col min="7692" max="7699" width="15.140625" style="103" customWidth="1"/>
    <col min="7700" max="7936" width="12.57421875" style="103" customWidth="1"/>
    <col min="7937" max="7937" width="32.57421875" style="103" customWidth="1"/>
    <col min="7938" max="7940" width="19.7109375" style="103" customWidth="1"/>
    <col min="7941" max="7946" width="18.57421875" style="103" customWidth="1"/>
    <col min="7947" max="7947" width="17.421875" style="103" customWidth="1"/>
    <col min="7948" max="7955" width="15.140625" style="103" customWidth="1"/>
    <col min="7956" max="8192" width="12.57421875" style="103" customWidth="1"/>
    <col min="8193" max="8193" width="32.57421875" style="103" customWidth="1"/>
    <col min="8194" max="8196" width="19.7109375" style="103" customWidth="1"/>
    <col min="8197" max="8202" width="18.57421875" style="103" customWidth="1"/>
    <col min="8203" max="8203" width="17.421875" style="103" customWidth="1"/>
    <col min="8204" max="8211" width="15.140625" style="103" customWidth="1"/>
    <col min="8212" max="8448" width="12.57421875" style="103" customWidth="1"/>
    <col min="8449" max="8449" width="32.57421875" style="103" customWidth="1"/>
    <col min="8450" max="8452" width="19.7109375" style="103" customWidth="1"/>
    <col min="8453" max="8458" width="18.57421875" style="103" customWidth="1"/>
    <col min="8459" max="8459" width="17.421875" style="103" customWidth="1"/>
    <col min="8460" max="8467" width="15.140625" style="103" customWidth="1"/>
    <col min="8468" max="8704" width="12.57421875" style="103" customWidth="1"/>
    <col min="8705" max="8705" width="32.57421875" style="103" customWidth="1"/>
    <col min="8706" max="8708" width="19.7109375" style="103" customWidth="1"/>
    <col min="8709" max="8714" width="18.57421875" style="103" customWidth="1"/>
    <col min="8715" max="8715" width="17.421875" style="103" customWidth="1"/>
    <col min="8716" max="8723" width="15.140625" style="103" customWidth="1"/>
    <col min="8724" max="8960" width="12.57421875" style="103" customWidth="1"/>
    <col min="8961" max="8961" width="32.57421875" style="103" customWidth="1"/>
    <col min="8962" max="8964" width="19.7109375" style="103" customWidth="1"/>
    <col min="8965" max="8970" width="18.57421875" style="103" customWidth="1"/>
    <col min="8971" max="8971" width="17.421875" style="103" customWidth="1"/>
    <col min="8972" max="8979" width="15.140625" style="103" customWidth="1"/>
    <col min="8980" max="9216" width="12.57421875" style="103" customWidth="1"/>
    <col min="9217" max="9217" width="32.57421875" style="103" customWidth="1"/>
    <col min="9218" max="9220" width="19.7109375" style="103" customWidth="1"/>
    <col min="9221" max="9226" width="18.57421875" style="103" customWidth="1"/>
    <col min="9227" max="9227" width="17.421875" style="103" customWidth="1"/>
    <col min="9228" max="9235" width="15.140625" style="103" customWidth="1"/>
    <col min="9236" max="9472" width="12.57421875" style="103" customWidth="1"/>
    <col min="9473" max="9473" width="32.57421875" style="103" customWidth="1"/>
    <col min="9474" max="9476" width="19.7109375" style="103" customWidth="1"/>
    <col min="9477" max="9482" width="18.57421875" style="103" customWidth="1"/>
    <col min="9483" max="9483" width="17.421875" style="103" customWidth="1"/>
    <col min="9484" max="9491" width="15.140625" style="103" customWidth="1"/>
    <col min="9492" max="9728" width="12.57421875" style="103" customWidth="1"/>
    <col min="9729" max="9729" width="32.57421875" style="103" customWidth="1"/>
    <col min="9730" max="9732" width="19.7109375" style="103" customWidth="1"/>
    <col min="9733" max="9738" width="18.57421875" style="103" customWidth="1"/>
    <col min="9739" max="9739" width="17.421875" style="103" customWidth="1"/>
    <col min="9740" max="9747" width="15.140625" style="103" customWidth="1"/>
    <col min="9748" max="9984" width="12.57421875" style="103" customWidth="1"/>
    <col min="9985" max="9985" width="32.57421875" style="103" customWidth="1"/>
    <col min="9986" max="9988" width="19.7109375" style="103" customWidth="1"/>
    <col min="9989" max="9994" width="18.57421875" style="103" customWidth="1"/>
    <col min="9995" max="9995" width="17.421875" style="103" customWidth="1"/>
    <col min="9996" max="10003" width="15.140625" style="103" customWidth="1"/>
    <col min="10004" max="10240" width="12.57421875" style="103" customWidth="1"/>
    <col min="10241" max="10241" width="32.57421875" style="103" customWidth="1"/>
    <col min="10242" max="10244" width="19.7109375" style="103" customWidth="1"/>
    <col min="10245" max="10250" width="18.57421875" style="103" customWidth="1"/>
    <col min="10251" max="10251" width="17.421875" style="103" customWidth="1"/>
    <col min="10252" max="10259" width="15.140625" style="103" customWidth="1"/>
    <col min="10260" max="10496" width="12.57421875" style="103" customWidth="1"/>
    <col min="10497" max="10497" width="32.57421875" style="103" customWidth="1"/>
    <col min="10498" max="10500" width="19.7109375" style="103" customWidth="1"/>
    <col min="10501" max="10506" width="18.57421875" style="103" customWidth="1"/>
    <col min="10507" max="10507" width="17.421875" style="103" customWidth="1"/>
    <col min="10508" max="10515" width="15.140625" style="103" customWidth="1"/>
    <col min="10516" max="10752" width="12.57421875" style="103" customWidth="1"/>
    <col min="10753" max="10753" width="32.57421875" style="103" customWidth="1"/>
    <col min="10754" max="10756" width="19.7109375" style="103" customWidth="1"/>
    <col min="10757" max="10762" width="18.57421875" style="103" customWidth="1"/>
    <col min="10763" max="10763" width="17.421875" style="103" customWidth="1"/>
    <col min="10764" max="10771" width="15.140625" style="103" customWidth="1"/>
    <col min="10772" max="11008" width="12.57421875" style="103" customWidth="1"/>
    <col min="11009" max="11009" width="32.57421875" style="103" customWidth="1"/>
    <col min="11010" max="11012" width="19.7109375" style="103" customWidth="1"/>
    <col min="11013" max="11018" width="18.57421875" style="103" customWidth="1"/>
    <col min="11019" max="11019" width="17.421875" style="103" customWidth="1"/>
    <col min="11020" max="11027" width="15.140625" style="103" customWidth="1"/>
    <col min="11028" max="11264" width="12.57421875" style="103" customWidth="1"/>
    <col min="11265" max="11265" width="32.57421875" style="103" customWidth="1"/>
    <col min="11266" max="11268" width="19.7109375" style="103" customWidth="1"/>
    <col min="11269" max="11274" width="18.57421875" style="103" customWidth="1"/>
    <col min="11275" max="11275" width="17.421875" style="103" customWidth="1"/>
    <col min="11276" max="11283" width="15.140625" style="103" customWidth="1"/>
    <col min="11284" max="11520" width="12.57421875" style="103" customWidth="1"/>
    <col min="11521" max="11521" width="32.57421875" style="103" customWidth="1"/>
    <col min="11522" max="11524" width="19.7109375" style="103" customWidth="1"/>
    <col min="11525" max="11530" width="18.57421875" style="103" customWidth="1"/>
    <col min="11531" max="11531" width="17.421875" style="103" customWidth="1"/>
    <col min="11532" max="11539" width="15.140625" style="103" customWidth="1"/>
    <col min="11540" max="11776" width="12.57421875" style="103" customWidth="1"/>
    <col min="11777" max="11777" width="32.57421875" style="103" customWidth="1"/>
    <col min="11778" max="11780" width="19.7109375" style="103" customWidth="1"/>
    <col min="11781" max="11786" width="18.57421875" style="103" customWidth="1"/>
    <col min="11787" max="11787" width="17.421875" style="103" customWidth="1"/>
    <col min="11788" max="11795" width="15.140625" style="103" customWidth="1"/>
    <col min="11796" max="12032" width="12.57421875" style="103" customWidth="1"/>
    <col min="12033" max="12033" width="32.57421875" style="103" customWidth="1"/>
    <col min="12034" max="12036" width="19.7109375" style="103" customWidth="1"/>
    <col min="12037" max="12042" width="18.57421875" style="103" customWidth="1"/>
    <col min="12043" max="12043" width="17.421875" style="103" customWidth="1"/>
    <col min="12044" max="12051" width="15.140625" style="103" customWidth="1"/>
    <col min="12052" max="12288" width="12.57421875" style="103" customWidth="1"/>
    <col min="12289" max="12289" width="32.57421875" style="103" customWidth="1"/>
    <col min="12290" max="12292" width="19.7109375" style="103" customWidth="1"/>
    <col min="12293" max="12298" width="18.57421875" style="103" customWidth="1"/>
    <col min="12299" max="12299" width="17.421875" style="103" customWidth="1"/>
    <col min="12300" max="12307" width="15.140625" style="103" customWidth="1"/>
    <col min="12308" max="12544" width="12.57421875" style="103" customWidth="1"/>
    <col min="12545" max="12545" width="32.57421875" style="103" customWidth="1"/>
    <col min="12546" max="12548" width="19.7109375" style="103" customWidth="1"/>
    <col min="12549" max="12554" width="18.57421875" style="103" customWidth="1"/>
    <col min="12555" max="12555" width="17.421875" style="103" customWidth="1"/>
    <col min="12556" max="12563" width="15.140625" style="103" customWidth="1"/>
    <col min="12564" max="12800" width="12.57421875" style="103" customWidth="1"/>
    <col min="12801" max="12801" width="32.57421875" style="103" customWidth="1"/>
    <col min="12802" max="12804" width="19.7109375" style="103" customWidth="1"/>
    <col min="12805" max="12810" width="18.57421875" style="103" customWidth="1"/>
    <col min="12811" max="12811" width="17.421875" style="103" customWidth="1"/>
    <col min="12812" max="12819" width="15.140625" style="103" customWidth="1"/>
    <col min="12820" max="13056" width="12.57421875" style="103" customWidth="1"/>
    <col min="13057" max="13057" width="32.57421875" style="103" customWidth="1"/>
    <col min="13058" max="13060" width="19.7109375" style="103" customWidth="1"/>
    <col min="13061" max="13066" width="18.57421875" style="103" customWidth="1"/>
    <col min="13067" max="13067" width="17.421875" style="103" customWidth="1"/>
    <col min="13068" max="13075" width="15.140625" style="103" customWidth="1"/>
    <col min="13076" max="13312" width="12.57421875" style="103" customWidth="1"/>
    <col min="13313" max="13313" width="32.57421875" style="103" customWidth="1"/>
    <col min="13314" max="13316" width="19.7109375" style="103" customWidth="1"/>
    <col min="13317" max="13322" width="18.57421875" style="103" customWidth="1"/>
    <col min="13323" max="13323" width="17.421875" style="103" customWidth="1"/>
    <col min="13324" max="13331" width="15.140625" style="103" customWidth="1"/>
    <col min="13332" max="13568" width="12.57421875" style="103" customWidth="1"/>
    <col min="13569" max="13569" width="32.57421875" style="103" customWidth="1"/>
    <col min="13570" max="13572" width="19.7109375" style="103" customWidth="1"/>
    <col min="13573" max="13578" width="18.57421875" style="103" customWidth="1"/>
    <col min="13579" max="13579" width="17.421875" style="103" customWidth="1"/>
    <col min="13580" max="13587" width="15.140625" style="103" customWidth="1"/>
    <col min="13588" max="13824" width="12.57421875" style="103" customWidth="1"/>
    <col min="13825" max="13825" width="32.57421875" style="103" customWidth="1"/>
    <col min="13826" max="13828" width="19.7109375" style="103" customWidth="1"/>
    <col min="13829" max="13834" width="18.57421875" style="103" customWidth="1"/>
    <col min="13835" max="13835" width="17.421875" style="103" customWidth="1"/>
    <col min="13836" max="13843" width="15.140625" style="103" customWidth="1"/>
    <col min="13844" max="14080" width="12.57421875" style="103" customWidth="1"/>
    <col min="14081" max="14081" width="32.57421875" style="103" customWidth="1"/>
    <col min="14082" max="14084" width="19.7109375" style="103" customWidth="1"/>
    <col min="14085" max="14090" width="18.57421875" style="103" customWidth="1"/>
    <col min="14091" max="14091" width="17.421875" style="103" customWidth="1"/>
    <col min="14092" max="14099" width="15.140625" style="103" customWidth="1"/>
    <col min="14100" max="14336" width="12.57421875" style="103" customWidth="1"/>
    <col min="14337" max="14337" width="32.57421875" style="103" customWidth="1"/>
    <col min="14338" max="14340" width="19.7109375" style="103" customWidth="1"/>
    <col min="14341" max="14346" width="18.57421875" style="103" customWidth="1"/>
    <col min="14347" max="14347" width="17.421875" style="103" customWidth="1"/>
    <col min="14348" max="14355" width="15.140625" style="103" customWidth="1"/>
    <col min="14356" max="14592" width="12.57421875" style="103" customWidth="1"/>
    <col min="14593" max="14593" width="32.57421875" style="103" customWidth="1"/>
    <col min="14594" max="14596" width="19.7109375" style="103" customWidth="1"/>
    <col min="14597" max="14602" width="18.57421875" style="103" customWidth="1"/>
    <col min="14603" max="14603" width="17.421875" style="103" customWidth="1"/>
    <col min="14604" max="14611" width="15.140625" style="103" customWidth="1"/>
    <col min="14612" max="14848" width="12.57421875" style="103" customWidth="1"/>
    <col min="14849" max="14849" width="32.57421875" style="103" customWidth="1"/>
    <col min="14850" max="14852" width="19.7109375" style="103" customWidth="1"/>
    <col min="14853" max="14858" width="18.57421875" style="103" customWidth="1"/>
    <col min="14859" max="14859" width="17.421875" style="103" customWidth="1"/>
    <col min="14860" max="14867" width="15.140625" style="103" customWidth="1"/>
    <col min="14868" max="15104" width="12.57421875" style="103" customWidth="1"/>
    <col min="15105" max="15105" width="32.57421875" style="103" customWidth="1"/>
    <col min="15106" max="15108" width="19.7109375" style="103" customWidth="1"/>
    <col min="15109" max="15114" width="18.57421875" style="103" customWidth="1"/>
    <col min="15115" max="15115" width="17.421875" style="103" customWidth="1"/>
    <col min="15116" max="15123" width="15.140625" style="103" customWidth="1"/>
    <col min="15124" max="15360" width="12.57421875" style="103" customWidth="1"/>
    <col min="15361" max="15361" width="32.57421875" style="103" customWidth="1"/>
    <col min="15362" max="15364" width="19.7109375" style="103" customWidth="1"/>
    <col min="15365" max="15370" width="18.57421875" style="103" customWidth="1"/>
    <col min="15371" max="15371" width="17.421875" style="103" customWidth="1"/>
    <col min="15372" max="15379" width="15.140625" style="103" customWidth="1"/>
    <col min="15380" max="15616" width="12.57421875" style="103" customWidth="1"/>
    <col min="15617" max="15617" width="32.57421875" style="103" customWidth="1"/>
    <col min="15618" max="15620" width="19.7109375" style="103" customWidth="1"/>
    <col min="15621" max="15626" width="18.57421875" style="103" customWidth="1"/>
    <col min="15627" max="15627" width="17.421875" style="103" customWidth="1"/>
    <col min="15628" max="15635" width="15.140625" style="103" customWidth="1"/>
    <col min="15636" max="15872" width="12.57421875" style="103" customWidth="1"/>
    <col min="15873" max="15873" width="32.57421875" style="103" customWidth="1"/>
    <col min="15874" max="15876" width="19.7109375" style="103" customWidth="1"/>
    <col min="15877" max="15882" width="18.57421875" style="103" customWidth="1"/>
    <col min="15883" max="15883" width="17.421875" style="103" customWidth="1"/>
    <col min="15884" max="15891" width="15.140625" style="103" customWidth="1"/>
    <col min="15892" max="16128" width="12.57421875" style="103" customWidth="1"/>
    <col min="16129" max="16129" width="32.57421875" style="103" customWidth="1"/>
    <col min="16130" max="16132" width="19.7109375" style="103" customWidth="1"/>
    <col min="16133" max="16138" width="18.57421875" style="103" customWidth="1"/>
    <col min="16139" max="16139" width="17.421875" style="103" customWidth="1"/>
    <col min="16140" max="16147" width="15.140625" style="103" customWidth="1"/>
    <col min="16148" max="16384" width="12.57421875" style="103" customWidth="1"/>
  </cols>
  <sheetData>
    <row r="1" spans="1:11" ht="18.75" customHeight="1">
      <c r="A1" s="1398" t="s">
        <v>1052</v>
      </c>
      <c r="B1" s="809"/>
      <c r="C1" s="809"/>
      <c r="D1" s="809"/>
      <c r="E1" s="809"/>
      <c r="F1" s="809"/>
      <c r="G1" s="809"/>
      <c r="H1" s="809"/>
      <c r="I1" s="809"/>
      <c r="J1" s="809"/>
      <c r="K1" s="809"/>
    </row>
    <row r="2" spans="1:11" ht="21" customHeight="1">
      <c r="A2" s="3" t="s">
        <v>708</v>
      </c>
      <c r="B2" s="3"/>
      <c r="C2" s="3"/>
      <c r="D2" s="3"/>
      <c r="E2" s="3"/>
      <c r="F2" s="3"/>
      <c r="G2" s="3"/>
      <c r="H2" s="3"/>
      <c r="I2" s="3"/>
      <c r="J2" s="3"/>
      <c r="K2" s="3"/>
    </row>
    <row r="3" spans="1:11" ht="21" customHeight="1">
      <c r="A3" s="3" t="s">
        <v>709</v>
      </c>
      <c r="B3" s="3"/>
      <c r="C3" s="3"/>
      <c r="D3" s="3"/>
      <c r="E3" s="3"/>
      <c r="F3" s="3"/>
      <c r="G3" s="3"/>
      <c r="H3" s="3"/>
      <c r="I3" s="3"/>
      <c r="J3" s="3"/>
      <c r="K3" s="3"/>
    </row>
    <row r="4" spans="1:11" s="706" customFormat="1" ht="25.5" customHeight="1">
      <c r="A4" s="810">
        <v>44804</v>
      </c>
      <c r="B4" s="810"/>
      <c r="C4" s="810"/>
      <c r="D4" s="810"/>
      <c r="E4" s="810"/>
      <c r="F4" s="810"/>
      <c r="G4" s="810"/>
      <c r="H4" s="810"/>
      <c r="I4" s="810"/>
      <c r="J4" s="810"/>
      <c r="K4" s="810"/>
    </row>
    <row r="5" spans="1:11" s="107" customFormat="1" ht="19.5" customHeight="1">
      <c r="A5" s="811" t="s">
        <v>70</v>
      </c>
      <c r="B5" s="811"/>
      <c r="C5" s="811"/>
      <c r="D5" s="811"/>
      <c r="E5" s="811"/>
      <c r="F5" s="811"/>
      <c r="G5" s="811"/>
      <c r="H5" s="811"/>
      <c r="I5" s="811"/>
      <c r="J5" s="811"/>
      <c r="K5" s="811"/>
    </row>
    <row r="6" spans="1:11" ht="14.25" customHeight="1" thickBot="1">
      <c r="A6" s="812"/>
      <c r="B6" s="7"/>
      <c r="C6" s="7"/>
      <c r="D6" s="7"/>
      <c r="E6" s="7"/>
      <c r="F6" s="7"/>
      <c r="G6" s="7"/>
      <c r="H6" s="7"/>
      <c r="I6" s="7"/>
      <c r="J6" s="7"/>
      <c r="K6" s="7"/>
    </row>
    <row r="7" spans="1:11" s="8" customFormat="1" ht="21" customHeight="1">
      <c r="A7" s="813"/>
      <c r="B7" s="814" t="s">
        <v>710</v>
      </c>
      <c r="C7" s="814"/>
      <c r="D7" s="814"/>
      <c r="E7" s="814"/>
      <c r="F7" s="814" t="s">
        <v>711</v>
      </c>
      <c r="G7" s="814"/>
      <c r="H7" s="814"/>
      <c r="I7" s="814"/>
      <c r="J7" s="815" t="s">
        <v>712</v>
      </c>
      <c r="K7" s="816" t="s">
        <v>713</v>
      </c>
    </row>
    <row r="8" spans="1:11" s="8" customFormat="1" ht="19.5" customHeight="1">
      <c r="A8" s="817"/>
      <c r="B8" s="818" t="s">
        <v>714</v>
      </c>
      <c r="C8" s="818" t="s">
        <v>714</v>
      </c>
      <c r="D8" s="818" t="s">
        <v>714</v>
      </c>
      <c r="E8" s="819" t="s">
        <v>428</v>
      </c>
      <c r="F8" s="818" t="s">
        <v>714</v>
      </c>
      <c r="G8" s="818" t="s">
        <v>714</v>
      </c>
      <c r="H8" s="818" t="s">
        <v>714</v>
      </c>
      <c r="I8" s="819" t="s">
        <v>428</v>
      </c>
      <c r="J8" s="820"/>
      <c r="K8" s="821" t="s">
        <v>715</v>
      </c>
    </row>
    <row r="9" spans="1:11" s="8" customFormat="1" ht="19.5" customHeight="1">
      <c r="A9" s="822" t="s">
        <v>716</v>
      </c>
      <c r="B9" s="818" t="s">
        <v>717</v>
      </c>
      <c r="C9" s="818" t="s">
        <v>718</v>
      </c>
      <c r="D9" s="818" t="s">
        <v>719</v>
      </c>
      <c r="E9" s="819"/>
      <c r="F9" s="818" t="s">
        <v>717</v>
      </c>
      <c r="G9" s="818" t="s">
        <v>718</v>
      </c>
      <c r="H9" s="818" t="s">
        <v>719</v>
      </c>
      <c r="I9" s="819"/>
      <c r="J9" s="820"/>
      <c r="K9" s="823" t="s">
        <v>720</v>
      </c>
    </row>
    <row r="10" spans="1:11" s="8" customFormat="1" ht="17.25" customHeight="1">
      <c r="A10" s="824"/>
      <c r="B10" s="825" t="s">
        <v>694</v>
      </c>
      <c r="C10" s="825" t="s">
        <v>695</v>
      </c>
      <c r="D10" s="825" t="s">
        <v>721</v>
      </c>
      <c r="E10" s="825" t="s">
        <v>697</v>
      </c>
      <c r="F10" s="825" t="s">
        <v>722</v>
      </c>
      <c r="G10" s="825" t="s">
        <v>723</v>
      </c>
      <c r="H10" s="825" t="s">
        <v>724</v>
      </c>
      <c r="I10" s="825" t="s">
        <v>725</v>
      </c>
      <c r="J10" s="825" t="s">
        <v>726</v>
      </c>
      <c r="K10" s="826" t="s">
        <v>65</v>
      </c>
    </row>
    <row r="11" spans="1:11" ht="9" customHeight="1">
      <c r="A11" s="827"/>
      <c r="B11" s="828"/>
      <c r="C11" s="829"/>
      <c r="D11" s="829"/>
      <c r="E11" s="829"/>
      <c r="F11" s="829"/>
      <c r="G11" s="829"/>
      <c r="H11" s="829"/>
      <c r="I11" s="829"/>
      <c r="J11" s="828"/>
      <c r="K11" s="830"/>
    </row>
    <row r="12" spans="1:12" ht="20.1" customHeight="1">
      <c r="A12" s="92" t="s">
        <v>28</v>
      </c>
      <c r="B12" s="831">
        <v>300181.23</v>
      </c>
      <c r="C12" s="831">
        <v>171.092</v>
      </c>
      <c r="D12" s="831">
        <v>33265.586</v>
      </c>
      <c r="E12" s="831">
        <v>333617.908</v>
      </c>
      <c r="F12" s="831">
        <v>3752265.3100000005</v>
      </c>
      <c r="G12" s="831">
        <v>1710.92</v>
      </c>
      <c r="H12" s="831">
        <v>332655.86000000004</v>
      </c>
      <c r="I12" s="831">
        <v>4086632.0900000003</v>
      </c>
      <c r="J12" s="831">
        <v>781141.53</v>
      </c>
      <c r="K12" s="832">
        <v>19.11</v>
      </c>
      <c r="L12" s="833"/>
    </row>
    <row r="13" spans="1:12" ht="20.1" customHeight="1">
      <c r="A13" s="23" t="s">
        <v>29</v>
      </c>
      <c r="B13" s="831">
        <v>290116.92</v>
      </c>
      <c r="C13" s="831">
        <v>1041.6280000000002</v>
      </c>
      <c r="D13" s="831">
        <v>19272.396</v>
      </c>
      <c r="E13" s="831">
        <v>310430.944</v>
      </c>
      <c r="F13" s="831">
        <v>3626461.4999999995</v>
      </c>
      <c r="G13" s="831">
        <v>10416.280000000002</v>
      </c>
      <c r="H13" s="831">
        <v>192723.96000000002</v>
      </c>
      <c r="I13" s="831">
        <v>3829601.7399999993</v>
      </c>
      <c r="J13" s="831">
        <v>735608.43</v>
      </c>
      <c r="K13" s="832">
        <v>19.21</v>
      </c>
      <c r="L13" s="833"/>
    </row>
    <row r="14" spans="1:12" ht="20.1" customHeight="1">
      <c r="A14" s="23" t="s">
        <v>30</v>
      </c>
      <c r="B14" s="831">
        <v>169686.81</v>
      </c>
      <c r="C14" s="831">
        <v>213.854</v>
      </c>
      <c r="D14" s="831">
        <v>23699.695000000003</v>
      </c>
      <c r="E14" s="831">
        <v>193600.359</v>
      </c>
      <c r="F14" s="831">
        <v>2121085.1999999993</v>
      </c>
      <c r="G14" s="831">
        <v>2138.54</v>
      </c>
      <c r="H14" s="831">
        <v>236996.95000000004</v>
      </c>
      <c r="I14" s="831">
        <v>2360220.6899999995</v>
      </c>
      <c r="J14" s="831">
        <v>404039.19</v>
      </c>
      <c r="K14" s="832">
        <v>17.12</v>
      </c>
      <c r="L14" s="833"/>
    </row>
    <row r="15" spans="1:12" ht="20.1" customHeight="1">
      <c r="A15" s="23" t="s">
        <v>31</v>
      </c>
      <c r="B15" s="831">
        <v>117556.83</v>
      </c>
      <c r="C15" s="831">
        <v>266.191</v>
      </c>
      <c r="D15" s="831">
        <v>20411.904000000002</v>
      </c>
      <c r="E15" s="831">
        <v>138234.92500000002</v>
      </c>
      <c r="F15" s="831">
        <v>1469460.43</v>
      </c>
      <c r="G15" s="831">
        <v>2661.91</v>
      </c>
      <c r="H15" s="831">
        <v>204119.04000000004</v>
      </c>
      <c r="I15" s="831">
        <v>1676241.38</v>
      </c>
      <c r="J15" s="831">
        <v>279553.21</v>
      </c>
      <c r="K15" s="832">
        <v>16.68</v>
      </c>
      <c r="L15" s="833"/>
    </row>
    <row r="16" spans="1:12" ht="20.1" customHeight="1">
      <c r="A16" s="23" t="s">
        <v>32</v>
      </c>
      <c r="B16" s="831">
        <v>36246.2</v>
      </c>
      <c r="C16" s="831">
        <v>88.453</v>
      </c>
      <c r="D16" s="831">
        <v>9083.664999999999</v>
      </c>
      <c r="E16" s="831">
        <v>45418.318</v>
      </c>
      <c r="F16" s="831">
        <v>453077.56000000006</v>
      </c>
      <c r="G16" s="831">
        <v>884.53</v>
      </c>
      <c r="H16" s="831">
        <v>90836.65</v>
      </c>
      <c r="I16" s="831">
        <v>544798.7400000001</v>
      </c>
      <c r="J16" s="831">
        <v>59708.41</v>
      </c>
      <c r="K16" s="832">
        <v>10.96</v>
      </c>
      <c r="L16" s="833"/>
    </row>
    <row r="17" spans="1:12" ht="20.1" customHeight="1">
      <c r="A17" s="23" t="s">
        <v>33</v>
      </c>
      <c r="B17" s="831">
        <v>171847.37</v>
      </c>
      <c r="C17" s="831">
        <v>36.403</v>
      </c>
      <c r="D17" s="831">
        <v>42970.944</v>
      </c>
      <c r="E17" s="831">
        <v>214854.717</v>
      </c>
      <c r="F17" s="831">
        <v>2148092.16</v>
      </c>
      <c r="G17" s="831">
        <v>364.03</v>
      </c>
      <c r="H17" s="831">
        <v>429709.44000000006</v>
      </c>
      <c r="I17" s="831">
        <v>2578165.63</v>
      </c>
      <c r="J17" s="831">
        <v>368623.36</v>
      </c>
      <c r="K17" s="832">
        <v>14.3</v>
      </c>
      <c r="L17" s="833"/>
    </row>
    <row r="18" spans="1:12" ht="20.1" customHeight="1">
      <c r="A18" s="23" t="s">
        <v>34</v>
      </c>
      <c r="B18" s="831">
        <v>1309</v>
      </c>
      <c r="C18" s="831">
        <v>65.303</v>
      </c>
      <c r="D18" s="831">
        <v>36.178</v>
      </c>
      <c r="E18" s="831">
        <v>1410.4809999999998</v>
      </c>
      <c r="F18" s="831">
        <v>16362.5</v>
      </c>
      <c r="G18" s="831">
        <v>653.03</v>
      </c>
      <c r="H18" s="831">
        <v>361.78</v>
      </c>
      <c r="I18" s="831">
        <v>17377.309999999998</v>
      </c>
      <c r="J18" s="831">
        <v>18218.77</v>
      </c>
      <c r="K18" s="832">
        <v>104.84</v>
      </c>
      <c r="L18" s="833"/>
    </row>
    <row r="19" spans="1:12" ht="20.1" customHeight="1">
      <c r="A19" s="23" t="s">
        <v>35</v>
      </c>
      <c r="B19" s="831">
        <v>108120.63</v>
      </c>
      <c r="C19" s="831">
        <v>953.615</v>
      </c>
      <c r="D19" s="831">
        <v>24645.677</v>
      </c>
      <c r="E19" s="831">
        <v>133719.92200000002</v>
      </c>
      <c r="F19" s="831">
        <v>1351507.8800000001</v>
      </c>
      <c r="G19" s="831">
        <v>9536.15</v>
      </c>
      <c r="H19" s="831">
        <v>246456.77</v>
      </c>
      <c r="I19" s="831">
        <v>1607500.8</v>
      </c>
      <c r="J19" s="831">
        <v>225241.86</v>
      </c>
      <c r="K19" s="832">
        <v>14.01</v>
      </c>
      <c r="L19" s="833"/>
    </row>
    <row r="20" spans="1:12" ht="20.1" customHeight="1">
      <c r="A20" s="23" t="s">
        <v>36</v>
      </c>
      <c r="B20" s="831">
        <v>51599.67</v>
      </c>
      <c r="C20" s="831">
        <v>45.173</v>
      </c>
      <c r="D20" s="831">
        <v>12911.212</v>
      </c>
      <c r="E20" s="831">
        <v>64556.055</v>
      </c>
      <c r="F20" s="831">
        <v>644995.91</v>
      </c>
      <c r="G20" s="831">
        <v>451.73</v>
      </c>
      <c r="H20" s="831">
        <v>129112.12</v>
      </c>
      <c r="I20" s="831">
        <v>774559.76</v>
      </c>
      <c r="J20" s="831">
        <v>95230.45</v>
      </c>
      <c r="K20" s="832">
        <v>12.29</v>
      </c>
      <c r="L20" s="833"/>
    </row>
    <row r="21" spans="1:12" ht="20.1" customHeight="1">
      <c r="A21" s="23" t="s">
        <v>37</v>
      </c>
      <c r="B21" s="831">
        <v>95796.39</v>
      </c>
      <c r="C21" s="831">
        <v>91.104</v>
      </c>
      <c r="D21" s="831">
        <v>16377.650000000001</v>
      </c>
      <c r="E21" s="831">
        <v>112265.144</v>
      </c>
      <c r="F21" s="831">
        <v>1197454.8900000001</v>
      </c>
      <c r="G21" s="831">
        <v>911.04</v>
      </c>
      <c r="H21" s="831">
        <v>163776.5</v>
      </c>
      <c r="I21" s="831">
        <v>1362142.4300000002</v>
      </c>
      <c r="J21" s="831">
        <v>147782.24</v>
      </c>
      <c r="K21" s="832">
        <v>10.85</v>
      </c>
      <c r="L21" s="833"/>
    </row>
    <row r="22" spans="1:13" ht="24" customHeight="1" thickBot="1">
      <c r="A22" s="701" t="s">
        <v>38</v>
      </c>
      <c r="B22" s="834">
        <v>1342461.0499999996</v>
      </c>
      <c r="C22" s="834">
        <v>2972.8160000000003</v>
      </c>
      <c r="D22" s="834">
        <v>202674.907</v>
      </c>
      <c r="E22" s="834">
        <v>1548108.7729999998</v>
      </c>
      <c r="F22" s="834">
        <v>16780763.34</v>
      </c>
      <c r="G22" s="834">
        <v>29728.16</v>
      </c>
      <c r="H22" s="834">
        <v>2026749.0700000003</v>
      </c>
      <c r="I22" s="834">
        <v>18837240.57</v>
      </c>
      <c r="J22" s="834">
        <v>3115147.45</v>
      </c>
      <c r="K22" s="641">
        <v>16.53717506247254</v>
      </c>
      <c r="L22" s="833"/>
      <c r="M22" s="835"/>
    </row>
    <row r="23" spans="1:11" ht="12" customHeight="1">
      <c r="A23" s="836"/>
      <c r="B23" s="836"/>
      <c r="C23" s="836"/>
      <c r="D23" s="836"/>
      <c r="E23" s="836"/>
      <c r="F23" s="836"/>
      <c r="G23" s="836"/>
      <c r="H23" s="836"/>
      <c r="I23" s="836"/>
      <c r="J23" s="836"/>
      <c r="K23" s="836"/>
    </row>
    <row r="24" spans="1:11" ht="15">
      <c r="A24" s="837" t="s">
        <v>727</v>
      </c>
      <c r="B24" s="29"/>
      <c r="C24" s="29"/>
      <c r="D24" s="29"/>
      <c r="E24" s="29"/>
      <c r="F24" s="29"/>
      <c r="G24" s="29"/>
      <c r="H24" s="29"/>
      <c r="I24" s="29"/>
      <c r="J24" s="29"/>
      <c r="K24" s="29"/>
    </row>
    <row r="25" spans="1:11" ht="15">
      <c r="A25" s="838" t="s">
        <v>728</v>
      </c>
      <c r="B25" s="27"/>
      <c r="C25" s="27"/>
      <c r="D25" s="27"/>
      <c r="E25" s="27"/>
      <c r="F25" s="27"/>
      <c r="G25" s="27"/>
      <c r="H25" s="27"/>
      <c r="I25" s="27"/>
      <c r="J25" s="27"/>
      <c r="K25" s="27"/>
    </row>
    <row r="26" spans="1:11" ht="15">
      <c r="A26" s="839" t="s">
        <v>729</v>
      </c>
      <c r="E26" s="840"/>
      <c r="F26" s="840"/>
      <c r="G26" s="840"/>
      <c r="H26" s="840"/>
      <c r="I26" s="840"/>
      <c r="J26" s="840"/>
      <c r="K26" s="841"/>
    </row>
    <row r="27" ht="15">
      <c r="A27" s="839" t="s">
        <v>730</v>
      </c>
    </row>
    <row r="200" ht="15">
      <c r="C200" s="103"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topLeftCell="A1"/>
  </sheetViews>
  <sheetFormatPr defaultColWidth="12.57421875" defaultRowHeight="15"/>
  <cols>
    <col min="1" max="1" width="32.00390625" style="103" customWidth="1"/>
    <col min="2" max="11" width="9.7109375" style="103" customWidth="1"/>
    <col min="12" max="12" width="10.00390625" style="103" customWidth="1"/>
    <col min="13" max="13" width="11.57421875" style="103" customWidth="1"/>
    <col min="14" max="14" width="13.421875" style="103" customWidth="1"/>
    <col min="15" max="15" width="10.8515625" style="103" customWidth="1"/>
    <col min="16" max="21" width="9.7109375" style="103" customWidth="1"/>
    <col min="22" max="23" width="10.7109375" style="103" customWidth="1"/>
    <col min="24" max="24" width="15.421875" style="103" customWidth="1"/>
    <col min="25" max="25" width="15.140625" style="1008" customWidth="1"/>
    <col min="26" max="32" width="15.140625" style="103" customWidth="1"/>
    <col min="33" max="256" width="12.57421875" style="103" customWidth="1"/>
    <col min="257" max="257" width="32.00390625" style="103" customWidth="1"/>
    <col min="258" max="267" width="9.7109375" style="103" customWidth="1"/>
    <col min="268" max="268" width="10.00390625" style="103" customWidth="1"/>
    <col min="269" max="269" width="11.57421875" style="103" customWidth="1"/>
    <col min="270" max="270" width="13.421875" style="103" customWidth="1"/>
    <col min="271" max="271" width="10.8515625" style="103" customWidth="1"/>
    <col min="272" max="277" width="9.7109375" style="103" customWidth="1"/>
    <col min="278" max="279" width="10.7109375" style="103" customWidth="1"/>
    <col min="280" max="280" width="15.421875" style="103" customWidth="1"/>
    <col min="281" max="288" width="15.140625" style="103" customWidth="1"/>
    <col min="289" max="512" width="12.57421875" style="103" customWidth="1"/>
    <col min="513" max="513" width="32.00390625" style="103" customWidth="1"/>
    <col min="514" max="523" width="9.7109375" style="103" customWidth="1"/>
    <col min="524" max="524" width="10.00390625" style="103" customWidth="1"/>
    <col min="525" max="525" width="11.57421875" style="103" customWidth="1"/>
    <col min="526" max="526" width="13.421875" style="103" customWidth="1"/>
    <col min="527" max="527" width="10.8515625" style="103" customWidth="1"/>
    <col min="528" max="533" width="9.7109375" style="103" customWidth="1"/>
    <col min="534" max="535" width="10.7109375" style="103" customWidth="1"/>
    <col min="536" max="536" width="15.421875" style="103" customWidth="1"/>
    <col min="537" max="544" width="15.140625" style="103" customWidth="1"/>
    <col min="545" max="768" width="12.57421875" style="103" customWidth="1"/>
    <col min="769" max="769" width="32.00390625" style="103" customWidth="1"/>
    <col min="770" max="779" width="9.7109375" style="103" customWidth="1"/>
    <col min="780" max="780" width="10.00390625" style="103" customWidth="1"/>
    <col min="781" max="781" width="11.57421875" style="103" customWidth="1"/>
    <col min="782" max="782" width="13.421875" style="103" customWidth="1"/>
    <col min="783" max="783" width="10.8515625" style="103" customWidth="1"/>
    <col min="784" max="789" width="9.7109375" style="103" customWidth="1"/>
    <col min="790" max="791" width="10.7109375" style="103" customWidth="1"/>
    <col min="792" max="792" width="15.421875" style="103" customWidth="1"/>
    <col min="793" max="800" width="15.140625" style="103" customWidth="1"/>
    <col min="801" max="1024" width="12.57421875" style="103" customWidth="1"/>
    <col min="1025" max="1025" width="32.00390625" style="103" customWidth="1"/>
    <col min="1026" max="1035" width="9.7109375" style="103" customWidth="1"/>
    <col min="1036" max="1036" width="10.00390625" style="103" customWidth="1"/>
    <col min="1037" max="1037" width="11.57421875" style="103" customWidth="1"/>
    <col min="1038" max="1038" width="13.421875" style="103" customWidth="1"/>
    <col min="1039" max="1039" width="10.8515625" style="103" customWidth="1"/>
    <col min="1040" max="1045" width="9.7109375" style="103" customWidth="1"/>
    <col min="1046" max="1047" width="10.7109375" style="103" customWidth="1"/>
    <col min="1048" max="1048" width="15.421875" style="103" customWidth="1"/>
    <col min="1049" max="1056" width="15.140625" style="103" customWidth="1"/>
    <col min="1057" max="1280" width="12.57421875" style="103" customWidth="1"/>
    <col min="1281" max="1281" width="32.00390625" style="103" customWidth="1"/>
    <col min="1282" max="1291" width="9.7109375" style="103" customWidth="1"/>
    <col min="1292" max="1292" width="10.00390625" style="103" customWidth="1"/>
    <col min="1293" max="1293" width="11.57421875" style="103" customWidth="1"/>
    <col min="1294" max="1294" width="13.421875" style="103" customWidth="1"/>
    <col min="1295" max="1295" width="10.8515625" style="103" customWidth="1"/>
    <col min="1296" max="1301" width="9.7109375" style="103" customWidth="1"/>
    <col min="1302" max="1303" width="10.7109375" style="103" customWidth="1"/>
    <col min="1304" max="1304" width="15.421875" style="103" customWidth="1"/>
    <col min="1305" max="1312" width="15.140625" style="103" customWidth="1"/>
    <col min="1313" max="1536" width="12.57421875" style="103" customWidth="1"/>
    <col min="1537" max="1537" width="32.00390625" style="103" customWidth="1"/>
    <col min="1538" max="1547" width="9.7109375" style="103" customWidth="1"/>
    <col min="1548" max="1548" width="10.00390625" style="103" customWidth="1"/>
    <col min="1549" max="1549" width="11.57421875" style="103" customWidth="1"/>
    <col min="1550" max="1550" width="13.421875" style="103" customWidth="1"/>
    <col min="1551" max="1551" width="10.8515625" style="103" customWidth="1"/>
    <col min="1552" max="1557" width="9.7109375" style="103" customWidth="1"/>
    <col min="1558" max="1559" width="10.7109375" style="103" customWidth="1"/>
    <col min="1560" max="1560" width="15.421875" style="103" customWidth="1"/>
    <col min="1561" max="1568" width="15.140625" style="103" customWidth="1"/>
    <col min="1569" max="1792" width="12.57421875" style="103" customWidth="1"/>
    <col min="1793" max="1793" width="32.00390625" style="103" customWidth="1"/>
    <col min="1794" max="1803" width="9.7109375" style="103" customWidth="1"/>
    <col min="1804" max="1804" width="10.00390625" style="103" customWidth="1"/>
    <col min="1805" max="1805" width="11.57421875" style="103" customWidth="1"/>
    <col min="1806" max="1806" width="13.421875" style="103" customWidth="1"/>
    <col min="1807" max="1807" width="10.8515625" style="103" customWidth="1"/>
    <col min="1808" max="1813" width="9.7109375" style="103" customWidth="1"/>
    <col min="1814" max="1815" width="10.7109375" style="103" customWidth="1"/>
    <col min="1816" max="1816" width="15.421875" style="103" customWidth="1"/>
    <col min="1817" max="1824" width="15.140625" style="103" customWidth="1"/>
    <col min="1825" max="2048" width="12.57421875" style="103" customWidth="1"/>
    <col min="2049" max="2049" width="32.00390625" style="103" customWidth="1"/>
    <col min="2050" max="2059" width="9.7109375" style="103" customWidth="1"/>
    <col min="2060" max="2060" width="10.00390625" style="103" customWidth="1"/>
    <col min="2061" max="2061" width="11.57421875" style="103" customWidth="1"/>
    <col min="2062" max="2062" width="13.421875" style="103" customWidth="1"/>
    <col min="2063" max="2063" width="10.8515625" style="103" customWidth="1"/>
    <col min="2064" max="2069" width="9.7109375" style="103" customWidth="1"/>
    <col min="2070" max="2071" width="10.7109375" style="103" customWidth="1"/>
    <col min="2072" max="2072" width="15.421875" style="103" customWidth="1"/>
    <col min="2073" max="2080" width="15.140625" style="103" customWidth="1"/>
    <col min="2081" max="2304" width="12.57421875" style="103" customWidth="1"/>
    <col min="2305" max="2305" width="32.00390625" style="103" customWidth="1"/>
    <col min="2306" max="2315" width="9.7109375" style="103" customWidth="1"/>
    <col min="2316" max="2316" width="10.00390625" style="103" customWidth="1"/>
    <col min="2317" max="2317" width="11.57421875" style="103" customWidth="1"/>
    <col min="2318" max="2318" width="13.421875" style="103" customWidth="1"/>
    <col min="2319" max="2319" width="10.8515625" style="103" customWidth="1"/>
    <col min="2320" max="2325" width="9.7109375" style="103" customWidth="1"/>
    <col min="2326" max="2327" width="10.7109375" style="103" customWidth="1"/>
    <col min="2328" max="2328" width="15.421875" style="103" customWidth="1"/>
    <col min="2329" max="2336" width="15.140625" style="103" customWidth="1"/>
    <col min="2337" max="2560" width="12.57421875" style="103" customWidth="1"/>
    <col min="2561" max="2561" width="32.00390625" style="103" customWidth="1"/>
    <col min="2562" max="2571" width="9.7109375" style="103" customWidth="1"/>
    <col min="2572" max="2572" width="10.00390625" style="103" customWidth="1"/>
    <col min="2573" max="2573" width="11.57421875" style="103" customWidth="1"/>
    <col min="2574" max="2574" width="13.421875" style="103" customWidth="1"/>
    <col min="2575" max="2575" width="10.8515625" style="103" customWidth="1"/>
    <col min="2576" max="2581" width="9.7109375" style="103" customWidth="1"/>
    <col min="2582" max="2583" width="10.7109375" style="103" customWidth="1"/>
    <col min="2584" max="2584" width="15.421875" style="103" customWidth="1"/>
    <col min="2585" max="2592" width="15.140625" style="103" customWidth="1"/>
    <col min="2593" max="2816" width="12.57421875" style="103" customWidth="1"/>
    <col min="2817" max="2817" width="32.00390625" style="103" customWidth="1"/>
    <col min="2818" max="2827" width="9.7109375" style="103" customWidth="1"/>
    <col min="2828" max="2828" width="10.00390625" style="103" customWidth="1"/>
    <col min="2829" max="2829" width="11.57421875" style="103" customWidth="1"/>
    <col min="2830" max="2830" width="13.421875" style="103" customWidth="1"/>
    <col min="2831" max="2831" width="10.8515625" style="103" customWidth="1"/>
    <col min="2832" max="2837" width="9.7109375" style="103" customWidth="1"/>
    <col min="2838" max="2839" width="10.7109375" style="103" customWidth="1"/>
    <col min="2840" max="2840" width="15.421875" style="103" customWidth="1"/>
    <col min="2841" max="2848" width="15.140625" style="103" customWidth="1"/>
    <col min="2849" max="3072" width="12.57421875" style="103" customWidth="1"/>
    <col min="3073" max="3073" width="32.00390625" style="103" customWidth="1"/>
    <col min="3074" max="3083" width="9.7109375" style="103" customWidth="1"/>
    <col min="3084" max="3084" width="10.00390625" style="103" customWidth="1"/>
    <col min="3085" max="3085" width="11.57421875" style="103" customWidth="1"/>
    <col min="3086" max="3086" width="13.421875" style="103" customWidth="1"/>
    <col min="3087" max="3087" width="10.8515625" style="103" customWidth="1"/>
    <col min="3088" max="3093" width="9.7109375" style="103" customWidth="1"/>
    <col min="3094" max="3095" width="10.7109375" style="103" customWidth="1"/>
    <col min="3096" max="3096" width="15.421875" style="103" customWidth="1"/>
    <col min="3097" max="3104" width="15.140625" style="103" customWidth="1"/>
    <col min="3105" max="3328" width="12.57421875" style="103" customWidth="1"/>
    <col min="3329" max="3329" width="32.00390625" style="103" customWidth="1"/>
    <col min="3330" max="3339" width="9.7109375" style="103" customWidth="1"/>
    <col min="3340" max="3340" width="10.00390625" style="103" customWidth="1"/>
    <col min="3341" max="3341" width="11.57421875" style="103" customWidth="1"/>
    <col min="3342" max="3342" width="13.421875" style="103" customWidth="1"/>
    <col min="3343" max="3343" width="10.8515625" style="103" customWidth="1"/>
    <col min="3344" max="3349" width="9.7109375" style="103" customWidth="1"/>
    <col min="3350" max="3351" width="10.7109375" style="103" customWidth="1"/>
    <col min="3352" max="3352" width="15.421875" style="103" customWidth="1"/>
    <col min="3353" max="3360" width="15.140625" style="103" customWidth="1"/>
    <col min="3361" max="3584" width="12.57421875" style="103" customWidth="1"/>
    <col min="3585" max="3585" width="32.00390625" style="103" customWidth="1"/>
    <col min="3586" max="3595" width="9.7109375" style="103" customWidth="1"/>
    <col min="3596" max="3596" width="10.00390625" style="103" customWidth="1"/>
    <col min="3597" max="3597" width="11.57421875" style="103" customWidth="1"/>
    <col min="3598" max="3598" width="13.421875" style="103" customWidth="1"/>
    <col min="3599" max="3599" width="10.8515625" style="103" customWidth="1"/>
    <col min="3600" max="3605" width="9.7109375" style="103" customWidth="1"/>
    <col min="3606" max="3607" width="10.7109375" style="103" customWidth="1"/>
    <col min="3608" max="3608" width="15.421875" style="103" customWidth="1"/>
    <col min="3609" max="3616" width="15.140625" style="103" customWidth="1"/>
    <col min="3617" max="3840" width="12.57421875" style="103" customWidth="1"/>
    <col min="3841" max="3841" width="32.00390625" style="103" customWidth="1"/>
    <col min="3842" max="3851" width="9.7109375" style="103" customWidth="1"/>
    <col min="3852" max="3852" width="10.00390625" style="103" customWidth="1"/>
    <col min="3853" max="3853" width="11.57421875" style="103" customWidth="1"/>
    <col min="3854" max="3854" width="13.421875" style="103" customWidth="1"/>
    <col min="3855" max="3855" width="10.8515625" style="103" customWidth="1"/>
    <col min="3856" max="3861" width="9.7109375" style="103" customWidth="1"/>
    <col min="3862" max="3863" width="10.7109375" style="103" customWidth="1"/>
    <col min="3864" max="3864" width="15.421875" style="103" customWidth="1"/>
    <col min="3865" max="3872" width="15.140625" style="103" customWidth="1"/>
    <col min="3873" max="4096" width="12.57421875" style="103" customWidth="1"/>
    <col min="4097" max="4097" width="32.00390625" style="103" customWidth="1"/>
    <col min="4098" max="4107" width="9.7109375" style="103" customWidth="1"/>
    <col min="4108" max="4108" width="10.00390625" style="103" customWidth="1"/>
    <col min="4109" max="4109" width="11.57421875" style="103" customWidth="1"/>
    <col min="4110" max="4110" width="13.421875" style="103" customWidth="1"/>
    <col min="4111" max="4111" width="10.8515625" style="103" customWidth="1"/>
    <col min="4112" max="4117" width="9.7109375" style="103" customWidth="1"/>
    <col min="4118" max="4119" width="10.7109375" style="103" customWidth="1"/>
    <col min="4120" max="4120" width="15.421875" style="103" customWidth="1"/>
    <col min="4121" max="4128" width="15.140625" style="103" customWidth="1"/>
    <col min="4129" max="4352" width="12.57421875" style="103" customWidth="1"/>
    <col min="4353" max="4353" width="32.00390625" style="103" customWidth="1"/>
    <col min="4354" max="4363" width="9.7109375" style="103" customWidth="1"/>
    <col min="4364" max="4364" width="10.00390625" style="103" customWidth="1"/>
    <col min="4365" max="4365" width="11.57421875" style="103" customWidth="1"/>
    <col min="4366" max="4366" width="13.421875" style="103" customWidth="1"/>
    <col min="4367" max="4367" width="10.8515625" style="103" customWidth="1"/>
    <col min="4368" max="4373" width="9.7109375" style="103" customWidth="1"/>
    <col min="4374" max="4375" width="10.7109375" style="103" customWidth="1"/>
    <col min="4376" max="4376" width="15.421875" style="103" customWidth="1"/>
    <col min="4377" max="4384" width="15.140625" style="103" customWidth="1"/>
    <col min="4385" max="4608" width="12.57421875" style="103" customWidth="1"/>
    <col min="4609" max="4609" width="32.00390625" style="103" customWidth="1"/>
    <col min="4610" max="4619" width="9.7109375" style="103" customWidth="1"/>
    <col min="4620" max="4620" width="10.00390625" style="103" customWidth="1"/>
    <col min="4621" max="4621" width="11.57421875" style="103" customWidth="1"/>
    <col min="4622" max="4622" width="13.421875" style="103" customWidth="1"/>
    <col min="4623" max="4623" width="10.8515625" style="103" customWidth="1"/>
    <col min="4624" max="4629" width="9.7109375" style="103" customWidth="1"/>
    <col min="4630" max="4631" width="10.7109375" style="103" customWidth="1"/>
    <col min="4632" max="4632" width="15.421875" style="103" customWidth="1"/>
    <col min="4633" max="4640" width="15.140625" style="103" customWidth="1"/>
    <col min="4641" max="4864" width="12.57421875" style="103" customWidth="1"/>
    <col min="4865" max="4865" width="32.00390625" style="103" customWidth="1"/>
    <col min="4866" max="4875" width="9.7109375" style="103" customWidth="1"/>
    <col min="4876" max="4876" width="10.00390625" style="103" customWidth="1"/>
    <col min="4877" max="4877" width="11.57421875" style="103" customWidth="1"/>
    <col min="4878" max="4878" width="13.421875" style="103" customWidth="1"/>
    <col min="4879" max="4879" width="10.8515625" style="103" customWidth="1"/>
    <col min="4880" max="4885" width="9.7109375" style="103" customWidth="1"/>
    <col min="4886" max="4887" width="10.7109375" style="103" customWidth="1"/>
    <col min="4888" max="4888" width="15.421875" style="103" customWidth="1"/>
    <col min="4889" max="4896" width="15.140625" style="103" customWidth="1"/>
    <col min="4897" max="5120" width="12.57421875" style="103" customWidth="1"/>
    <col min="5121" max="5121" width="32.00390625" style="103" customWidth="1"/>
    <col min="5122" max="5131" width="9.7109375" style="103" customWidth="1"/>
    <col min="5132" max="5132" width="10.00390625" style="103" customWidth="1"/>
    <col min="5133" max="5133" width="11.57421875" style="103" customWidth="1"/>
    <col min="5134" max="5134" width="13.421875" style="103" customWidth="1"/>
    <col min="5135" max="5135" width="10.8515625" style="103" customWidth="1"/>
    <col min="5136" max="5141" width="9.7109375" style="103" customWidth="1"/>
    <col min="5142" max="5143" width="10.7109375" style="103" customWidth="1"/>
    <col min="5144" max="5144" width="15.421875" style="103" customWidth="1"/>
    <col min="5145" max="5152" width="15.140625" style="103" customWidth="1"/>
    <col min="5153" max="5376" width="12.57421875" style="103" customWidth="1"/>
    <col min="5377" max="5377" width="32.00390625" style="103" customWidth="1"/>
    <col min="5378" max="5387" width="9.7109375" style="103" customWidth="1"/>
    <col min="5388" max="5388" width="10.00390625" style="103" customWidth="1"/>
    <col min="5389" max="5389" width="11.57421875" style="103" customWidth="1"/>
    <col min="5390" max="5390" width="13.421875" style="103" customWidth="1"/>
    <col min="5391" max="5391" width="10.8515625" style="103" customWidth="1"/>
    <col min="5392" max="5397" width="9.7109375" style="103" customWidth="1"/>
    <col min="5398" max="5399" width="10.7109375" style="103" customWidth="1"/>
    <col min="5400" max="5400" width="15.421875" style="103" customWidth="1"/>
    <col min="5401" max="5408" width="15.140625" style="103" customWidth="1"/>
    <col min="5409" max="5632" width="12.57421875" style="103" customWidth="1"/>
    <col min="5633" max="5633" width="32.00390625" style="103" customWidth="1"/>
    <col min="5634" max="5643" width="9.7109375" style="103" customWidth="1"/>
    <col min="5644" max="5644" width="10.00390625" style="103" customWidth="1"/>
    <col min="5645" max="5645" width="11.57421875" style="103" customWidth="1"/>
    <col min="5646" max="5646" width="13.421875" style="103" customWidth="1"/>
    <col min="5647" max="5647" width="10.8515625" style="103" customWidth="1"/>
    <col min="5648" max="5653" width="9.7109375" style="103" customWidth="1"/>
    <col min="5654" max="5655" width="10.7109375" style="103" customWidth="1"/>
    <col min="5656" max="5656" width="15.421875" style="103" customWidth="1"/>
    <col min="5657" max="5664" width="15.140625" style="103" customWidth="1"/>
    <col min="5665" max="5888" width="12.57421875" style="103" customWidth="1"/>
    <col min="5889" max="5889" width="32.00390625" style="103" customWidth="1"/>
    <col min="5890" max="5899" width="9.7109375" style="103" customWidth="1"/>
    <col min="5900" max="5900" width="10.00390625" style="103" customWidth="1"/>
    <col min="5901" max="5901" width="11.57421875" style="103" customWidth="1"/>
    <col min="5902" max="5902" width="13.421875" style="103" customWidth="1"/>
    <col min="5903" max="5903" width="10.8515625" style="103" customWidth="1"/>
    <col min="5904" max="5909" width="9.7109375" style="103" customWidth="1"/>
    <col min="5910" max="5911" width="10.7109375" style="103" customWidth="1"/>
    <col min="5912" max="5912" width="15.421875" style="103" customWidth="1"/>
    <col min="5913" max="5920" width="15.140625" style="103" customWidth="1"/>
    <col min="5921" max="6144" width="12.57421875" style="103" customWidth="1"/>
    <col min="6145" max="6145" width="32.00390625" style="103" customWidth="1"/>
    <col min="6146" max="6155" width="9.7109375" style="103" customWidth="1"/>
    <col min="6156" max="6156" width="10.00390625" style="103" customWidth="1"/>
    <col min="6157" max="6157" width="11.57421875" style="103" customWidth="1"/>
    <col min="6158" max="6158" width="13.421875" style="103" customWidth="1"/>
    <col min="6159" max="6159" width="10.8515625" style="103" customWidth="1"/>
    <col min="6160" max="6165" width="9.7109375" style="103" customWidth="1"/>
    <col min="6166" max="6167" width="10.7109375" style="103" customWidth="1"/>
    <col min="6168" max="6168" width="15.421875" style="103" customWidth="1"/>
    <col min="6169" max="6176" width="15.140625" style="103" customWidth="1"/>
    <col min="6177" max="6400" width="12.57421875" style="103" customWidth="1"/>
    <col min="6401" max="6401" width="32.00390625" style="103" customWidth="1"/>
    <col min="6402" max="6411" width="9.7109375" style="103" customWidth="1"/>
    <col min="6412" max="6412" width="10.00390625" style="103" customWidth="1"/>
    <col min="6413" max="6413" width="11.57421875" style="103" customWidth="1"/>
    <col min="6414" max="6414" width="13.421875" style="103" customWidth="1"/>
    <col min="6415" max="6415" width="10.8515625" style="103" customWidth="1"/>
    <col min="6416" max="6421" width="9.7109375" style="103" customWidth="1"/>
    <col min="6422" max="6423" width="10.7109375" style="103" customWidth="1"/>
    <col min="6424" max="6424" width="15.421875" style="103" customWidth="1"/>
    <col min="6425" max="6432" width="15.140625" style="103" customWidth="1"/>
    <col min="6433" max="6656" width="12.57421875" style="103" customWidth="1"/>
    <col min="6657" max="6657" width="32.00390625" style="103" customWidth="1"/>
    <col min="6658" max="6667" width="9.7109375" style="103" customWidth="1"/>
    <col min="6668" max="6668" width="10.00390625" style="103" customWidth="1"/>
    <col min="6669" max="6669" width="11.57421875" style="103" customWidth="1"/>
    <col min="6670" max="6670" width="13.421875" style="103" customWidth="1"/>
    <col min="6671" max="6671" width="10.8515625" style="103" customWidth="1"/>
    <col min="6672" max="6677" width="9.7109375" style="103" customWidth="1"/>
    <col min="6678" max="6679" width="10.7109375" style="103" customWidth="1"/>
    <col min="6680" max="6680" width="15.421875" style="103" customWidth="1"/>
    <col min="6681" max="6688" width="15.140625" style="103" customWidth="1"/>
    <col min="6689" max="6912" width="12.57421875" style="103" customWidth="1"/>
    <col min="6913" max="6913" width="32.00390625" style="103" customWidth="1"/>
    <col min="6914" max="6923" width="9.7109375" style="103" customWidth="1"/>
    <col min="6924" max="6924" width="10.00390625" style="103" customWidth="1"/>
    <col min="6925" max="6925" width="11.57421875" style="103" customWidth="1"/>
    <col min="6926" max="6926" width="13.421875" style="103" customWidth="1"/>
    <col min="6927" max="6927" width="10.8515625" style="103" customWidth="1"/>
    <col min="6928" max="6933" width="9.7109375" style="103" customWidth="1"/>
    <col min="6934" max="6935" width="10.7109375" style="103" customWidth="1"/>
    <col min="6936" max="6936" width="15.421875" style="103" customWidth="1"/>
    <col min="6937" max="6944" width="15.140625" style="103" customWidth="1"/>
    <col min="6945" max="7168" width="12.57421875" style="103" customWidth="1"/>
    <col min="7169" max="7169" width="32.00390625" style="103" customWidth="1"/>
    <col min="7170" max="7179" width="9.7109375" style="103" customWidth="1"/>
    <col min="7180" max="7180" width="10.00390625" style="103" customWidth="1"/>
    <col min="7181" max="7181" width="11.57421875" style="103" customWidth="1"/>
    <col min="7182" max="7182" width="13.421875" style="103" customWidth="1"/>
    <col min="7183" max="7183" width="10.8515625" style="103" customWidth="1"/>
    <col min="7184" max="7189" width="9.7109375" style="103" customWidth="1"/>
    <col min="7190" max="7191" width="10.7109375" style="103" customWidth="1"/>
    <col min="7192" max="7192" width="15.421875" style="103" customWidth="1"/>
    <col min="7193" max="7200" width="15.140625" style="103" customWidth="1"/>
    <col min="7201" max="7424" width="12.57421875" style="103" customWidth="1"/>
    <col min="7425" max="7425" width="32.00390625" style="103" customWidth="1"/>
    <col min="7426" max="7435" width="9.7109375" style="103" customWidth="1"/>
    <col min="7436" max="7436" width="10.00390625" style="103" customWidth="1"/>
    <col min="7437" max="7437" width="11.57421875" style="103" customWidth="1"/>
    <col min="7438" max="7438" width="13.421875" style="103" customWidth="1"/>
    <col min="7439" max="7439" width="10.8515625" style="103" customWidth="1"/>
    <col min="7440" max="7445" width="9.7109375" style="103" customWidth="1"/>
    <col min="7446" max="7447" width="10.7109375" style="103" customWidth="1"/>
    <col min="7448" max="7448" width="15.421875" style="103" customWidth="1"/>
    <col min="7449" max="7456" width="15.140625" style="103" customWidth="1"/>
    <col min="7457" max="7680" width="12.57421875" style="103" customWidth="1"/>
    <col min="7681" max="7681" width="32.00390625" style="103" customWidth="1"/>
    <col min="7682" max="7691" width="9.7109375" style="103" customWidth="1"/>
    <col min="7692" max="7692" width="10.00390625" style="103" customWidth="1"/>
    <col min="7693" max="7693" width="11.57421875" style="103" customWidth="1"/>
    <col min="7694" max="7694" width="13.421875" style="103" customWidth="1"/>
    <col min="7695" max="7695" width="10.8515625" style="103" customWidth="1"/>
    <col min="7696" max="7701" width="9.7109375" style="103" customWidth="1"/>
    <col min="7702" max="7703" width="10.7109375" style="103" customWidth="1"/>
    <col min="7704" max="7704" width="15.421875" style="103" customWidth="1"/>
    <col min="7705" max="7712" width="15.140625" style="103" customWidth="1"/>
    <col min="7713" max="7936" width="12.57421875" style="103" customWidth="1"/>
    <col min="7937" max="7937" width="32.00390625" style="103" customWidth="1"/>
    <col min="7938" max="7947" width="9.7109375" style="103" customWidth="1"/>
    <col min="7948" max="7948" width="10.00390625" style="103" customWidth="1"/>
    <col min="7949" max="7949" width="11.57421875" style="103" customWidth="1"/>
    <col min="7950" max="7950" width="13.421875" style="103" customWidth="1"/>
    <col min="7951" max="7951" width="10.8515625" style="103" customWidth="1"/>
    <col min="7952" max="7957" width="9.7109375" style="103" customWidth="1"/>
    <col min="7958" max="7959" width="10.7109375" style="103" customWidth="1"/>
    <col min="7960" max="7960" width="15.421875" style="103" customWidth="1"/>
    <col min="7961" max="7968" width="15.140625" style="103" customWidth="1"/>
    <col min="7969" max="8192" width="12.57421875" style="103" customWidth="1"/>
    <col min="8193" max="8193" width="32.00390625" style="103" customWidth="1"/>
    <col min="8194" max="8203" width="9.7109375" style="103" customWidth="1"/>
    <col min="8204" max="8204" width="10.00390625" style="103" customWidth="1"/>
    <col min="8205" max="8205" width="11.57421875" style="103" customWidth="1"/>
    <col min="8206" max="8206" width="13.421875" style="103" customWidth="1"/>
    <col min="8207" max="8207" width="10.8515625" style="103" customWidth="1"/>
    <col min="8208" max="8213" width="9.7109375" style="103" customWidth="1"/>
    <col min="8214" max="8215" width="10.7109375" style="103" customWidth="1"/>
    <col min="8216" max="8216" width="15.421875" style="103" customWidth="1"/>
    <col min="8217" max="8224" width="15.140625" style="103" customWidth="1"/>
    <col min="8225" max="8448" width="12.57421875" style="103" customWidth="1"/>
    <col min="8449" max="8449" width="32.00390625" style="103" customWidth="1"/>
    <col min="8450" max="8459" width="9.7109375" style="103" customWidth="1"/>
    <col min="8460" max="8460" width="10.00390625" style="103" customWidth="1"/>
    <col min="8461" max="8461" width="11.57421875" style="103" customWidth="1"/>
    <col min="8462" max="8462" width="13.421875" style="103" customWidth="1"/>
    <col min="8463" max="8463" width="10.8515625" style="103" customWidth="1"/>
    <col min="8464" max="8469" width="9.7109375" style="103" customWidth="1"/>
    <col min="8470" max="8471" width="10.7109375" style="103" customWidth="1"/>
    <col min="8472" max="8472" width="15.421875" style="103" customWidth="1"/>
    <col min="8473" max="8480" width="15.140625" style="103" customWidth="1"/>
    <col min="8481" max="8704" width="12.57421875" style="103" customWidth="1"/>
    <col min="8705" max="8705" width="32.00390625" style="103" customWidth="1"/>
    <col min="8706" max="8715" width="9.7109375" style="103" customWidth="1"/>
    <col min="8716" max="8716" width="10.00390625" style="103" customWidth="1"/>
    <col min="8717" max="8717" width="11.57421875" style="103" customWidth="1"/>
    <col min="8718" max="8718" width="13.421875" style="103" customWidth="1"/>
    <col min="8719" max="8719" width="10.8515625" style="103" customWidth="1"/>
    <col min="8720" max="8725" width="9.7109375" style="103" customWidth="1"/>
    <col min="8726" max="8727" width="10.7109375" style="103" customWidth="1"/>
    <col min="8728" max="8728" width="15.421875" style="103" customWidth="1"/>
    <col min="8729" max="8736" width="15.140625" style="103" customWidth="1"/>
    <col min="8737" max="8960" width="12.57421875" style="103" customWidth="1"/>
    <col min="8961" max="8961" width="32.00390625" style="103" customWidth="1"/>
    <col min="8962" max="8971" width="9.7109375" style="103" customWidth="1"/>
    <col min="8972" max="8972" width="10.00390625" style="103" customWidth="1"/>
    <col min="8973" max="8973" width="11.57421875" style="103" customWidth="1"/>
    <col min="8974" max="8974" width="13.421875" style="103" customWidth="1"/>
    <col min="8975" max="8975" width="10.8515625" style="103" customWidth="1"/>
    <col min="8976" max="8981" width="9.7109375" style="103" customWidth="1"/>
    <col min="8982" max="8983" width="10.7109375" style="103" customWidth="1"/>
    <col min="8984" max="8984" width="15.421875" style="103" customWidth="1"/>
    <col min="8985" max="8992" width="15.140625" style="103" customWidth="1"/>
    <col min="8993" max="9216" width="12.57421875" style="103" customWidth="1"/>
    <col min="9217" max="9217" width="32.00390625" style="103" customWidth="1"/>
    <col min="9218" max="9227" width="9.7109375" style="103" customWidth="1"/>
    <col min="9228" max="9228" width="10.00390625" style="103" customWidth="1"/>
    <col min="9229" max="9229" width="11.57421875" style="103" customWidth="1"/>
    <col min="9230" max="9230" width="13.421875" style="103" customWidth="1"/>
    <col min="9231" max="9231" width="10.8515625" style="103" customWidth="1"/>
    <col min="9232" max="9237" width="9.7109375" style="103" customWidth="1"/>
    <col min="9238" max="9239" width="10.7109375" style="103" customWidth="1"/>
    <col min="9240" max="9240" width="15.421875" style="103" customWidth="1"/>
    <col min="9241" max="9248" width="15.140625" style="103" customWidth="1"/>
    <col min="9249" max="9472" width="12.57421875" style="103" customWidth="1"/>
    <col min="9473" max="9473" width="32.00390625" style="103" customWidth="1"/>
    <col min="9474" max="9483" width="9.7109375" style="103" customWidth="1"/>
    <col min="9484" max="9484" width="10.00390625" style="103" customWidth="1"/>
    <col min="9485" max="9485" width="11.57421875" style="103" customWidth="1"/>
    <col min="9486" max="9486" width="13.421875" style="103" customWidth="1"/>
    <col min="9487" max="9487" width="10.8515625" style="103" customWidth="1"/>
    <col min="9488" max="9493" width="9.7109375" style="103" customWidth="1"/>
    <col min="9494" max="9495" width="10.7109375" style="103" customWidth="1"/>
    <col min="9496" max="9496" width="15.421875" style="103" customWidth="1"/>
    <col min="9497" max="9504" width="15.140625" style="103" customWidth="1"/>
    <col min="9505" max="9728" width="12.57421875" style="103" customWidth="1"/>
    <col min="9729" max="9729" width="32.00390625" style="103" customWidth="1"/>
    <col min="9730" max="9739" width="9.7109375" style="103" customWidth="1"/>
    <col min="9740" max="9740" width="10.00390625" style="103" customWidth="1"/>
    <col min="9741" max="9741" width="11.57421875" style="103" customWidth="1"/>
    <col min="9742" max="9742" width="13.421875" style="103" customWidth="1"/>
    <col min="9743" max="9743" width="10.8515625" style="103" customWidth="1"/>
    <col min="9744" max="9749" width="9.7109375" style="103" customWidth="1"/>
    <col min="9750" max="9751" width="10.7109375" style="103" customWidth="1"/>
    <col min="9752" max="9752" width="15.421875" style="103" customWidth="1"/>
    <col min="9753" max="9760" width="15.140625" style="103" customWidth="1"/>
    <col min="9761" max="9984" width="12.57421875" style="103" customWidth="1"/>
    <col min="9985" max="9985" width="32.00390625" style="103" customWidth="1"/>
    <col min="9986" max="9995" width="9.7109375" style="103" customWidth="1"/>
    <col min="9996" max="9996" width="10.00390625" style="103" customWidth="1"/>
    <col min="9997" max="9997" width="11.57421875" style="103" customWidth="1"/>
    <col min="9998" max="9998" width="13.421875" style="103" customWidth="1"/>
    <col min="9999" max="9999" width="10.8515625" style="103" customWidth="1"/>
    <col min="10000" max="10005" width="9.7109375" style="103" customWidth="1"/>
    <col min="10006" max="10007" width="10.7109375" style="103" customWidth="1"/>
    <col min="10008" max="10008" width="15.421875" style="103" customWidth="1"/>
    <col min="10009" max="10016" width="15.140625" style="103" customWidth="1"/>
    <col min="10017" max="10240" width="12.57421875" style="103" customWidth="1"/>
    <col min="10241" max="10241" width="32.00390625" style="103" customWidth="1"/>
    <col min="10242" max="10251" width="9.7109375" style="103" customWidth="1"/>
    <col min="10252" max="10252" width="10.00390625" style="103" customWidth="1"/>
    <col min="10253" max="10253" width="11.57421875" style="103" customWidth="1"/>
    <col min="10254" max="10254" width="13.421875" style="103" customWidth="1"/>
    <col min="10255" max="10255" width="10.8515625" style="103" customWidth="1"/>
    <col min="10256" max="10261" width="9.7109375" style="103" customWidth="1"/>
    <col min="10262" max="10263" width="10.7109375" style="103" customWidth="1"/>
    <col min="10264" max="10264" width="15.421875" style="103" customWidth="1"/>
    <col min="10265" max="10272" width="15.140625" style="103" customWidth="1"/>
    <col min="10273" max="10496" width="12.57421875" style="103" customWidth="1"/>
    <col min="10497" max="10497" width="32.00390625" style="103" customWidth="1"/>
    <col min="10498" max="10507" width="9.7109375" style="103" customWidth="1"/>
    <col min="10508" max="10508" width="10.00390625" style="103" customWidth="1"/>
    <col min="10509" max="10509" width="11.57421875" style="103" customWidth="1"/>
    <col min="10510" max="10510" width="13.421875" style="103" customWidth="1"/>
    <col min="10511" max="10511" width="10.8515625" style="103" customWidth="1"/>
    <col min="10512" max="10517" width="9.7109375" style="103" customWidth="1"/>
    <col min="10518" max="10519" width="10.7109375" style="103" customWidth="1"/>
    <col min="10520" max="10520" width="15.421875" style="103" customWidth="1"/>
    <col min="10521" max="10528" width="15.140625" style="103" customWidth="1"/>
    <col min="10529" max="10752" width="12.57421875" style="103" customWidth="1"/>
    <col min="10753" max="10753" width="32.00390625" style="103" customWidth="1"/>
    <col min="10754" max="10763" width="9.7109375" style="103" customWidth="1"/>
    <col min="10764" max="10764" width="10.00390625" style="103" customWidth="1"/>
    <col min="10765" max="10765" width="11.57421875" style="103" customWidth="1"/>
    <col min="10766" max="10766" width="13.421875" style="103" customWidth="1"/>
    <col min="10767" max="10767" width="10.8515625" style="103" customWidth="1"/>
    <col min="10768" max="10773" width="9.7109375" style="103" customWidth="1"/>
    <col min="10774" max="10775" width="10.7109375" style="103" customWidth="1"/>
    <col min="10776" max="10776" width="15.421875" style="103" customWidth="1"/>
    <col min="10777" max="10784" width="15.140625" style="103" customWidth="1"/>
    <col min="10785" max="11008" width="12.57421875" style="103" customWidth="1"/>
    <col min="11009" max="11009" width="32.00390625" style="103" customWidth="1"/>
    <col min="11010" max="11019" width="9.7109375" style="103" customWidth="1"/>
    <col min="11020" max="11020" width="10.00390625" style="103" customWidth="1"/>
    <col min="11021" max="11021" width="11.57421875" style="103" customWidth="1"/>
    <col min="11022" max="11022" width="13.421875" style="103" customWidth="1"/>
    <col min="11023" max="11023" width="10.8515625" style="103" customWidth="1"/>
    <col min="11024" max="11029" width="9.7109375" style="103" customWidth="1"/>
    <col min="11030" max="11031" width="10.7109375" style="103" customWidth="1"/>
    <col min="11032" max="11032" width="15.421875" style="103" customWidth="1"/>
    <col min="11033" max="11040" width="15.140625" style="103" customWidth="1"/>
    <col min="11041" max="11264" width="12.57421875" style="103" customWidth="1"/>
    <col min="11265" max="11265" width="32.00390625" style="103" customWidth="1"/>
    <col min="11266" max="11275" width="9.7109375" style="103" customWidth="1"/>
    <col min="11276" max="11276" width="10.00390625" style="103" customWidth="1"/>
    <col min="11277" max="11277" width="11.57421875" style="103" customWidth="1"/>
    <col min="11278" max="11278" width="13.421875" style="103" customWidth="1"/>
    <col min="11279" max="11279" width="10.8515625" style="103" customWidth="1"/>
    <col min="11280" max="11285" width="9.7109375" style="103" customWidth="1"/>
    <col min="11286" max="11287" width="10.7109375" style="103" customWidth="1"/>
    <col min="11288" max="11288" width="15.421875" style="103" customWidth="1"/>
    <col min="11289" max="11296" width="15.140625" style="103" customWidth="1"/>
    <col min="11297" max="11520" width="12.57421875" style="103" customWidth="1"/>
    <col min="11521" max="11521" width="32.00390625" style="103" customWidth="1"/>
    <col min="11522" max="11531" width="9.7109375" style="103" customWidth="1"/>
    <col min="11532" max="11532" width="10.00390625" style="103" customWidth="1"/>
    <col min="11533" max="11533" width="11.57421875" style="103" customWidth="1"/>
    <col min="11534" max="11534" width="13.421875" style="103" customWidth="1"/>
    <col min="11535" max="11535" width="10.8515625" style="103" customWidth="1"/>
    <col min="11536" max="11541" width="9.7109375" style="103" customWidth="1"/>
    <col min="11542" max="11543" width="10.7109375" style="103" customWidth="1"/>
    <col min="11544" max="11544" width="15.421875" style="103" customWidth="1"/>
    <col min="11545" max="11552" width="15.140625" style="103" customWidth="1"/>
    <col min="11553" max="11776" width="12.57421875" style="103" customWidth="1"/>
    <col min="11777" max="11777" width="32.00390625" style="103" customWidth="1"/>
    <col min="11778" max="11787" width="9.7109375" style="103" customWidth="1"/>
    <col min="11788" max="11788" width="10.00390625" style="103" customWidth="1"/>
    <col min="11789" max="11789" width="11.57421875" style="103" customWidth="1"/>
    <col min="11790" max="11790" width="13.421875" style="103" customWidth="1"/>
    <col min="11791" max="11791" width="10.8515625" style="103" customWidth="1"/>
    <col min="11792" max="11797" width="9.7109375" style="103" customWidth="1"/>
    <col min="11798" max="11799" width="10.7109375" style="103" customWidth="1"/>
    <col min="11800" max="11800" width="15.421875" style="103" customWidth="1"/>
    <col min="11801" max="11808" width="15.140625" style="103" customWidth="1"/>
    <col min="11809" max="12032" width="12.57421875" style="103" customWidth="1"/>
    <col min="12033" max="12033" width="32.00390625" style="103" customWidth="1"/>
    <col min="12034" max="12043" width="9.7109375" style="103" customWidth="1"/>
    <col min="12044" max="12044" width="10.00390625" style="103" customWidth="1"/>
    <col min="12045" max="12045" width="11.57421875" style="103" customWidth="1"/>
    <col min="12046" max="12046" width="13.421875" style="103" customWidth="1"/>
    <col min="12047" max="12047" width="10.8515625" style="103" customWidth="1"/>
    <col min="12048" max="12053" width="9.7109375" style="103" customWidth="1"/>
    <col min="12054" max="12055" width="10.7109375" style="103" customWidth="1"/>
    <col min="12056" max="12056" width="15.421875" style="103" customWidth="1"/>
    <col min="12057" max="12064" width="15.140625" style="103" customWidth="1"/>
    <col min="12065" max="12288" width="12.57421875" style="103" customWidth="1"/>
    <col min="12289" max="12289" width="32.00390625" style="103" customWidth="1"/>
    <col min="12290" max="12299" width="9.7109375" style="103" customWidth="1"/>
    <col min="12300" max="12300" width="10.00390625" style="103" customWidth="1"/>
    <col min="12301" max="12301" width="11.57421875" style="103" customWidth="1"/>
    <col min="12302" max="12302" width="13.421875" style="103" customWidth="1"/>
    <col min="12303" max="12303" width="10.8515625" style="103" customWidth="1"/>
    <col min="12304" max="12309" width="9.7109375" style="103" customWidth="1"/>
    <col min="12310" max="12311" width="10.7109375" style="103" customWidth="1"/>
    <col min="12312" max="12312" width="15.421875" style="103" customWidth="1"/>
    <col min="12313" max="12320" width="15.140625" style="103" customWidth="1"/>
    <col min="12321" max="12544" width="12.57421875" style="103" customWidth="1"/>
    <col min="12545" max="12545" width="32.00390625" style="103" customWidth="1"/>
    <col min="12546" max="12555" width="9.7109375" style="103" customWidth="1"/>
    <col min="12556" max="12556" width="10.00390625" style="103" customWidth="1"/>
    <col min="12557" max="12557" width="11.57421875" style="103" customWidth="1"/>
    <col min="12558" max="12558" width="13.421875" style="103" customWidth="1"/>
    <col min="12559" max="12559" width="10.8515625" style="103" customWidth="1"/>
    <col min="12560" max="12565" width="9.7109375" style="103" customWidth="1"/>
    <col min="12566" max="12567" width="10.7109375" style="103" customWidth="1"/>
    <col min="12568" max="12568" width="15.421875" style="103" customWidth="1"/>
    <col min="12569" max="12576" width="15.140625" style="103" customWidth="1"/>
    <col min="12577" max="12800" width="12.57421875" style="103" customWidth="1"/>
    <col min="12801" max="12801" width="32.00390625" style="103" customWidth="1"/>
    <col min="12802" max="12811" width="9.7109375" style="103" customWidth="1"/>
    <col min="12812" max="12812" width="10.00390625" style="103" customWidth="1"/>
    <col min="12813" max="12813" width="11.57421875" style="103" customWidth="1"/>
    <col min="12814" max="12814" width="13.421875" style="103" customWidth="1"/>
    <col min="12815" max="12815" width="10.8515625" style="103" customWidth="1"/>
    <col min="12816" max="12821" width="9.7109375" style="103" customWidth="1"/>
    <col min="12822" max="12823" width="10.7109375" style="103" customWidth="1"/>
    <col min="12824" max="12824" width="15.421875" style="103" customWidth="1"/>
    <col min="12825" max="12832" width="15.140625" style="103" customWidth="1"/>
    <col min="12833" max="13056" width="12.57421875" style="103" customWidth="1"/>
    <col min="13057" max="13057" width="32.00390625" style="103" customWidth="1"/>
    <col min="13058" max="13067" width="9.7109375" style="103" customWidth="1"/>
    <col min="13068" max="13068" width="10.00390625" style="103" customWidth="1"/>
    <col min="13069" max="13069" width="11.57421875" style="103" customWidth="1"/>
    <col min="13070" max="13070" width="13.421875" style="103" customWidth="1"/>
    <col min="13071" max="13071" width="10.8515625" style="103" customWidth="1"/>
    <col min="13072" max="13077" width="9.7109375" style="103" customWidth="1"/>
    <col min="13078" max="13079" width="10.7109375" style="103" customWidth="1"/>
    <col min="13080" max="13080" width="15.421875" style="103" customWidth="1"/>
    <col min="13081" max="13088" width="15.140625" style="103" customWidth="1"/>
    <col min="13089" max="13312" width="12.57421875" style="103" customWidth="1"/>
    <col min="13313" max="13313" width="32.00390625" style="103" customWidth="1"/>
    <col min="13314" max="13323" width="9.7109375" style="103" customWidth="1"/>
    <col min="13324" max="13324" width="10.00390625" style="103" customWidth="1"/>
    <col min="13325" max="13325" width="11.57421875" style="103" customWidth="1"/>
    <col min="13326" max="13326" width="13.421875" style="103" customWidth="1"/>
    <col min="13327" max="13327" width="10.8515625" style="103" customWidth="1"/>
    <col min="13328" max="13333" width="9.7109375" style="103" customWidth="1"/>
    <col min="13334" max="13335" width="10.7109375" style="103" customWidth="1"/>
    <col min="13336" max="13336" width="15.421875" style="103" customWidth="1"/>
    <col min="13337" max="13344" width="15.140625" style="103" customWidth="1"/>
    <col min="13345" max="13568" width="12.57421875" style="103" customWidth="1"/>
    <col min="13569" max="13569" width="32.00390625" style="103" customWidth="1"/>
    <col min="13570" max="13579" width="9.7109375" style="103" customWidth="1"/>
    <col min="13580" max="13580" width="10.00390625" style="103" customWidth="1"/>
    <col min="13581" max="13581" width="11.57421875" style="103" customWidth="1"/>
    <col min="13582" max="13582" width="13.421875" style="103" customWidth="1"/>
    <col min="13583" max="13583" width="10.8515625" style="103" customWidth="1"/>
    <col min="13584" max="13589" width="9.7109375" style="103" customWidth="1"/>
    <col min="13590" max="13591" width="10.7109375" style="103" customWidth="1"/>
    <col min="13592" max="13592" width="15.421875" style="103" customWidth="1"/>
    <col min="13593" max="13600" width="15.140625" style="103" customWidth="1"/>
    <col min="13601" max="13824" width="12.57421875" style="103" customWidth="1"/>
    <col min="13825" max="13825" width="32.00390625" style="103" customWidth="1"/>
    <col min="13826" max="13835" width="9.7109375" style="103" customWidth="1"/>
    <col min="13836" max="13836" width="10.00390625" style="103" customWidth="1"/>
    <col min="13837" max="13837" width="11.57421875" style="103" customWidth="1"/>
    <col min="13838" max="13838" width="13.421875" style="103" customWidth="1"/>
    <col min="13839" max="13839" width="10.8515625" style="103" customWidth="1"/>
    <col min="13840" max="13845" width="9.7109375" style="103" customWidth="1"/>
    <col min="13846" max="13847" width="10.7109375" style="103" customWidth="1"/>
    <col min="13848" max="13848" width="15.421875" style="103" customWidth="1"/>
    <col min="13849" max="13856" width="15.140625" style="103" customWidth="1"/>
    <col min="13857" max="14080" width="12.57421875" style="103" customWidth="1"/>
    <col min="14081" max="14081" width="32.00390625" style="103" customWidth="1"/>
    <col min="14082" max="14091" width="9.7109375" style="103" customWidth="1"/>
    <col min="14092" max="14092" width="10.00390625" style="103" customWidth="1"/>
    <col min="14093" max="14093" width="11.57421875" style="103" customWidth="1"/>
    <col min="14094" max="14094" width="13.421875" style="103" customWidth="1"/>
    <col min="14095" max="14095" width="10.8515625" style="103" customWidth="1"/>
    <col min="14096" max="14101" width="9.7109375" style="103" customWidth="1"/>
    <col min="14102" max="14103" width="10.7109375" style="103" customWidth="1"/>
    <col min="14104" max="14104" width="15.421875" style="103" customWidth="1"/>
    <col min="14105" max="14112" width="15.140625" style="103" customWidth="1"/>
    <col min="14113" max="14336" width="12.57421875" style="103" customWidth="1"/>
    <col min="14337" max="14337" width="32.00390625" style="103" customWidth="1"/>
    <col min="14338" max="14347" width="9.7109375" style="103" customWidth="1"/>
    <col min="14348" max="14348" width="10.00390625" style="103" customWidth="1"/>
    <col min="14349" max="14349" width="11.57421875" style="103" customWidth="1"/>
    <col min="14350" max="14350" width="13.421875" style="103" customWidth="1"/>
    <col min="14351" max="14351" width="10.8515625" style="103" customWidth="1"/>
    <col min="14352" max="14357" width="9.7109375" style="103" customWidth="1"/>
    <col min="14358" max="14359" width="10.7109375" style="103" customWidth="1"/>
    <col min="14360" max="14360" width="15.421875" style="103" customWidth="1"/>
    <col min="14361" max="14368" width="15.140625" style="103" customWidth="1"/>
    <col min="14369" max="14592" width="12.57421875" style="103" customWidth="1"/>
    <col min="14593" max="14593" width="32.00390625" style="103" customWidth="1"/>
    <col min="14594" max="14603" width="9.7109375" style="103" customWidth="1"/>
    <col min="14604" max="14604" width="10.00390625" style="103" customWidth="1"/>
    <col min="14605" max="14605" width="11.57421875" style="103" customWidth="1"/>
    <col min="14606" max="14606" width="13.421875" style="103" customWidth="1"/>
    <col min="14607" max="14607" width="10.8515625" style="103" customWidth="1"/>
    <col min="14608" max="14613" width="9.7109375" style="103" customWidth="1"/>
    <col min="14614" max="14615" width="10.7109375" style="103" customWidth="1"/>
    <col min="14616" max="14616" width="15.421875" style="103" customWidth="1"/>
    <col min="14617" max="14624" width="15.140625" style="103" customWidth="1"/>
    <col min="14625" max="14848" width="12.57421875" style="103" customWidth="1"/>
    <col min="14849" max="14849" width="32.00390625" style="103" customWidth="1"/>
    <col min="14850" max="14859" width="9.7109375" style="103" customWidth="1"/>
    <col min="14860" max="14860" width="10.00390625" style="103" customWidth="1"/>
    <col min="14861" max="14861" width="11.57421875" style="103" customWidth="1"/>
    <col min="14862" max="14862" width="13.421875" style="103" customWidth="1"/>
    <col min="14863" max="14863" width="10.8515625" style="103" customWidth="1"/>
    <col min="14864" max="14869" width="9.7109375" style="103" customWidth="1"/>
    <col min="14870" max="14871" width="10.7109375" style="103" customWidth="1"/>
    <col min="14872" max="14872" width="15.421875" style="103" customWidth="1"/>
    <col min="14873" max="14880" width="15.140625" style="103" customWidth="1"/>
    <col min="14881" max="15104" width="12.57421875" style="103" customWidth="1"/>
    <col min="15105" max="15105" width="32.00390625" style="103" customWidth="1"/>
    <col min="15106" max="15115" width="9.7109375" style="103" customWidth="1"/>
    <col min="15116" max="15116" width="10.00390625" style="103" customWidth="1"/>
    <col min="15117" max="15117" width="11.57421875" style="103" customWidth="1"/>
    <col min="15118" max="15118" width="13.421875" style="103" customWidth="1"/>
    <col min="15119" max="15119" width="10.8515625" style="103" customWidth="1"/>
    <col min="15120" max="15125" width="9.7109375" style="103" customWidth="1"/>
    <col min="15126" max="15127" width="10.7109375" style="103" customWidth="1"/>
    <col min="15128" max="15128" width="15.421875" style="103" customWidth="1"/>
    <col min="15129" max="15136" width="15.140625" style="103" customWidth="1"/>
    <col min="15137" max="15360" width="12.57421875" style="103" customWidth="1"/>
    <col min="15361" max="15361" width="32.00390625" style="103" customWidth="1"/>
    <col min="15362" max="15371" width="9.7109375" style="103" customWidth="1"/>
    <col min="15372" max="15372" width="10.00390625" style="103" customWidth="1"/>
    <col min="15373" max="15373" width="11.57421875" style="103" customWidth="1"/>
    <col min="15374" max="15374" width="13.421875" style="103" customWidth="1"/>
    <col min="15375" max="15375" width="10.8515625" style="103" customWidth="1"/>
    <col min="15376" max="15381" width="9.7109375" style="103" customWidth="1"/>
    <col min="15382" max="15383" width="10.7109375" style="103" customWidth="1"/>
    <col min="15384" max="15384" width="15.421875" style="103" customWidth="1"/>
    <col min="15385" max="15392" width="15.140625" style="103" customWidth="1"/>
    <col min="15393" max="15616" width="12.57421875" style="103" customWidth="1"/>
    <col min="15617" max="15617" width="32.00390625" style="103" customWidth="1"/>
    <col min="15618" max="15627" width="9.7109375" style="103" customWidth="1"/>
    <col min="15628" max="15628" width="10.00390625" style="103" customWidth="1"/>
    <col min="15629" max="15629" width="11.57421875" style="103" customWidth="1"/>
    <col min="15630" max="15630" width="13.421875" style="103" customWidth="1"/>
    <col min="15631" max="15631" width="10.8515625" style="103" customWidth="1"/>
    <col min="15632" max="15637" width="9.7109375" style="103" customWidth="1"/>
    <col min="15638" max="15639" width="10.7109375" style="103" customWidth="1"/>
    <col min="15640" max="15640" width="15.421875" style="103" customWidth="1"/>
    <col min="15641" max="15648" width="15.140625" style="103" customWidth="1"/>
    <col min="15649" max="15872" width="12.57421875" style="103" customWidth="1"/>
    <col min="15873" max="15873" width="32.00390625" style="103" customWidth="1"/>
    <col min="15874" max="15883" width="9.7109375" style="103" customWidth="1"/>
    <col min="15884" max="15884" width="10.00390625" style="103" customWidth="1"/>
    <col min="15885" max="15885" width="11.57421875" style="103" customWidth="1"/>
    <col min="15886" max="15886" width="13.421875" style="103" customWidth="1"/>
    <col min="15887" max="15887" width="10.8515625" style="103" customWidth="1"/>
    <col min="15888" max="15893" width="9.7109375" style="103" customWidth="1"/>
    <col min="15894" max="15895" width="10.7109375" style="103" customWidth="1"/>
    <col min="15896" max="15896" width="15.421875" style="103" customWidth="1"/>
    <col min="15897" max="15904" width="15.140625" style="103" customWidth="1"/>
    <col min="15905" max="16128" width="12.57421875" style="103" customWidth="1"/>
    <col min="16129" max="16129" width="32.00390625" style="103" customWidth="1"/>
    <col min="16130" max="16139" width="9.7109375" style="103" customWidth="1"/>
    <col min="16140" max="16140" width="10.00390625" style="103" customWidth="1"/>
    <col min="16141" max="16141" width="11.57421875" style="103" customWidth="1"/>
    <col min="16142" max="16142" width="13.421875" style="103" customWidth="1"/>
    <col min="16143" max="16143" width="10.8515625" style="103" customWidth="1"/>
    <col min="16144" max="16149" width="9.7109375" style="103" customWidth="1"/>
    <col min="16150" max="16151" width="10.7109375" style="103" customWidth="1"/>
    <col min="16152" max="16152" width="15.421875" style="103" customWidth="1"/>
    <col min="16153" max="16160" width="15.140625" style="103" customWidth="1"/>
    <col min="16161" max="16384" width="12.57421875" style="103" customWidth="1"/>
  </cols>
  <sheetData>
    <row r="1" ht="18" customHeight="1">
      <c r="A1" s="1398" t="s">
        <v>1052</v>
      </c>
    </row>
    <row r="2" spans="1:25" s="7" customFormat="1" ht="24.75" customHeight="1">
      <c r="A2" s="3" t="s">
        <v>858</v>
      </c>
      <c r="B2" s="3"/>
      <c r="C2" s="3"/>
      <c r="D2" s="3"/>
      <c r="E2" s="3"/>
      <c r="F2" s="3"/>
      <c r="G2" s="3"/>
      <c r="H2" s="3"/>
      <c r="I2" s="3"/>
      <c r="J2" s="3"/>
      <c r="K2" s="3"/>
      <c r="L2" s="3"/>
      <c r="M2" s="3"/>
      <c r="N2" s="3"/>
      <c r="O2" s="3"/>
      <c r="P2" s="3"/>
      <c r="Q2" s="3"/>
      <c r="R2" s="3"/>
      <c r="S2" s="3"/>
      <c r="T2" s="3"/>
      <c r="U2" s="3"/>
      <c r="V2" s="3"/>
      <c r="W2" s="3"/>
      <c r="X2" s="3"/>
      <c r="Y2" s="9"/>
    </row>
    <row r="3" spans="1:24" ht="26.25" customHeight="1">
      <c r="A3" s="109">
        <v>44804</v>
      </c>
      <c r="B3" s="1009"/>
      <c r="C3" s="1010"/>
      <c r="D3" s="1010"/>
      <c r="E3" s="1010"/>
      <c r="F3" s="1010"/>
      <c r="G3" s="1010"/>
      <c r="H3" s="1010"/>
      <c r="I3" s="1010"/>
      <c r="J3" s="1010"/>
      <c r="K3" s="1010"/>
      <c r="L3" s="1010"/>
      <c r="M3" s="1010"/>
      <c r="N3" s="1010"/>
      <c r="O3" s="1010"/>
      <c r="P3" s="1010"/>
      <c r="Q3" s="1010"/>
      <c r="R3" s="1010"/>
      <c r="S3" s="1010"/>
      <c r="T3" s="1010"/>
      <c r="U3" s="1010"/>
      <c r="V3" s="1010"/>
      <c r="W3" s="1010"/>
      <c r="X3" s="1010"/>
    </row>
    <row r="4" spans="1:24" ht="23.25" customHeight="1">
      <c r="A4" s="591" t="s">
        <v>70</v>
      </c>
      <c r="B4" s="591"/>
      <c r="C4" s="591"/>
      <c r="D4" s="591"/>
      <c r="E4" s="591"/>
      <c r="F4" s="591"/>
      <c r="G4" s="591"/>
      <c r="H4" s="591"/>
      <c r="I4" s="591"/>
      <c r="J4" s="591"/>
      <c r="K4" s="591"/>
      <c r="L4" s="591"/>
      <c r="M4" s="591"/>
      <c r="N4" s="591"/>
      <c r="O4" s="591"/>
      <c r="P4" s="591"/>
      <c r="Q4" s="591"/>
      <c r="R4" s="591"/>
      <c r="S4" s="591"/>
      <c r="T4" s="591"/>
      <c r="U4" s="591"/>
      <c r="V4" s="591"/>
      <c r="W4" s="591"/>
      <c r="X4" s="591"/>
    </row>
    <row r="5" spans="1:24" ht="9" customHeight="1" thickBot="1">
      <c r="A5" s="1011"/>
      <c r="B5" s="1011"/>
      <c r="C5" s="1011"/>
      <c r="D5" s="1011"/>
      <c r="E5" s="1011"/>
      <c r="F5" s="1011"/>
      <c r="G5" s="1011"/>
      <c r="H5" s="1011"/>
      <c r="I5" s="1011"/>
      <c r="J5" s="1011"/>
      <c r="K5" s="1011"/>
      <c r="L5" s="1011"/>
      <c r="M5" s="1011"/>
      <c r="N5" s="1011"/>
      <c r="O5" s="1011"/>
      <c r="P5" s="1011"/>
      <c r="Q5" s="1011"/>
      <c r="R5" s="1011"/>
      <c r="S5" s="1011"/>
      <c r="T5" s="1011"/>
      <c r="U5" s="1011"/>
      <c r="V5" s="1011"/>
      <c r="W5" s="1011"/>
      <c r="X5" s="1011"/>
    </row>
    <row r="6" spans="1:25" s="8" customFormat="1" ht="12.75" customHeight="1">
      <c r="A6" s="813"/>
      <c r="B6" s="813"/>
      <c r="C6" s="813"/>
      <c r="D6" s="813"/>
      <c r="E6" s="813"/>
      <c r="F6" s="813"/>
      <c r="G6" s="813"/>
      <c r="H6" s="813"/>
      <c r="I6" s="813"/>
      <c r="J6" s="813"/>
      <c r="K6" s="813"/>
      <c r="L6" s="813"/>
      <c r="M6" s="813"/>
      <c r="N6" s="813"/>
      <c r="O6" s="813"/>
      <c r="P6" s="813"/>
      <c r="Q6" s="813"/>
      <c r="R6" s="813"/>
      <c r="S6" s="813"/>
      <c r="T6" s="813"/>
      <c r="U6" s="813"/>
      <c r="V6" s="813"/>
      <c r="W6" s="813"/>
      <c r="X6" s="1012" t="s">
        <v>859</v>
      </c>
      <c r="Y6" s="643"/>
    </row>
    <row r="7" spans="1:25" s="8" customFormat="1" ht="15.6">
      <c r="A7" s="817"/>
      <c r="B7" s="1013" t="s">
        <v>860</v>
      </c>
      <c r="C7" s="1013"/>
      <c r="D7" s="1013"/>
      <c r="E7" s="1013"/>
      <c r="F7" s="1013"/>
      <c r="G7" s="1013"/>
      <c r="H7" s="1013"/>
      <c r="I7" s="1013"/>
      <c r="J7" s="1013"/>
      <c r="K7" s="1013"/>
      <c r="L7" s="1013"/>
      <c r="M7" s="1013"/>
      <c r="N7" s="1013"/>
      <c r="O7" s="1013"/>
      <c r="P7" s="1013"/>
      <c r="Q7" s="1013"/>
      <c r="R7" s="1013"/>
      <c r="S7" s="1013"/>
      <c r="T7" s="1013"/>
      <c r="U7" s="1013"/>
      <c r="V7" s="1013"/>
      <c r="W7" s="1013"/>
      <c r="X7" s="1014"/>
      <c r="Y7" s="643"/>
    </row>
    <row r="8" spans="1:25" s="8" customFormat="1" ht="17.25" customHeight="1">
      <c r="A8" s="1015"/>
      <c r="B8" s="1016"/>
      <c r="C8" s="1016"/>
      <c r="D8" s="1016"/>
      <c r="E8" s="1016"/>
      <c r="F8" s="1016"/>
      <c r="G8" s="1016"/>
      <c r="H8" s="1016"/>
      <c r="I8" s="1016"/>
      <c r="J8" s="1016"/>
      <c r="K8" s="1016"/>
      <c r="L8" s="1016"/>
      <c r="M8" s="1016"/>
      <c r="N8" s="1016"/>
      <c r="O8" s="1016"/>
      <c r="P8" s="1016"/>
      <c r="Q8" s="1016"/>
      <c r="R8" s="1016"/>
      <c r="S8" s="1016"/>
      <c r="T8" s="1016"/>
      <c r="U8" s="1016"/>
      <c r="V8" s="1017" t="s">
        <v>861</v>
      </c>
      <c r="W8" s="1017" t="s">
        <v>862</v>
      </c>
      <c r="X8" s="1014"/>
      <c r="Y8" s="643"/>
    </row>
    <row r="9" spans="1:25" s="8" customFormat="1" ht="18" customHeight="1">
      <c r="A9" s="1018" t="s">
        <v>716</v>
      </c>
      <c r="B9" s="1019" t="s">
        <v>863</v>
      </c>
      <c r="C9" s="1019"/>
      <c r="D9" s="1019"/>
      <c r="E9" s="1019"/>
      <c r="F9" s="1019"/>
      <c r="G9" s="1019"/>
      <c r="H9" s="1019"/>
      <c r="I9" s="1019"/>
      <c r="J9" s="1019"/>
      <c r="K9" s="1019"/>
      <c r="L9" s="1020" t="s">
        <v>864</v>
      </c>
      <c r="M9" s="1020" t="s">
        <v>865</v>
      </c>
      <c r="N9" s="1020" t="s">
        <v>866</v>
      </c>
      <c r="O9" s="1020" t="s">
        <v>867</v>
      </c>
      <c r="P9" s="1019" t="s">
        <v>863</v>
      </c>
      <c r="Q9" s="1019"/>
      <c r="R9" s="1019"/>
      <c r="S9" s="1019"/>
      <c r="T9" s="1019"/>
      <c r="U9" s="1019"/>
      <c r="V9" s="1017"/>
      <c r="W9" s="1017"/>
      <c r="X9" s="1014"/>
      <c r="Y9" s="643"/>
    </row>
    <row r="10" spans="1:25" s="8" customFormat="1" ht="18" customHeight="1">
      <c r="A10" s="817"/>
      <c r="B10" s="1021"/>
      <c r="C10" s="1021"/>
      <c r="D10" s="1021"/>
      <c r="E10" s="1021"/>
      <c r="F10" s="1021"/>
      <c r="G10" s="1021"/>
      <c r="H10" s="1021"/>
      <c r="I10" s="1021"/>
      <c r="J10" s="1021"/>
      <c r="K10" s="1021"/>
      <c r="L10" s="1020"/>
      <c r="M10" s="1020"/>
      <c r="N10" s="1020"/>
      <c r="O10" s="1020"/>
      <c r="P10" s="1021"/>
      <c r="Q10" s="1021"/>
      <c r="R10" s="1021"/>
      <c r="S10" s="1021"/>
      <c r="T10" s="1021"/>
      <c r="U10" s="1021"/>
      <c r="V10" s="1017"/>
      <c r="W10" s="1017"/>
      <c r="X10" s="1014"/>
      <c r="Y10" s="643"/>
    </row>
    <row r="11" spans="1:25" s="8" customFormat="1" ht="21" customHeight="1" thickBot="1">
      <c r="A11" s="1022"/>
      <c r="B11" s="1023">
        <v>0</v>
      </c>
      <c r="C11" s="1023">
        <v>0.2</v>
      </c>
      <c r="D11" s="1023">
        <v>0.25</v>
      </c>
      <c r="E11" s="1023">
        <v>0.5</v>
      </c>
      <c r="F11" s="1023">
        <v>0.75</v>
      </c>
      <c r="G11" s="1023">
        <v>1</v>
      </c>
      <c r="H11" s="1023">
        <v>1.25</v>
      </c>
      <c r="I11" s="1023">
        <v>1.5</v>
      </c>
      <c r="J11" s="1023">
        <v>2</v>
      </c>
      <c r="K11" s="1023">
        <v>2.5</v>
      </c>
      <c r="L11" s="1024"/>
      <c r="M11" s="1024"/>
      <c r="N11" s="1024"/>
      <c r="O11" s="1024"/>
      <c r="P11" s="1023">
        <v>3</v>
      </c>
      <c r="Q11" s="1023">
        <v>4</v>
      </c>
      <c r="R11" s="1023">
        <v>5</v>
      </c>
      <c r="S11" s="1023">
        <v>6</v>
      </c>
      <c r="T11" s="1023">
        <v>7.5</v>
      </c>
      <c r="U11" s="1023">
        <v>10</v>
      </c>
      <c r="V11" s="1025"/>
      <c r="W11" s="1025"/>
      <c r="X11" s="1026"/>
      <c r="Y11" s="643"/>
    </row>
    <row r="12" spans="1:24" ht="9" customHeight="1">
      <c r="A12" s="838"/>
      <c r="B12" s="829"/>
      <c r="C12" s="829"/>
      <c r="D12" s="829"/>
      <c r="E12" s="829"/>
      <c r="F12" s="829"/>
      <c r="G12" s="829"/>
      <c r="H12" s="829"/>
      <c r="I12" s="829"/>
      <c r="J12" s="829"/>
      <c r="K12" s="829"/>
      <c r="L12" s="829"/>
      <c r="M12" s="829"/>
      <c r="N12" s="829"/>
      <c r="O12" s="829"/>
      <c r="P12" s="829"/>
      <c r="Q12" s="829"/>
      <c r="R12" s="829"/>
      <c r="S12" s="829"/>
      <c r="T12" s="829"/>
      <c r="U12" s="829"/>
      <c r="V12" s="829"/>
      <c r="W12" s="829"/>
      <c r="X12" s="829"/>
    </row>
    <row r="13" spans="1:26" ht="20.1" customHeight="1">
      <c r="A13" s="92" t="s">
        <v>28</v>
      </c>
      <c r="B13" s="1027">
        <v>0</v>
      </c>
      <c r="C13" s="1027">
        <v>27057.32</v>
      </c>
      <c r="D13" s="1027">
        <v>0</v>
      </c>
      <c r="E13" s="1027">
        <v>36827.46</v>
      </c>
      <c r="F13" s="1027">
        <v>218.4</v>
      </c>
      <c r="G13" s="1027">
        <v>1741091</v>
      </c>
      <c r="H13" s="1027">
        <v>0</v>
      </c>
      <c r="I13" s="1027">
        <v>522509.68</v>
      </c>
      <c r="J13" s="1027">
        <v>785.35</v>
      </c>
      <c r="K13" s="1027">
        <v>534003.0599999999</v>
      </c>
      <c r="L13" s="1027">
        <v>0</v>
      </c>
      <c r="M13" s="1027">
        <v>0</v>
      </c>
      <c r="N13" s="1027">
        <v>0</v>
      </c>
      <c r="O13" s="1027">
        <v>0</v>
      </c>
      <c r="P13" s="1027">
        <v>0</v>
      </c>
      <c r="Q13" s="1027">
        <v>716.72</v>
      </c>
      <c r="R13" s="1027">
        <v>0</v>
      </c>
      <c r="S13" s="1027">
        <v>4821.41</v>
      </c>
      <c r="T13" s="1027">
        <v>0</v>
      </c>
      <c r="U13" s="1027">
        <v>918152.69</v>
      </c>
      <c r="V13" s="1028">
        <v>3786183.0900000003</v>
      </c>
      <c r="W13" s="1028">
        <v>33917.78</v>
      </c>
      <c r="X13" s="1028">
        <v>3752265.3100000005</v>
      </c>
      <c r="Y13" s="1029"/>
      <c r="Z13" s="1030"/>
    </row>
    <row r="14" spans="1:26" ht="20.1" customHeight="1">
      <c r="A14" s="92" t="s">
        <v>29</v>
      </c>
      <c r="B14" s="1027">
        <v>0</v>
      </c>
      <c r="C14" s="1027">
        <v>1958.61</v>
      </c>
      <c r="D14" s="1027">
        <v>0</v>
      </c>
      <c r="E14" s="1027">
        <v>23484.2</v>
      </c>
      <c r="F14" s="1027">
        <v>0</v>
      </c>
      <c r="G14" s="1027">
        <v>3238905.19</v>
      </c>
      <c r="H14" s="1027">
        <v>0</v>
      </c>
      <c r="I14" s="1027">
        <v>81911.82</v>
      </c>
      <c r="J14" s="1027">
        <v>0</v>
      </c>
      <c r="K14" s="1027">
        <v>0</v>
      </c>
      <c r="L14" s="1027">
        <v>0</v>
      </c>
      <c r="M14" s="1027">
        <v>0</v>
      </c>
      <c r="N14" s="1027">
        <v>0</v>
      </c>
      <c r="O14" s="1027">
        <v>0</v>
      </c>
      <c r="P14" s="1027">
        <v>0</v>
      </c>
      <c r="Q14" s="1027">
        <v>0</v>
      </c>
      <c r="R14" s="1027">
        <v>0</v>
      </c>
      <c r="S14" s="1027">
        <v>0</v>
      </c>
      <c r="T14" s="1027">
        <v>0</v>
      </c>
      <c r="U14" s="1027">
        <v>366647.67</v>
      </c>
      <c r="V14" s="1028">
        <v>3712907.4899999998</v>
      </c>
      <c r="W14" s="1028">
        <v>86445.99</v>
      </c>
      <c r="X14" s="1028">
        <v>3626461.4999999995</v>
      </c>
      <c r="Y14" s="1029"/>
      <c r="Z14" s="1030"/>
    </row>
    <row r="15" spans="1:26" ht="20.1" customHeight="1">
      <c r="A15" s="92" t="s">
        <v>30</v>
      </c>
      <c r="B15" s="1027">
        <v>0</v>
      </c>
      <c r="C15" s="1027">
        <v>2593.38</v>
      </c>
      <c r="D15" s="1027">
        <v>0</v>
      </c>
      <c r="E15" s="1027">
        <v>0.19</v>
      </c>
      <c r="F15" s="1027">
        <v>0</v>
      </c>
      <c r="G15" s="1027">
        <v>2045265.5399999998</v>
      </c>
      <c r="H15" s="1027">
        <v>0</v>
      </c>
      <c r="I15" s="1027">
        <v>53724.799999999996</v>
      </c>
      <c r="J15" s="1027">
        <v>0</v>
      </c>
      <c r="K15" s="1027">
        <v>0</v>
      </c>
      <c r="L15" s="1027">
        <v>0</v>
      </c>
      <c r="M15" s="1027">
        <v>0</v>
      </c>
      <c r="N15" s="1027">
        <v>0</v>
      </c>
      <c r="O15" s="1027">
        <v>0</v>
      </c>
      <c r="P15" s="1027">
        <v>147.06</v>
      </c>
      <c r="Q15" s="1027">
        <v>0</v>
      </c>
      <c r="R15" s="1027">
        <v>0</v>
      </c>
      <c r="S15" s="1027">
        <v>2974.94</v>
      </c>
      <c r="T15" s="1027">
        <v>0</v>
      </c>
      <c r="U15" s="1027">
        <v>52919.53</v>
      </c>
      <c r="V15" s="1028">
        <v>2157625.4399999995</v>
      </c>
      <c r="W15" s="1028">
        <v>36540.24</v>
      </c>
      <c r="X15" s="1028">
        <v>2121085.1999999993</v>
      </c>
      <c r="Y15" s="1029"/>
      <c r="Z15" s="1030"/>
    </row>
    <row r="16" spans="1:26" ht="20.1" customHeight="1">
      <c r="A16" s="711" t="s">
        <v>31</v>
      </c>
      <c r="B16" s="1027">
        <v>0</v>
      </c>
      <c r="C16" s="1027">
        <v>4157.53</v>
      </c>
      <c r="D16" s="1027">
        <v>0</v>
      </c>
      <c r="E16" s="1027">
        <v>105904.9</v>
      </c>
      <c r="F16" s="1027">
        <v>13412.31</v>
      </c>
      <c r="G16" s="1027">
        <v>897682.25</v>
      </c>
      <c r="H16" s="1027">
        <v>0</v>
      </c>
      <c r="I16" s="1027">
        <v>61497.53</v>
      </c>
      <c r="J16" s="1027">
        <v>0</v>
      </c>
      <c r="K16" s="1027">
        <v>0</v>
      </c>
      <c r="L16" s="1027">
        <v>0</v>
      </c>
      <c r="M16" s="1027">
        <v>0</v>
      </c>
      <c r="N16" s="1027">
        <v>0</v>
      </c>
      <c r="O16" s="1027">
        <v>0</v>
      </c>
      <c r="P16" s="1027">
        <v>0</v>
      </c>
      <c r="Q16" s="1027">
        <v>0</v>
      </c>
      <c r="R16" s="1027">
        <v>0</v>
      </c>
      <c r="S16" s="1027">
        <v>82303.25</v>
      </c>
      <c r="T16" s="1027">
        <v>0</v>
      </c>
      <c r="U16" s="1027">
        <v>364416.73</v>
      </c>
      <c r="V16" s="1028">
        <v>1529374.5</v>
      </c>
      <c r="W16" s="1028">
        <v>59914.07</v>
      </c>
      <c r="X16" s="1028">
        <v>1469460.43</v>
      </c>
      <c r="Y16" s="1029"/>
      <c r="Z16" s="1030"/>
    </row>
    <row r="17" spans="1:26" ht="20.1" customHeight="1">
      <c r="A17" s="92" t="s">
        <v>32</v>
      </c>
      <c r="B17" s="1027">
        <v>0</v>
      </c>
      <c r="C17" s="1027">
        <v>1188.01</v>
      </c>
      <c r="D17" s="1027">
        <v>0</v>
      </c>
      <c r="E17" s="1027">
        <v>0</v>
      </c>
      <c r="F17" s="1027">
        <v>0</v>
      </c>
      <c r="G17" s="1027">
        <v>313439.66000000003</v>
      </c>
      <c r="H17" s="1027">
        <v>0</v>
      </c>
      <c r="I17" s="1027">
        <v>4986.07</v>
      </c>
      <c r="J17" s="1027">
        <v>0</v>
      </c>
      <c r="K17" s="1027">
        <v>14346.359999999999</v>
      </c>
      <c r="L17" s="1027">
        <v>0</v>
      </c>
      <c r="M17" s="1027">
        <v>0</v>
      </c>
      <c r="N17" s="1027">
        <v>0</v>
      </c>
      <c r="O17" s="1027">
        <v>0</v>
      </c>
      <c r="P17" s="1027">
        <v>0</v>
      </c>
      <c r="Q17" s="1027">
        <v>0</v>
      </c>
      <c r="R17" s="1027">
        <v>0</v>
      </c>
      <c r="S17" s="1027">
        <v>91771.38</v>
      </c>
      <c r="T17" s="1027">
        <v>0</v>
      </c>
      <c r="U17" s="1027">
        <v>27346.08</v>
      </c>
      <c r="V17" s="1028">
        <v>453077.56000000006</v>
      </c>
      <c r="W17" s="1028">
        <v>0</v>
      </c>
      <c r="X17" s="1028">
        <v>453077.56000000006</v>
      </c>
      <c r="Y17" s="1029"/>
      <c r="Z17" s="1030"/>
    </row>
    <row r="18" spans="1:26" ht="20.1" customHeight="1">
      <c r="A18" s="23" t="s">
        <v>33</v>
      </c>
      <c r="B18" s="1027">
        <v>0</v>
      </c>
      <c r="C18" s="1027">
        <v>44613.45</v>
      </c>
      <c r="D18" s="1027">
        <v>0</v>
      </c>
      <c r="E18" s="1027">
        <v>8540.31</v>
      </c>
      <c r="F18" s="1027">
        <v>0</v>
      </c>
      <c r="G18" s="1027">
        <v>1390256.05</v>
      </c>
      <c r="H18" s="1027">
        <v>0</v>
      </c>
      <c r="I18" s="1027">
        <v>678577.4299999999</v>
      </c>
      <c r="J18" s="1027">
        <v>0</v>
      </c>
      <c r="K18" s="1027">
        <v>0</v>
      </c>
      <c r="L18" s="1027">
        <v>0</v>
      </c>
      <c r="M18" s="1027">
        <v>0</v>
      </c>
      <c r="N18" s="1027">
        <v>0</v>
      </c>
      <c r="O18" s="1027">
        <v>0</v>
      </c>
      <c r="P18" s="1027">
        <v>0</v>
      </c>
      <c r="Q18" s="1027">
        <v>0</v>
      </c>
      <c r="R18" s="1027">
        <v>0</v>
      </c>
      <c r="S18" s="1027">
        <v>75149.41</v>
      </c>
      <c r="T18" s="1027">
        <v>0</v>
      </c>
      <c r="U18" s="1027">
        <v>0</v>
      </c>
      <c r="V18" s="1028">
        <v>2197136.6500000004</v>
      </c>
      <c r="W18" s="1028">
        <v>49044.49</v>
      </c>
      <c r="X18" s="1028">
        <v>2148092.16</v>
      </c>
      <c r="Y18" s="1029"/>
      <c r="Z18" s="1030"/>
    </row>
    <row r="19" spans="1:26" ht="20.1" customHeight="1">
      <c r="A19" s="92" t="s">
        <v>34</v>
      </c>
      <c r="B19" s="1027">
        <v>0</v>
      </c>
      <c r="C19" s="1027">
        <v>3197.28</v>
      </c>
      <c r="D19" s="1027">
        <v>0</v>
      </c>
      <c r="E19" s="1027">
        <v>94.37</v>
      </c>
      <c r="F19" s="1027">
        <v>0</v>
      </c>
      <c r="G19" s="1027">
        <v>3682.65</v>
      </c>
      <c r="H19" s="1027">
        <v>0</v>
      </c>
      <c r="I19" s="1027">
        <v>0</v>
      </c>
      <c r="J19" s="1027">
        <v>0</v>
      </c>
      <c r="K19" s="1027">
        <v>0</v>
      </c>
      <c r="L19" s="1027">
        <v>0</v>
      </c>
      <c r="M19" s="1027">
        <v>0</v>
      </c>
      <c r="N19" s="1027">
        <v>0</v>
      </c>
      <c r="O19" s="1027">
        <v>0</v>
      </c>
      <c r="P19" s="1027">
        <v>0</v>
      </c>
      <c r="Q19" s="1027">
        <v>0</v>
      </c>
      <c r="R19" s="1027">
        <v>0</v>
      </c>
      <c r="S19" s="1027">
        <v>9388.2</v>
      </c>
      <c r="T19" s="1027">
        <v>0</v>
      </c>
      <c r="U19" s="1027">
        <v>0</v>
      </c>
      <c r="V19" s="1028">
        <v>16362.5</v>
      </c>
      <c r="W19" s="1028">
        <v>0</v>
      </c>
      <c r="X19" s="1028">
        <v>16362.5</v>
      </c>
      <c r="Y19" s="1029"/>
      <c r="Z19" s="1030"/>
    </row>
    <row r="20" spans="1:26" ht="20.1" customHeight="1">
      <c r="A20" s="711" t="s">
        <v>35</v>
      </c>
      <c r="B20" s="1027">
        <v>0</v>
      </c>
      <c r="C20" s="1027">
        <v>8207.7</v>
      </c>
      <c r="D20" s="1027">
        <v>0</v>
      </c>
      <c r="E20" s="1027">
        <v>0</v>
      </c>
      <c r="F20" s="1027">
        <v>0</v>
      </c>
      <c r="G20" s="1027">
        <v>1019891.43</v>
      </c>
      <c r="H20" s="1027">
        <v>0</v>
      </c>
      <c r="I20" s="1027">
        <v>311.9799999999999</v>
      </c>
      <c r="J20" s="1027">
        <v>0</v>
      </c>
      <c r="K20" s="1027">
        <v>246440.27</v>
      </c>
      <c r="L20" s="1027">
        <v>0</v>
      </c>
      <c r="M20" s="1027">
        <v>0</v>
      </c>
      <c r="N20" s="1027">
        <v>0</v>
      </c>
      <c r="O20" s="1027">
        <v>0</v>
      </c>
      <c r="P20" s="1027">
        <v>0</v>
      </c>
      <c r="Q20" s="1027">
        <v>0</v>
      </c>
      <c r="R20" s="1027">
        <v>0</v>
      </c>
      <c r="S20" s="1027">
        <v>5020.1</v>
      </c>
      <c r="T20" s="1027">
        <v>0</v>
      </c>
      <c r="U20" s="1027">
        <v>72559.32</v>
      </c>
      <c r="V20" s="1028">
        <v>1352430.8</v>
      </c>
      <c r="W20" s="1028">
        <v>922.92</v>
      </c>
      <c r="X20" s="1028">
        <v>1351507.8800000001</v>
      </c>
      <c r="Y20" s="1029"/>
      <c r="Z20" s="1030"/>
    </row>
    <row r="21" spans="1:26" ht="20.1" customHeight="1">
      <c r="A21" s="711" t="s">
        <v>36</v>
      </c>
      <c r="B21" s="1027">
        <v>0</v>
      </c>
      <c r="C21" s="1027">
        <v>15678.73</v>
      </c>
      <c r="D21" s="1027">
        <v>0</v>
      </c>
      <c r="E21" s="1027">
        <v>50.31</v>
      </c>
      <c r="F21" s="1027">
        <v>0</v>
      </c>
      <c r="G21" s="1027">
        <v>591708.84</v>
      </c>
      <c r="H21" s="1027">
        <v>0</v>
      </c>
      <c r="I21" s="1027">
        <v>7003.1</v>
      </c>
      <c r="J21" s="1027">
        <v>0</v>
      </c>
      <c r="K21" s="1027">
        <v>3786.79</v>
      </c>
      <c r="L21" s="1027">
        <v>0</v>
      </c>
      <c r="M21" s="1027">
        <v>0</v>
      </c>
      <c r="N21" s="1027">
        <v>0</v>
      </c>
      <c r="O21" s="1027">
        <v>0</v>
      </c>
      <c r="P21" s="1027">
        <v>0</v>
      </c>
      <c r="Q21" s="1027">
        <v>0</v>
      </c>
      <c r="R21" s="1027">
        <v>0</v>
      </c>
      <c r="S21" s="1027">
        <v>0</v>
      </c>
      <c r="T21" s="1027">
        <v>0</v>
      </c>
      <c r="U21" s="1027">
        <v>26768.14</v>
      </c>
      <c r="V21" s="1028">
        <v>644995.91</v>
      </c>
      <c r="W21" s="1028">
        <v>0</v>
      </c>
      <c r="X21" s="1028">
        <v>644995.91</v>
      </c>
      <c r="Y21" s="1029"/>
      <c r="Z21" s="1030"/>
    </row>
    <row r="22" spans="1:26" ht="20.1" customHeight="1">
      <c r="A22" s="711" t="s">
        <v>37</v>
      </c>
      <c r="B22" s="1027">
        <v>0</v>
      </c>
      <c r="C22" s="1027">
        <v>3704.68</v>
      </c>
      <c r="D22" s="1027">
        <v>0</v>
      </c>
      <c r="E22" s="1027">
        <v>7712.59</v>
      </c>
      <c r="F22" s="1027">
        <v>0</v>
      </c>
      <c r="G22" s="1027">
        <v>622982.5</v>
      </c>
      <c r="H22" s="1027">
        <v>0</v>
      </c>
      <c r="I22" s="1027">
        <v>3796.98</v>
      </c>
      <c r="J22" s="1027">
        <v>0</v>
      </c>
      <c r="K22" s="1027">
        <v>523.74</v>
      </c>
      <c r="L22" s="1027">
        <v>0</v>
      </c>
      <c r="M22" s="1027">
        <v>0</v>
      </c>
      <c r="N22" s="1027">
        <v>0</v>
      </c>
      <c r="O22" s="1027">
        <v>0</v>
      </c>
      <c r="P22" s="1027">
        <v>0</v>
      </c>
      <c r="Q22" s="1027">
        <v>1.93</v>
      </c>
      <c r="R22" s="1027">
        <v>0</v>
      </c>
      <c r="S22" s="1027">
        <v>122227.29</v>
      </c>
      <c r="T22" s="1027">
        <v>0</v>
      </c>
      <c r="U22" s="1027">
        <v>436505.18</v>
      </c>
      <c r="V22" s="1028">
        <v>1197454.8900000001</v>
      </c>
      <c r="W22" s="1028">
        <v>0</v>
      </c>
      <c r="X22" s="1028">
        <v>1197454.8900000001</v>
      </c>
      <c r="Y22" s="1029"/>
      <c r="Z22" s="1030"/>
    </row>
    <row r="23" spans="1:26" ht="29.25" customHeight="1" thickBot="1">
      <c r="A23" s="1031" t="s">
        <v>38</v>
      </c>
      <c r="B23" s="1032">
        <v>0</v>
      </c>
      <c r="C23" s="1033">
        <v>112356.68999999999</v>
      </c>
      <c r="D23" s="1033">
        <v>0</v>
      </c>
      <c r="E23" s="1033">
        <v>182614.33</v>
      </c>
      <c r="F23" s="1032">
        <v>13630.71</v>
      </c>
      <c r="G23" s="1033">
        <v>11864905.11</v>
      </c>
      <c r="H23" s="1033">
        <v>0</v>
      </c>
      <c r="I23" s="1033">
        <v>1414319.3900000001</v>
      </c>
      <c r="J23" s="1032">
        <v>785.35</v>
      </c>
      <c r="K23" s="1033">
        <v>799100.22</v>
      </c>
      <c r="L23" s="1032">
        <v>0</v>
      </c>
      <c r="M23" s="1032">
        <v>0</v>
      </c>
      <c r="N23" s="1032">
        <v>0</v>
      </c>
      <c r="O23" s="1032">
        <v>0</v>
      </c>
      <c r="P23" s="1033">
        <v>147.06</v>
      </c>
      <c r="Q23" s="1032">
        <v>718.65</v>
      </c>
      <c r="R23" s="1032">
        <v>0</v>
      </c>
      <c r="S23" s="1032">
        <v>393655.98</v>
      </c>
      <c r="T23" s="1032">
        <v>0</v>
      </c>
      <c r="U23" s="1032">
        <v>2265315.34</v>
      </c>
      <c r="V23" s="1033">
        <v>17047548.830000002</v>
      </c>
      <c r="W23" s="1033">
        <v>266785.49</v>
      </c>
      <c r="X23" s="1033">
        <v>16780763.34</v>
      </c>
      <c r="Y23" s="1034"/>
      <c r="Z23" s="1030"/>
    </row>
    <row r="24" spans="1:26" s="7" customFormat="1" ht="15" customHeight="1">
      <c r="A24" s="22"/>
      <c r="B24" s="29"/>
      <c r="C24" s="29"/>
      <c r="D24" s="29"/>
      <c r="E24" s="29"/>
      <c r="F24" s="29"/>
      <c r="G24" s="29"/>
      <c r="H24" s="29"/>
      <c r="I24" s="29"/>
      <c r="J24" s="29"/>
      <c r="K24" s="29"/>
      <c r="L24" s="29"/>
      <c r="M24" s="29"/>
      <c r="N24" s="29"/>
      <c r="O24" s="29"/>
      <c r="P24" s="29"/>
      <c r="Q24" s="29"/>
      <c r="R24" s="29"/>
      <c r="S24" s="29"/>
      <c r="T24" s="29"/>
      <c r="U24" s="29"/>
      <c r="V24" s="29"/>
      <c r="W24" s="29"/>
      <c r="X24" s="29"/>
      <c r="Y24" s="1035"/>
      <c r="Z24" s="1030"/>
    </row>
    <row r="25" spans="1:26" ht="15" customHeight="1">
      <c r="A25" s="22" t="s">
        <v>868</v>
      </c>
      <c r="B25" s="1036"/>
      <c r="C25" s="1036"/>
      <c r="D25" s="1036"/>
      <c r="E25" s="1036"/>
      <c r="F25" s="1036"/>
      <c r="G25" s="1036"/>
      <c r="H25" s="1036"/>
      <c r="I25" s="1036"/>
      <c r="J25" s="1036"/>
      <c r="K25" s="1036"/>
      <c r="L25" s="1036"/>
      <c r="M25" s="1036"/>
      <c r="N25" s="1036"/>
      <c r="O25" s="1036"/>
      <c r="P25" s="1036"/>
      <c r="Q25" s="1036"/>
      <c r="R25" s="1036"/>
      <c r="S25" s="1036"/>
      <c r="T25" s="1036"/>
      <c r="U25" s="1036"/>
      <c r="V25" s="1036"/>
      <c r="W25" s="1036"/>
      <c r="X25" s="1036"/>
      <c r="Y25" s="1035"/>
      <c r="Z25" s="1030"/>
    </row>
    <row r="26" spans="1:26" ht="15" customHeight="1">
      <c r="A26" s="22" t="s">
        <v>869</v>
      </c>
      <c r="B26" s="29"/>
      <c r="C26" s="29"/>
      <c r="D26" s="29"/>
      <c r="E26" s="29"/>
      <c r="F26" s="29"/>
      <c r="G26" s="29"/>
      <c r="H26" s="29"/>
      <c r="I26" s="29"/>
      <c r="J26" s="29"/>
      <c r="K26" s="29"/>
      <c r="L26" s="29"/>
      <c r="M26" s="29"/>
      <c r="N26" s="29"/>
      <c r="O26" s="29"/>
      <c r="P26" s="29"/>
      <c r="Q26" s="29"/>
      <c r="R26" s="29"/>
      <c r="S26" s="29"/>
      <c r="T26" s="29"/>
      <c r="U26" s="29"/>
      <c r="V26" s="29"/>
      <c r="W26" s="29"/>
      <c r="X26" s="29"/>
      <c r="Y26" s="1035"/>
      <c r="Z26" s="1030"/>
    </row>
    <row r="27" spans="1:25" ht="15">
      <c r="A27" s="839" t="s">
        <v>870</v>
      </c>
      <c r="B27" s="29"/>
      <c r="C27" s="29"/>
      <c r="D27" s="29"/>
      <c r="E27" s="29"/>
      <c r="F27" s="29"/>
      <c r="G27" s="29"/>
      <c r="H27" s="29"/>
      <c r="I27" s="29"/>
      <c r="J27" s="29"/>
      <c r="K27" s="29"/>
      <c r="L27" s="29"/>
      <c r="M27" s="29"/>
      <c r="N27" s="29"/>
      <c r="O27" s="29"/>
      <c r="P27" s="29"/>
      <c r="Q27" s="29"/>
      <c r="R27" s="29"/>
      <c r="S27" s="29"/>
      <c r="T27" s="29"/>
      <c r="U27" s="29"/>
      <c r="V27" s="29"/>
      <c r="W27" s="29"/>
      <c r="X27" s="29"/>
      <c r="Y27" s="1035"/>
    </row>
    <row r="28" spans="1:25" ht="15">
      <c r="A28" s="516"/>
      <c r="B28" s="29"/>
      <c r="C28" s="29"/>
      <c r="D28" s="29"/>
      <c r="E28" s="29"/>
      <c r="F28" s="29"/>
      <c r="G28" s="29"/>
      <c r="H28" s="29"/>
      <c r="I28" s="29"/>
      <c r="J28" s="29"/>
      <c r="K28" s="29"/>
      <c r="L28" s="29"/>
      <c r="M28" s="29"/>
      <c r="N28" s="29"/>
      <c r="O28" s="29"/>
      <c r="P28" s="29"/>
      <c r="Q28" s="29"/>
      <c r="R28" s="29"/>
      <c r="S28" s="29"/>
      <c r="T28" s="29"/>
      <c r="U28" s="29"/>
      <c r="V28" s="29"/>
      <c r="W28" s="29"/>
      <c r="X28" s="29"/>
      <c r="Y28" s="1035"/>
    </row>
    <row r="29" spans="1:25" ht="15">
      <c r="A29" s="27"/>
      <c r="B29" s="27"/>
      <c r="C29" s="27"/>
      <c r="D29" s="27"/>
      <c r="E29" s="27"/>
      <c r="F29" s="27"/>
      <c r="G29" s="27"/>
      <c r="H29" s="27"/>
      <c r="I29" s="27"/>
      <c r="J29" s="27"/>
      <c r="K29" s="27"/>
      <c r="L29" s="27"/>
      <c r="M29" s="27"/>
      <c r="N29" s="27"/>
      <c r="O29" s="27"/>
      <c r="P29" s="27"/>
      <c r="Q29" s="27"/>
      <c r="R29" s="27"/>
      <c r="S29" s="27"/>
      <c r="T29" s="27"/>
      <c r="U29" s="27"/>
      <c r="V29" s="27"/>
      <c r="W29" s="27"/>
      <c r="X29" s="27"/>
      <c r="Y29" s="1035"/>
    </row>
  </sheetData>
  <mergeCells count="13">
    <mergeCell ref="N9:N11"/>
    <mergeCell ref="O9:O11"/>
    <mergeCell ref="P9:U10"/>
    <mergeCell ref="A2:X2"/>
    <mergeCell ref="A4:X4"/>
    <mergeCell ref="A5:X5"/>
    <mergeCell ref="X6:X11"/>
    <mergeCell ref="B7:W7"/>
    <mergeCell ref="V8:V11"/>
    <mergeCell ref="W8:W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1.421875" defaultRowHeight="22.5" customHeight="1"/>
  <cols>
    <col min="1" max="1" width="37.00390625" style="7" customWidth="1"/>
    <col min="2" max="8" width="15.57421875" style="7" customWidth="1"/>
    <col min="9" max="9" width="17.421875" style="7" bestFit="1" customWidth="1"/>
    <col min="10" max="10" width="12.00390625" style="7" bestFit="1" customWidth="1"/>
    <col min="11" max="16384" width="11.57421875" style="7" customWidth="1"/>
  </cols>
  <sheetData>
    <row r="1" spans="1:8" s="107" customFormat="1" ht="22.5" customHeight="1">
      <c r="A1" s="1398" t="s">
        <v>1052</v>
      </c>
      <c r="B1" s="75"/>
      <c r="C1" s="75"/>
      <c r="D1" s="75"/>
      <c r="E1" s="75"/>
      <c r="F1" s="75"/>
      <c r="G1" s="75"/>
      <c r="H1" s="75"/>
    </row>
    <row r="2" spans="1:8" s="632" customFormat="1" ht="22.5" customHeight="1">
      <c r="A2" s="432" t="s">
        <v>885</v>
      </c>
      <c r="B2" s="432"/>
      <c r="C2" s="432"/>
      <c r="D2" s="432"/>
      <c r="E2" s="432"/>
      <c r="F2" s="432"/>
      <c r="G2" s="432"/>
      <c r="H2" s="432"/>
    </row>
    <row r="3" spans="1:8" s="706" customFormat="1" ht="22.5" customHeight="1">
      <c r="A3" s="109">
        <v>44804</v>
      </c>
      <c r="B3" s="109"/>
      <c r="C3" s="109"/>
      <c r="D3" s="109"/>
      <c r="E3" s="109"/>
      <c r="F3" s="109"/>
      <c r="G3" s="109"/>
      <c r="H3" s="109"/>
    </row>
    <row r="4" spans="1:8" s="114" customFormat="1" ht="22.5" customHeight="1">
      <c r="A4" s="224" t="s">
        <v>70</v>
      </c>
      <c r="B4" s="224"/>
      <c r="C4" s="224"/>
      <c r="D4" s="224"/>
      <c r="E4" s="224"/>
      <c r="F4" s="224"/>
      <c r="G4" s="224"/>
      <c r="H4" s="224"/>
    </row>
    <row r="5" ht="22.5" customHeight="1" thickBot="1"/>
    <row r="6" spans="1:13" ht="22.5" customHeight="1">
      <c r="A6" s="115" t="s">
        <v>1</v>
      </c>
      <c r="B6" s="115" t="s">
        <v>886</v>
      </c>
      <c r="C6" s="115"/>
      <c r="D6" s="230" t="s">
        <v>887</v>
      </c>
      <c r="E6" s="230" t="s">
        <v>888</v>
      </c>
      <c r="F6" s="230" t="s">
        <v>889</v>
      </c>
      <c r="G6" s="230" t="s">
        <v>890</v>
      </c>
      <c r="H6" s="229" t="s">
        <v>891</v>
      </c>
      <c r="M6" s="35"/>
    </row>
    <row r="7" spans="1:8" ht="22.5" customHeight="1">
      <c r="A7" s="618"/>
      <c r="B7" s="619" t="s">
        <v>676</v>
      </c>
      <c r="C7" s="619" t="s">
        <v>677</v>
      </c>
      <c r="D7" s="233"/>
      <c r="E7" s="233"/>
      <c r="F7" s="233"/>
      <c r="G7" s="233" t="s">
        <v>892</v>
      </c>
      <c r="H7" s="232"/>
    </row>
    <row r="8" spans="1:8" ht="12" customHeight="1">
      <c r="A8" s="16"/>
      <c r="B8" s="16"/>
      <c r="C8" s="16"/>
      <c r="D8" s="16"/>
      <c r="E8" s="16"/>
      <c r="F8" s="16"/>
      <c r="G8" s="16"/>
      <c r="H8" s="17"/>
    </row>
    <row r="9" spans="1:9" ht="20.1" customHeight="1">
      <c r="A9" s="16" t="s">
        <v>28</v>
      </c>
      <c r="B9" s="1049">
        <v>317063.415</v>
      </c>
      <c r="C9" s="1049">
        <v>1648995.046</v>
      </c>
      <c r="D9" s="1049">
        <v>0</v>
      </c>
      <c r="E9" s="1049">
        <v>311917.353</v>
      </c>
      <c r="F9" s="1049">
        <v>102392.16</v>
      </c>
      <c r="G9" s="1049">
        <v>2370.435</v>
      </c>
      <c r="H9" s="1050">
        <v>2382738.4090000005</v>
      </c>
      <c r="I9" s="1051"/>
    </row>
    <row r="10" spans="1:9" s="143" customFormat="1" ht="20.1" customHeight="1">
      <c r="A10" s="16" t="s">
        <v>29</v>
      </c>
      <c r="B10" s="1049">
        <v>764881.394</v>
      </c>
      <c r="C10" s="1049">
        <v>2301078.007</v>
      </c>
      <c r="D10" s="1049">
        <v>0</v>
      </c>
      <c r="E10" s="1049">
        <v>25507.201</v>
      </c>
      <c r="F10" s="1049">
        <v>169412.936</v>
      </c>
      <c r="G10" s="1049">
        <v>24844.819</v>
      </c>
      <c r="H10" s="1050">
        <v>3285724.357</v>
      </c>
      <c r="I10" s="1052"/>
    </row>
    <row r="11" spans="1:9" s="143" customFormat="1" ht="20.1" customHeight="1">
      <c r="A11" s="16" t="s">
        <v>30</v>
      </c>
      <c r="B11" s="1049">
        <v>263153.736</v>
      </c>
      <c r="C11" s="1049">
        <v>1721588.514</v>
      </c>
      <c r="D11" s="1049">
        <v>0</v>
      </c>
      <c r="E11" s="1049">
        <v>56138.255</v>
      </c>
      <c r="F11" s="1049">
        <v>77201.446</v>
      </c>
      <c r="G11" s="1049">
        <v>51616.479</v>
      </c>
      <c r="H11" s="1050">
        <v>2169698.4299999997</v>
      </c>
      <c r="I11" s="1052"/>
    </row>
    <row r="12" spans="1:9" s="143" customFormat="1" ht="20.1" customHeight="1">
      <c r="A12" s="16" t="s">
        <v>31</v>
      </c>
      <c r="B12" s="1049">
        <v>45676.443</v>
      </c>
      <c r="C12" s="1049">
        <v>1000106.297</v>
      </c>
      <c r="D12" s="1049">
        <v>0</v>
      </c>
      <c r="E12" s="1049">
        <v>23594.816</v>
      </c>
      <c r="F12" s="1049">
        <v>34509.962</v>
      </c>
      <c r="G12" s="1049">
        <v>550.325</v>
      </c>
      <c r="H12" s="1050">
        <v>1104437.843</v>
      </c>
      <c r="I12" s="1052"/>
    </row>
    <row r="13" spans="1:9" s="143" customFormat="1" ht="20.1" customHeight="1">
      <c r="A13" s="16" t="s">
        <v>32</v>
      </c>
      <c r="B13" s="1049">
        <v>40903.064</v>
      </c>
      <c r="C13" s="1049">
        <v>263073.512</v>
      </c>
      <c r="D13" s="1049">
        <v>0</v>
      </c>
      <c r="E13" s="1049">
        <v>4413.915</v>
      </c>
      <c r="F13" s="1049">
        <v>17697.261</v>
      </c>
      <c r="G13" s="1049">
        <v>2094.161</v>
      </c>
      <c r="H13" s="1050">
        <v>328181.913</v>
      </c>
      <c r="I13" s="1052"/>
    </row>
    <row r="14" spans="1:9" s="143" customFormat="1" ht="20.1" customHeight="1">
      <c r="A14" s="16" t="s">
        <v>33</v>
      </c>
      <c r="B14" s="1049">
        <v>1040366.4</v>
      </c>
      <c r="C14" s="1049">
        <v>666822.89</v>
      </c>
      <c r="D14" s="1049">
        <v>0</v>
      </c>
      <c r="E14" s="1049">
        <v>505.269</v>
      </c>
      <c r="F14" s="1049">
        <v>117340.972</v>
      </c>
      <c r="G14" s="1049">
        <v>0</v>
      </c>
      <c r="H14" s="1050">
        <v>1825035.5310000002</v>
      </c>
      <c r="I14" s="1052"/>
    </row>
    <row r="15" spans="1:9" s="143" customFormat="1" ht="20.1" customHeight="1">
      <c r="A15" s="16" t="s">
        <v>34</v>
      </c>
      <c r="B15" s="1049">
        <v>0</v>
      </c>
      <c r="C15" s="1049">
        <v>0</v>
      </c>
      <c r="D15" s="1049">
        <v>0</v>
      </c>
      <c r="E15" s="1049">
        <v>0</v>
      </c>
      <c r="F15" s="1049">
        <v>0</v>
      </c>
      <c r="G15" s="1049">
        <v>0</v>
      </c>
      <c r="H15" s="1050">
        <v>0</v>
      </c>
      <c r="I15" s="1052"/>
    </row>
    <row r="16" spans="1:9" s="143" customFormat="1" ht="20.1" customHeight="1">
      <c r="A16" s="16" t="s">
        <v>35</v>
      </c>
      <c r="B16" s="1049">
        <v>0</v>
      </c>
      <c r="C16" s="1049">
        <v>1053528.672</v>
      </c>
      <c r="D16" s="1049">
        <v>0</v>
      </c>
      <c r="E16" s="1049">
        <v>9693.429</v>
      </c>
      <c r="F16" s="1049">
        <v>23238.248</v>
      </c>
      <c r="G16" s="1049">
        <v>32489.263</v>
      </c>
      <c r="H16" s="1050">
        <v>1118949.612</v>
      </c>
      <c r="I16" s="1052"/>
    </row>
    <row r="17" spans="1:9" s="143" customFormat="1" ht="20.1" customHeight="1">
      <c r="A17" s="16" t="s">
        <v>36</v>
      </c>
      <c r="B17" s="1049">
        <v>22143.886</v>
      </c>
      <c r="C17" s="1049">
        <v>538460.829</v>
      </c>
      <c r="D17" s="1049">
        <v>0</v>
      </c>
      <c r="E17" s="1049">
        <v>24780.918</v>
      </c>
      <c r="F17" s="1049">
        <v>24185.962</v>
      </c>
      <c r="G17" s="1049">
        <v>22166.246</v>
      </c>
      <c r="H17" s="1050">
        <v>631737.841</v>
      </c>
      <c r="I17" s="1052"/>
    </row>
    <row r="18" spans="1:9" s="143" customFormat="1" ht="20.1" customHeight="1">
      <c r="A18" s="16" t="s">
        <v>37</v>
      </c>
      <c r="B18" s="1049">
        <v>26122.929</v>
      </c>
      <c r="C18" s="1049">
        <v>520236.989</v>
      </c>
      <c r="D18" s="1049">
        <v>0</v>
      </c>
      <c r="E18" s="1049">
        <v>19961.071</v>
      </c>
      <c r="F18" s="1049">
        <v>52822.516</v>
      </c>
      <c r="G18" s="1049">
        <v>13709.656</v>
      </c>
      <c r="H18" s="1050">
        <v>632853.1609999998</v>
      </c>
      <c r="I18" s="1052"/>
    </row>
    <row r="19" spans="1:9" s="143" customFormat="1" ht="22.5" customHeight="1" thickBot="1">
      <c r="A19" s="1053" t="s">
        <v>38</v>
      </c>
      <c r="B19" s="1054">
        <v>2520311.267</v>
      </c>
      <c r="C19" s="1054">
        <v>9713890.756</v>
      </c>
      <c r="D19" s="1054">
        <v>0</v>
      </c>
      <c r="E19" s="1054">
        <v>476512.22699999996</v>
      </c>
      <c r="F19" s="1054">
        <v>618801.463</v>
      </c>
      <c r="G19" s="1054">
        <v>149841.384</v>
      </c>
      <c r="H19" s="1054">
        <v>13479357.097000001</v>
      </c>
      <c r="I19" s="1052"/>
    </row>
    <row r="20" spans="1:8" ht="22.5" customHeight="1">
      <c r="A20" s="104" t="s">
        <v>893</v>
      </c>
      <c r="B20" s="154"/>
      <c r="C20" s="154"/>
      <c r="D20" s="154"/>
      <c r="E20" s="154"/>
      <c r="F20" s="154"/>
      <c r="G20" s="154"/>
      <c r="H20" s="154"/>
    </row>
    <row r="21" spans="1:8" ht="13.2">
      <c r="A21" s="879"/>
      <c r="B21" s="29"/>
      <c r="C21" s="29"/>
      <c r="D21" s="29"/>
      <c r="E21" s="29"/>
      <c r="F21" s="29"/>
      <c r="G21" s="29"/>
      <c r="H21" s="29"/>
    </row>
    <row r="22" spans="1:8" ht="13.2">
      <c r="A22" s="879"/>
      <c r="B22" s="1051"/>
      <c r="C22" s="1051"/>
      <c r="D22" s="1051"/>
      <c r="E22" s="1051"/>
      <c r="F22" s="1051"/>
      <c r="G22" s="1051"/>
      <c r="H22" s="1055"/>
    </row>
    <row r="23" spans="1:8" ht="13.2">
      <c r="A23" s="879"/>
      <c r="B23" s="1056"/>
      <c r="C23" s="1056"/>
      <c r="D23" s="1056"/>
      <c r="E23" s="1056"/>
      <c r="F23" s="1056"/>
      <c r="G23" s="1056"/>
      <c r="H23" s="1056"/>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1057" customWidth="1"/>
    <col min="2" max="16" width="8.57421875" style="1057" customWidth="1"/>
    <col min="17" max="18" width="8.421875" style="1057" bestFit="1" customWidth="1"/>
    <col min="19" max="19" width="6.8515625" style="1057" bestFit="1" customWidth="1"/>
    <col min="20" max="25" width="8.57421875" style="1057" customWidth="1"/>
    <col min="26" max="26" width="10.8515625" style="1057" customWidth="1"/>
    <col min="27" max="16384" width="13.8515625" style="1057" customWidth="1"/>
  </cols>
  <sheetData>
    <row r="1" spans="1:26" ht="18" customHeight="1">
      <c r="A1" s="1398" t="s">
        <v>1052</v>
      </c>
      <c r="B1" s="75"/>
      <c r="C1" s="75"/>
      <c r="D1" s="75"/>
      <c r="E1" s="75"/>
      <c r="F1" s="75"/>
      <c r="G1" s="75"/>
      <c r="H1" s="75"/>
      <c r="I1" s="75"/>
      <c r="J1" s="75"/>
      <c r="K1" s="75"/>
      <c r="L1" s="75"/>
      <c r="M1" s="75"/>
      <c r="N1" s="75"/>
      <c r="O1" s="75"/>
      <c r="P1" s="75"/>
      <c r="Q1" s="75"/>
      <c r="R1" s="75"/>
      <c r="S1" s="75"/>
      <c r="T1" s="75"/>
      <c r="U1" s="75"/>
      <c r="V1" s="75"/>
      <c r="W1" s="75"/>
      <c r="X1" s="75"/>
      <c r="Y1" s="75"/>
      <c r="Z1" s="75"/>
    </row>
    <row r="2" spans="1:26" s="1059" customFormat="1" ht="28.2">
      <c r="A2" s="1058" t="s">
        <v>894</v>
      </c>
      <c r="B2" s="1058"/>
      <c r="C2" s="1058"/>
      <c r="D2" s="1058"/>
      <c r="E2" s="1058"/>
      <c r="F2" s="1058"/>
      <c r="G2" s="1058"/>
      <c r="H2" s="1058"/>
      <c r="I2" s="1058"/>
      <c r="J2" s="1058"/>
      <c r="K2" s="1058"/>
      <c r="L2" s="1058"/>
      <c r="M2" s="1058"/>
      <c r="N2" s="1058"/>
      <c r="O2" s="1058"/>
      <c r="P2" s="1058"/>
      <c r="Q2" s="1058"/>
      <c r="R2" s="1058"/>
      <c r="S2" s="1058"/>
      <c r="T2" s="1058"/>
      <c r="U2" s="1058"/>
      <c r="V2" s="1058"/>
      <c r="W2" s="1058"/>
      <c r="X2" s="1058"/>
      <c r="Y2" s="1058"/>
      <c r="Z2" s="1058"/>
    </row>
    <row r="3" spans="1:26" s="1060" customFormat="1" ht="23.1" customHeight="1">
      <c r="A3" s="109">
        <v>44804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6" s="1059" customFormat="1" ht="15">
      <c r="A4" s="1061" t="s">
        <v>70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1060" customFormat="1" ht="8.25" customHeight="1" thickBot="1"/>
    <row r="6" spans="1:26" s="1060" customFormat="1" ht="30" customHeight="1">
      <c r="A6" s="1063" t="s">
        <v>1</v>
      </c>
      <c r="B6" s="1064" t="s">
        <v>42</v>
      </c>
      <c r="C6" s="1064"/>
      <c r="D6" s="1064"/>
      <c r="E6" s="1064" t="s">
        <v>895</v>
      </c>
      <c r="F6" s="1064"/>
      <c r="G6" s="1064"/>
      <c r="H6" s="1064" t="s">
        <v>896</v>
      </c>
      <c r="I6" s="1064"/>
      <c r="J6" s="1064"/>
      <c r="K6" s="1064" t="s">
        <v>897</v>
      </c>
      <c r="L6" s="1064"/>
      <c r="M6" s="1064"/>
      <c r="N6" s="1064" t="s">
        <v>46</v>
      </c>
      <c r="O6" s="1064"/>
      <c r="P6" s="1064"/>
      <c r="Q6" s="1063" t="s">
        <v>47</v>
      </c>
      <c r="R6" s="1063"/>
      <c r="S6" s="1063"/>
      <c r="T6" s="1063"/>
      <c r="U6" s="1063"/>
      <c r="V6" s="1063"/>
      <c r="W6" s="1065" t="s">
        <v>645</v>
      </c>
      <c r="X6" s="1065"/>
      <c r="Y6" s="1065"/>
      <c r="Z6" s="1066" t="s">
        <v>898</v>
      </c>
    </row>
    <row r="7" spans="1:26" s="1060" customFormat="1" ht="15.75" customHeight="1">
      <c r="A7" s="1067"/>
      <c r="B7" s="1068"/>
      <c r="C7" s="1068"/>
      <c r="D7" s="1068"/>
      <c r="E7" s="1068"/>
      <c r="F7" s="1068"/>
      <c r="G7" s="1068"/>
      <c r="H7" s="1068"/>
      <c r="I7" s="1068"/>
      <c r="J7" s="1068"/>
      <c r="K7" s="1068"/>
      <c r="L7" s="1068"/>
      <c r="M7" s="1068"/>
      <c r="N7" s="1068"/>
      <c r="O7" s="1068"/>
      <c r="P7" s="1068"/>
      <c r="Q7" s="1069" t="s">
        <v>899</v>
      </c>
      <c r="R7" s="1069"/>
      <c r="S7" s="1069"/>
      <c r="T7" s="1069" t="s">
        <v>900</v>
      </c>
      <c r="U7" s="1069"/>
      <c r="V7" s="1069"/>
      <c r="W7" s="1070"/>
      <c r="X7" s="1070"/>
      <c r="Y7" s="1070"/>
      <c r="Z7" s="1071"/>
    </row>
    <row r="8" spans="1:26" s="1060" customFormat="1" ht="54.9" customHeight="1">
      <c r="A8" s="1072"/>
      <c r="B8" s="1073" t="s">
        <v>886</v>
      </c>
      <c r="C8" s="1074" t="s">
        <v>901</v>
      </c>
      <c r="D8" s="1073" t="s">
        <v>902</v>
      </c>
      <c r="E8" s="1073" t="s">
        <v>886</v>
      </c>
      <c r="F8" s="1074" t="s">
        <v>901</v>
      </c>
      <c r="G8" s="1073" t="s">
        <v>902</v>
      </c>
      <c r="H8" s="1073" t="s">
        <v>886</v>
      </c>
      <c r="I8" s="1074" t="s">
        <v>901</v>
      </c>
      <c r="J8" s="1073" t="s">
        <v>902</v>
      </c>
      <c r="K8" s="1073" t="s">
        <v>886</v>
      </c>
      <c r="L8" s="1074" t="s">
        <v>901</v>
      </c>
      <c r="M8" s="1073" t="s">
        <v>902</v>
      </c>
      <c r="N8" s="1073" t="s">
        <v>886</v>
      </c>
      <c r="O8" s="1074" t="s">
        <v>901</v>
      </c>
      <c r="P8" s="1073" t="s">
        <v>902</v>
      </c>
      <c r="Q8" s="1073" t="s">
        <v>886</v>
      </c>
      <c r="R8" s="1074" t="s">
        <v>901</v>
      </c>
      <c r="S8" s="1073" t="s">
        <v>902</v>
      </c>
      <c r="T8" s="1075" t="s">
        <v>886</v>
      </c>
      <c r="U8" s="1076" t="s">
        <v>901</v>
      </c>
      <c r="V8" s="1075" t="s">
        <v>902</v>
      </c>
      <c r="W8" s="1075" t="s">
        <v>886</v>
      </c>
      <c r="X8" s="1076" t="s">
        <v>901</v>
      </c>
      <c r="Y8" s="1075" t="s">
        <v>902</v>
      </c>
      <c r="Z8" s="1077"/>
    </row>
    <row r="9" spans="1:26" s="1082" customFormat="1" ht="6" customHeight="1">
      <c r="A9" s="1078"/>
      <c r="B9" s="1079"/>
      <c r="C9" s="1080"/>
      <c r="D9" s="1080"/>
      <c r="E9" s="1080"/>
      <c r="F9" s="1080"/>
      <c r="G9" s="1080"/>
      <c r="H9" s="1080"/>
      <c r="I9" s="1080"/>
      <c r="J9" s="1080"/>
      <c r="K9" s="1080"/>
      <c r="L9" s="1080"/>
      <c r="M9" s="1080"/>
      <c r="N9" s="1080"/>
      <c r="O9" s="1080"/>
      <c r="P9" s="1080"/>
      <c r="Q9" s="1080"/>
      <c r="R9" s="1080"/>
      <c r="S9" s="1080"/>
      <c r="T9" s="1080"/>
      <c r="U9" s="1080"/>
      <c r="V9" s="1080"/>
      <c r="W9" s="1080"/>
      <c r="X9" s="1080"/>
      <c r="Y9" s="1080"/>
      <c r="Z9" s="1081"/>
    </row>
    <row r="10" spans="1:26" s="1082" customFormat="1" ht="20.1" customHeight="1">
      <c r="A10" s="16" t="s">
        <v>28</v>
      </c>
      <c r="B10" s="1083">
        <v>0</v>
      </c>
      <c r="C10" s="1083">
        <v>0</v>
      </c>
      <c r="D10" s="1083">
        <v>0</v>
      </c>
      <c r="E10" s="1083">
        <v>0</v>
      </c>
      <c r="F10" s="1083">
        <v>0</v>
      </c>
      <c r="G10" s="1083">
        <v>0</v>
      </c>
      <c r="H10" s="1083">
        <v>1446.654</v>
      </c>
      <c r="I10" s="1083">
        <v>666.466</v>
      </c>
      <c r="J10" s="1083">
        <v>762.543</v>
      </c>
      <c r="K10" s="1083">
        <v>16772.89</v>
      </c>
      <c r="L10" s="1083">
        <v>13591.139</v>
      </c>
      <c r="M10" s="1083">
        <v>7606.736</v>
      </c>
      <c r="N10" s="1083">
        <v>8468.139</v>
      </c>
      <c r="O10" s="1083">
        <v>8021.558</v>
      </c>
      <c r="P10" s="1083">
        <v>5138.045</v>
      </c>
      <c r="Q10" s="1083">
        <v>119840.66636</v>
      </c>
      <c r="R10" s="1083">
        <v>0</v>
      </c>
      <c r="S10" s="1083">
        <v>7891.99089</v>
      </c>
      <c r="T10" s="1083">
        <v>1812964.74526</v>
      </c>
      <c r="U10" s="1083">
        <v>289638.18857</v>
      </c>
      <c r="V10" s="1083">
        <v>83363.06489</v>
      </c>
      <c r="W10" s="1083">
        <v>6565.366</v>
      </c>
      <c r="X10" s="1083">
        <v>0</v>
      </c>
      <c r="Y10" s="1083">
        <v>0.214</v>
      </c>
      <c r="Z10" s="1084">
        <v>2382738.412</v>
      </c>
    </row>
    <row r="11" spans="1:26" s="1082" customFormat="1" ht="20.1" customHeight="1">
      <c r="A11" s="16" t="s">
        <v>29</v>
      </c>
      <c r="B11" s="1083">
        <v>0</v>
      </c>
      <c r="C11" s="1083">
        <v>0</v>
      </c>
      <c r="D11" s="1083">
        <v>0</v>
      </c>
      <c r="E11" s="1083">
        <v>0</v>
      </c>
      <c r="F11" s="1083">
        <v>0</v>
      </c>
      <c r="G11" s="1083">
        <v>0</v>
      </c>
      <c r="H11" s="1083">
        <v>15315.713</v>
      </c>
      <c r="I11" s="1083">
        <v>36.665</v>
      </c>
      <c r="J11" s="1083">
        <v>1452.273</v>
      </c>
      <c r="K11" s="1083">
        <v>1587020.363</v>
      </c>
      <c r="L11" s="1083">
        <v>19265.031</v>
      </c>
      <c r="M11" s="1083">
        <v>112371.317</v>
      </c>
      <c r="N11" s="1083">
        <v>1185169.1</v>
      </c>
      <c r="O11" s="1083">
        <v>6116.548</v>
      </c>
      <c r="P11" s="1083">
        <v>74425.846</v>
      </c>
      <c r="Q11" s="1083">
        <v>0</v>
      </c>
      <c r="R11" s="1083">
        <v>0</v>
      </c>
      <c r="S11" s="1083">
        <v>0</v>
      </c>
      <c r="T11" s="1083">
        <v>278454.22426</v>
      </c>
      <c r="U11" s="1083">
        <v>88.955</v>
      </c>
      <c r="V11" s="1083">
        <v>6008.31838</v>
      </c>
      <c r="W11" s="1083">
        <v>0</v>
      </c>
      <c r="X11" s="1083">
        <v>0</v>
      </c>
      <c r="Y11" s="1083">
        <v>0</v>
      </c>
      <c r="Z11" s="1084">
        <v>3285724.359</v>
      </c>
    </row>
    <row r="12" spans="1:26" s="1082" customFormat="1" ht="20.1" customHeight="1">
      <c r="A12" s="16" t="s">
        <v>30</v>
      </c>
      <c r="B12" s="1083">
        <v>0</v>
      </c>
      <c r="C12" s="1083">
        <v>0</v>
      </c>
      <c r="D12" s="1083">
        <v>0</v>
      </c>
      <c r="E12" s="1083">
        <v>0</v>
      </c>
      <c r="F12" s="1083">
        <v>0</v>
      </c>
      <c r="G12" s="1083">
        <v>0</v>
      </c>
      <c r="H12" s="1083">
        <v>3184.621</v>
      </c>
      <c r="I12" s="1083">
        <v>160.802</v>
      </c>
      <c r="J12" s="1083">
        <v>937.898</v>
      </c>
      <c r="K12" s="1083">
        <v>819142.2</v>
      </c>
      <c r="L12" s="1083">
        <v>41503.158</v>
      </c>
      <c r="M12" s="1083">
        <v>68885.63</v>
      </c>
      <c r="N12" s="1083">
        <v>692504.478</v>
      </c>
      <c r="O12" s="1083">
        <v>7341.995</v>
      </c>
      <c r="P12" s="1083">
        <v>43468.292</v>
      </c>
      <c r="Q12" s="1083">
        <v>0</v>
      </c>
      <c r="R12" s="1083">
        <v>0</v>
      </c>
      <c r="S12" s="1083">
        <v>0</v>
      </c>
      <c r="T12" s="1083">
        <v>469447.19487999997</v>
      </c>
      <c r="U12" s="1083">
        <v>7132.298940000001</v>
      </c>
      <c r="V12" s="1083">
        <v>15451.7004</v>
      </c>
      <c r="W12" s="1083">
        <v>463.755</v>
      </c>
      <c r="X12" s="1083">
        <v>0</v>
      </c>
      <c r="Y12" s="1083">
        <v>74.403</v>
      </c>
      <c r="Z12" s="1084">
        <v>2169698.431</v>
      </c>
    </row>
    <row r="13" spans="1:26" s="1082" customFormat="1" ht="20.1" customHeight="1">
      <c r="A13" s="16" t="s">
        <v>31</v>
      </c>
      <c r="B13" s="1083">
        <v>0</v>
      </c>
      <c r="C13" s="1083">
        <v>0</v>
      </c>
      <c r="D13" s="1083">
        <v>0</v>
      </c>
      <c r="E13" s="1083">
        <v>0</v>
      </c>
      <c r="F13" s="1083">
        <v>0</v>
      </c>
      <c r="G13" s="1083">
        <v>0</v>
      </c>
      <c r="H13" s="1083">
        <v>385.288</v>
      </c>
      <c r="I13" s="1083">
        <v>0</v>
      </c>
      <c r="J13" s="1083">
        <v>21.734</v>
      </c>
      <c r="K13" s="1083">
        <v>37196.439</v>
      </c>
      <c r="L13" s="1083">
        <v>109.22</v>
      </c>
      <c r="M13" s="1083">
        <v>1824.421</v>
      </c>
      <c r="N13" s="1083">
        <v>33161.928</v>
      </c>
      <c r="O13" s="1083">
        <v>187.141</v>
      </c>
      <c r="P13" s="1083">
        <v>3736.226</v>
      </c>
      <c r="Q13" s="1083">
        <v>0.10571</v>
      </c>
      <c r="R13" s="1083">
        <v>0</v>
      </c>
      <c r="S13" s="1083">
        <v>0</v>
      </c>
      <c r="T13" s="1083">
        <v>745128.08792</v>
      </c>
      <c r="U13" s="1083">
        <v>23287.930539999998</v>
      </c>
      <c r="V13" s="1083">
        <v>23271.59002</v>
      </c>
      <c r="W13" s="1083">
        <v>229910.889</v>
      </c>
      <c r="X13" s="1083">
        <v>10.524</v>
      </c>
      <c r="Y13" s="1083">
        <v>6206.315</v>
      </c>
      <c r="Z13" s="1084">
        <v>1104437.844</v>
      </c>
    </row>
    <row r="14" spans="1:26" s="1082" customFormat="1" ht="20.1" customHeight="1">
      <c r="A14" s="16" t="s">
        <v>32</v>
      </c>
      <c r="B14" s="1083">
        <v>0</v>
      </c>
      <c r="C14" s="1083">
        <v>0</v>
      </c>
      <c r="D14" s="1083">
        <v>0</v>
      </c>
      <c r="E14" s="1083">
        <v>0</v>
      </c>
      <c r="F14" s="1083">
        <v>0</v>
      </c>
      <c r="G14" s="1083">
        <v>0</v>
      </c>
      <c r="H14" s="1083">
        <v>154.505</v>
      </c>
      <c r="I14" s="1083">
        <v>0</v>
      </c>
      <c r="J14" s="1083">
        <v>76.051</v>
      </c>
      <c r="K14" s="1083">
        <v>85774.684</v>
      </c>
      <c r="L14" s="1083">
        <v>2581.227</v>
      </c>
      <c r="M14" s="1083">
        <v>7823.378</v>
      </c>
      <c r="N14" s="1083">
        <v>70539.533</v>
      </c>
      <c r="O14" s="1083">
        <v>871.364</v>
      </c>
      <c r="P14" s="1083">
        <v>4912.632</v>
      </c>
      <c r="Q14" s="1083">
        <v>11828.96791</v>
      </c>
      <c r="R14" s="1083">
        <v>0</v>
      </c>
      <c r="S14" s="1083">
        <v>0</v>
      </c>
      <c r="T14" s="1083">
        <v>135678.88649</v>
      </c>
      <c r="U14" s="1083">
        <v>961.3238299999999</v>
      </c>
      <c r="V14" s="1083">
        <v>6979.36103</v>
      </c>
      <c r="W14" s="1083">
        <v>0</v>
      </c>
      <c r="X14" s="1083">
        <v>0</v>
      </c>
      <c r="Y14" s="1083">
        <v>0</v>
      </c>
      <c r="Z14" s="1084">
        <v>328181.916</v>
      </c>
    </row>
    <row r="15" spans="1:26" s="1082" customFormat="1" ht="20.1" customHeight="1">
      <c r="A15" s="16" t="s">
        <v>33</v>
      </c>
      <c r="B15" s="1083">
        <v>0</v>
      </c>
      <c r="C15" s="1083">
        <v>0</v>
      </c>
      <c r="D15" s="1083">
        <v>0</v>
      </c>
      <c r="E15" s="1083">
        <v>0</v>
      </c>
      <c r="F15" s="1083">
        <v>0</v>
      </c>
      <c r="G15" s="1083">
        <v>0</v>
      </c>
      <c r="H15" s="1083">
        <v>1849.651</v>
      </c>
      <c r="I15" s="1083">
        <v>0</v>
      </c>
      <c r="J15" s="1083">
        <v>1395.956</v>
      </c>
      <c r="K15" s="1083">
        <v>0</v>
      </c>
      <c r="L15" s="1083">
        <v>0</v>
      </c>
      <c r="M15" s="1083">
        <v>0</v>
      </c>
      <c r="N15" s="1083">
        <v>0</v>
      </c>
      <c r="O15" s="1083">
        <v>0</v>
      </c>
      <c r="P15" s="1083">
        <v>0</v>
      </c>
      <c r="Q15" s="1083">
        <v>1594029.6471900002</v>
      </c>
      <c r="R15" s="1083">
        <v>412.00352000000004</v>
      </c>
      <c r="S15" s="1083">
        <v>99181.53613</v>
      </c>
      <c r="T15" s="1083">
        <v>111309.99221</v>
      </c>
      <c r="U15" s="1083">
        <v>93.2655</v>
      </c>
      <c r="V15" s="1083">
        <v>16763.47981</v>
      </c>
      <c r="W15" s="1083">
        <v>0</v>
      </c>
      <c r="X15" s="1083">
        <v>0</v>
      </c>
      <c r="Y15" s="1083">
        <v>0</v>
      </c>
      <c r="Z15" s="1084">
        <v>1825035.532</v>
      </c>
    </row>
    <row r="16" spans="1:26" s="1082" customFormat="1" ht="20.1" customHeight="1">
      <c r="A16" s="16" t="s">
        <v>34</v>
      </c>
      <c r="B16" s="1083">
        <v>0</v>
      </c>
      <c r="C16" s="1083">
        <v>0</v>
      </c>
      <c r="D16" s="1083">
        <v>0</v>
      </c>
      <c r="E16" s="1083">
        <v>0</v>
      </c>
      <c r="F16" s="1083">
        <v>0</v>
      </c>
      <c r="G16" s="1083">
        <v>0</v>
      </c>
      <c r="H16" s="1083">
        <v>0</v>
      </c>
      <c r="I16" s="1083">
        <v>0</v>
      </c>
      <c r="J16" s="1083">
        <v>0</v>
      </c>
      <c r="K16" s="1083">
        <v>0</v>
      </c>
      <c r="L16" s="1083">
        <v>0</v>
      </c>
      <c r="M16" s="1083">
        <v>0</v>
      </c>
      <c r="N16" s="1083">
        <v>0</v>
      </c>
      <c r="O16" s="1083">
        <v>0</v>
      </c>
      <c r="P16" s="1083">
        <v>0</v>
      </c>
      <c r="Q16" s="1083">
        <v>0</v>
      </c>
      <c r="R16" s="1083">
        <v>0</v>
      </c>
      <c r="S16" s="1083">
        <v>0</v>
      </c>
      <c r="T16" s="1083">
        <v>0</v>
      </c>
      <c r="U16" s="1083">
        <v>0</v>
      </c>
      <c r="V16" s="1083">
        <v>0</v>
      </c>
      <c r="W16" s="1083">
        <v>0</v>
      </c>
      <c r="X16" s="1083">
        <v>0</v>
      </c>
      <c r="Y16" s="1083">
        <v>0</v>
      </c>
      <c r="Z16" s="1084">
        <v>0</v>
      </c>
    </row>
    <row r="17" spans="1:26" s="1082" customFormat="1" ht="20.1" customHeight="1">
      <c r="A17" s="16" t="s">
        <v>35</v>
      </c>
      <c r="B17" s="1083">
        <v>731.8</v>
      </c>
      <c r="C17" s="1083">
        <v>0</v>
      </c>
      <c r="D17" s="1083">
        <v>0</v>
      </c>
      <c r="E17" s="1083">
        <v>17781.841</v>
      </c>
      <c r="F17" s="1083">
        <v>71.252</v>
      </c>
      <c r="G17" s="1083">
        <v>147.576</v>
      </c>
      <c r="H17" s="1083">
        <v>100765.893</v>
      </c>
      <c r="I17" s="1083">
        <v>1041.187</v>
      </c>
      <c r="J17" s="1083">
        <v>10039.654</v>
      </c>
      <c r="K17" s="1083">
        <v>191214.947</v>
      </c>
      <c r="L17" s="1083">
        <v>2405.424</v>
      </c>
      <c r="M17" s="1083">
        <v>24681.435</v>
      </c>
      <c r="N17" s="1083">
        <v>20386.957</v>
      </c>
      <c r="O17" s="1083">
        <v>164.591</v>
      </c>
      <c r="P17" s="1083">
        <v>537.486</v>
      </c>
      <c r="Q17" s="1083">
        <v>0</v>
      </c>
      <c r="R17" s="1083">
        <v>0</v>
      </c>
      <c r="S17" s="1083">
        <v>0</v>
      </c>
      <c r="T17" s="1083">
        <v>722647.23172</v>
      </c>
      <c r="U17" s="1083">
        <v>6010.973849999999</v>
      </c>
      <c r="V17" s="1083">
        <v>20321.35912</v>
      </c>
      <c r="W17" s="1083">
        <v>0</v>
      </c>
      <c r="X17" s="1083">
        <v>0</v>
      </c>
      <c r="Y17" s="1083">
        <v>0</v>
      </c>
      <c r="Z17" s="1084">
        <v>1118949.614</v>
      </c>
    </row>
    <row r="18" spans="1:26" s="1082" customFormat="1" ht="20.1" customHeight="1">
      <c r="A18" s="16" t="s">
        <v>36</v>
      </c>
      <c r="B18" s="1083">
        <v>215.004</v>
      </c>
      <c r="C18" s="1083">
        <v>0</v>
      </c>
      <c r="D18" s="1083">
        <v>0</v>
      </c>
      <c r="E18" s="1083">
        <v>26.436</v>
      </c>
      <c r="F18" s="1083">
        <v>0</v>
      </c>
      <c r="G18" s="1083">
        <v>0</v>
      </c>
      <c r="H18" s="1083">
        <v>20762.996</v>
      </c>
      <c r="I18" s="1083">
        <v>560.473</v>
      </c>
      <c r="J18" s="1083">
        <v>1828.972</v>
      </c>
      <c r="K18" s="1083">
        <v>286234.492</v>
      </c>
      <c r="L18" s="1083">
        <v>15047.587</v>
      </c>
      <c r="M18" s="1083">
        <v>22052.474</v>
      </c>
      <c r="N18" s="1083">
        <v>195989.771</v>
      </c>
      <c r="O18" s="1083">
        <v>6332.522</v>
      </c>
      <c r="P18" s="1083">
        <v>18719.249</v>
      </c>
      <c r="Q18" s="1083">
        <v>0</v>
      </c>
      <c r="R18" s="1083">
        <v>0</v>
      </c>
      <c r="S18" s="1083">
        <v>0</v>
      </c>
      <c r="T18" s="1083">
        <v>57376.014590000006</v>
      </c>
      <c r="U18" s="1083">
        <v>2840.33457</v>
      </c>
      <c r="V18" s="1083">
        <v>3751.5143900000003</v>
      </c>
      <c r="W18" s="1083">
        <v>0</v>
      </c>
      <c r="X18" s="1083">
        <v>0</v>
      </c>
      <c r="Y18" s="1083">
        <v>0</v>
      </c>
      <c r="Z18" s="1084">
        <v>631737.843</v>
      </c>
    </row>
    <row r="19" spans="1:26" s="1082" customFormat="1" ht="20.1" customHeight="1">
      <c r="A19" s="16" t="s">
        <v>37</v>
      </c>
      <c r="B19" s="1083">
        <v>0</v>
      </c>
      <c r="C19" s="1083">
        <v>0</v>
      </c>
      <c r="D19" s="1083">
        <v>0</v>
      </c>
      <c r="E19" s="1083">
        <v>0</v>
      </c>
      <c r="F19" s="1083">
        <v>0</v>
      </c>
      <c r="G19" s="1083">
        <v>0</v>
      </c>
      <c r="H19" s="1083">
        <v>9451.945</v>
      </c>
      <c r="I19" s="1083">
        <v>3191.705</v>
      </c>
      <c r="J19" s="1083">
        <v>1495.711</v>
      </c>
      <c r="K19" s="1083">
        <v>322646.541</v>
      </c>
      <c r="L19" s="1083">
        <v>14069.862</v>
      </c>
      <c r="M19" s="1083">
        <v>42215.021</v>
      </c>
      <c r="N19" s="1083">
        <v>160213.2</v>
      </c>
      <c r="O19" s="1083">
        <v>1208.617</v>
      </c>
      <c r="P19" s="1083">
        <v>16116.762</v>
      </c>
      <c r="Q19" s="1083">
        <v>0</v>
      </c>
      <c r="R19" s="1083">
        <v>0</v>
      </c>
      <c r="S19" s="1083">
        <v>0</v>
      </c>
      <c r="T19" s="1083">
        <v>34647.44912</v>
      </c>
      <c r="U19" s="1083">
        <v>1490.8866</v>
      </c>
      <c r="V19" s="1083">
        <v>3670.4578500000002</v>
      </c>
      <c r="W19" s="1083">
        <v>19400.781</v>
      </c>
      <c r="X19" s="1083">
        <v>0</v>
      </c>
      <c r="Y19" s="1083">
        <v>3034.22</v>
      </c>
      <c r="Z19" s="1084">
        <v>632853.163</v>
      </c>
    </row>
    <row r="20" spans="1:26" s="1082" customFormat="1" ht="28.5" customHeight="1" thickBot="1">
      <c r="A20" s="98" t="s">
        <v>38</v>
      </c>
      <c r="B20" s="1085">
        <v>946.804</v>
      </c>
      <c r="C20" s="1085">
        <v>0</v>
      </c>
      <c r="D20" s="1085">
        <v>0</v>
      </c>
      <c r="E20" s="1085">
        <v>17808.277000000002</v>
      </c>
      <c r="F20" s="1085">
        <v>71.252</v>
      </c>
      <c r="G20" s="1085">
        <v>147.576</v>
      </c>
      <c r="H20" s="1085">
        <v>153317.266</v>
      </c>
      <c r="I20" s="1085">
        <v>5657.298</v>
      </c>
      <c r="J20" s="1085">
        <v>18010.792</v>
      </c>
      <c r="K20" s="1085">
        <v>3346002.556</v>
      </c>
      <c r="L20" s="1085">
        <v>108572.648</v>
      </c>
      <c r="M20" s="1085">
        <v>287460.412</v>
      </c>
      <c r="N20" s="1085">
        <v>2366433.1060000006</v>
      </c>
      <c r="O20" s="1085">
        <v>30244.336</v>
      </c>
      <c r="P20" s="1085">
        <v>167054.538</v>
      </c>
      <c r="Q20" s="1086">
        <v>1725699.38717</v>
      </c>
      <c r="R20" s="1086">
        <v>412.00352000000004</v>
      </c>
      <c r="S20" s="1086">
        <v>107073.52702</v>
      </c>
      <c r="T20" s="1083">
        <v>4367653.82645</v>
      </c>
      <c r="U20" s="1083">
        <v>331544.15739999997</v>
      </c>
      <c r="V20" s="1083">
        <v>179580.84589</v>
      </c>
      <c r="W20" s="1085">
        <v>256340.791</v>
      </c>
      <c r="X20" s="1085">
        <v>10.524</v>
      </c>
      <c r="Y20" s="1085">
        <v>9315.152</v>
      </c>
      <c r="Z20" s="1087">
        <v>13479357.117</v>
      </c>
    </row>
    <row r="21" spans="1:25" s="1082" customFormat="1" ht="10.2">
      <c r="A21" s="1083" t="s">
        <v>903</v>
      </c>
      <c r="B21" s="1088"/>
      <c r="N21" s="1088"/>
      <c r="P21" s="1088"/>
      <c r="S21" s="1078"/>
      <c r="T21" s="1089"/>
      <c r="U21" s="1089"/>
      <c r="V21" s="1089"/>
      <c r="Y21" s="1088"/>
    </row>
    <row r="22" spans="1:27" s="1060" customFormat="1" ht="15">
      <c r="A22" s="879"/>
      <c r="B22" s="1090"/>
      <c r="C22" s="1082"/>
      <c r="D22" s="1091"/>
      <c r="E22" s="1092"/>
      <c r="F22" s="1092"/>
      <c r="G22" s="1092"/>
      <c r="H22" s="1092"/>
      <c r="I22" s="1092"/>
      <c r="J22" s="1092"/>
      <c r="K22" s="1092"/>
      <c r="L22" s="1092"/>
      <c r="M22" s="1092"/>
      <c r="N22" s="1092"/>
      <c r="O22" s="1082"/>
      <c r="P22" s="1082"/>
      <c r="Q22" s="1082"/>
      <c r="R22" s="1082"/>
      <c r="S22" s="1082"/>
      <c r="T22" s="1088"/>
      <c r="U22" s="1088"/>
      <c r="V22" s="1088"/>
      <c r="W22" s="1082"/>
      <c r="X22" s="1082"/>
      <c r="Y22" s="1082"/>
      <c r="Z22" s="1082"/>
      <c r="AA22" s="1082"/>
    </row>
    <row r="23" spans="1:20" s="1060" customFormat="1" ht="15">
      <c r="A23" s="879"/>
      <c r="T23" s="1093"/>
    </row>
    <row r="24" spans="1:20" s="1060" customFormat="1" ht="15">
      <c r="A24" s="879"/>
      <c r="F24" s="1093"/>
      <c r="T24" s="1093"/>
    </row>
    <row r="25" s="1060" customFormat="1" ht="15">
      <c r="T25" s="1093"/>
    </row>
    <row r="26" s="1060" customFormat="1" ht="15">
      <c r="T26" s="1093"/>
    </row>
    <row r="27" s="1060" customFormat="1" ht="15">
      <c r="T27" s="1093"/>
    </row>
    <row r="28" s="1060" customFormat="1" ht="15">
      <c r="T28" s="1093"/>
    </row>
    <row r="29" s="1060" customFormat="1" ht="15">
      <c r="T29" s="1093"/>
    </row>
    <row r="30" s="1060" customFormat="1" ht="15">
      <c r="T30" s="1093"/>
    </row>
    <row r="31" ht="15">
      <c r="T31" s="1093"/>
    </row>
    <row r="32" ht="15">
      <c r="T32" s="1093"/>
    </row>
    <row r="33" ht="15">
      <c r="T33" s="1093"/>
    </row>
    <row r="34" ht="15">
      <c r="T34" s="1093"/>
    </row>
    <row r="35" ht="15">
      <c r="T35" s="1093"/>
    </row>
    <row r="36" ht="15">
      <c r="T36" s="1093"/>
    </row>
    <row r="37" ht="15">
      <c r="T37" s="1093"/>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1.421875" defaultRowHeight="15"/>
  <cols>
    <col min="1" max="1" width="30.8515625" style="7" customWidth="1"/>
    <col min="2" max="2" width="22.00390625" style="7" customWidth="1"/>
    <col min="3" max="3" width="20.57421875" style="7" customWidth="1"/>
    <col min="4" max="4" width="21.421875" style="7" customWidth="1"/>
    <col min="5" max="7" width="20.57421875" style="7" customWidth="1"/>
    <col min="8" max="8" width="11.57421875" style="7" customWidth="1"/>
    <col min="9" max="9" width="12.57421875" style="7" bestFit="1" customWidth="1"/>
    <col min="10" max="16384" width="11.57421875" style="7" customWidth="1"/>
  </cols>
  <sheetData>
    <row r="1" spans="1:7" s="431" customFormat="1" ht="25.5" customHeight="1">
      <c r="A1" s="1398" t="s">
        <v>1052</v>
      </c>
      <c r="B1" s="75"/>
      <c r="C1" s="75"/>
      <c r="D1" s="75"/>
      <c r="E1" s="75"/>
      <c r="F1" s="75"/>
      <c r="G1" s="75"/>
    </row>
    <row r="2" spans="1:7" s="589" customFormat="1" ht="58.5" customHeight="1">
      <c r="A2" s="898" t="s">
        <v>871</v>
      </c>
      <c r="B2" s="898"/>
      <c r="C2" s="898"/>
      <c r="D2" s="898"/>
      <c r="E2" s="898"/>
      <c r="F2" s="898"/>
      <c r="G2" s="898"/>
    </row>
    <row r="3" spans="1:7" s="590" customFormat="1" ht="27" customHeight="1">
      <c r="A3" s="141">
        <v>44804</v>
      </c>
      <c r="B3" s="141"/>
      <c r="C3" s="141"/>
      <c r="D3" s="141"/>
      <c r="E3" s="141"/>
      <c r="F3" s="141"/>
      <c r="G3" s="141"/>
    </row>
    <row r="4" spans="1:7" s="592" customFormat="1" ht="23.25" customHeight="1">
      <c r="A4" s="591" t="s">
        <v>65</v>
      </c>
      <c r="B4" s="591"/>
      <c r="C4" s="591"/>
      <c r="D4" s="591"/>
      <c r="E4" s="591"/>
      <c r="F4" s="591"/>
      <c r="G4" s="591"/>
    </row>
    <row r="5" spans="1:7" s="594" customFormat="1" ht="14.4" thickBot="1">
      <c r="A5" s="801"/>
      <c r="B5" s="801"/>
      <c r="C5" s="801"/>
      <c r="D5" s="801"/>
      <c r="E5" s="801"/>
      <c r="F5" s="801"/>
      <c r="G5" s="801"/>
    </row>
    <row r="6" spans="1:7" s="594" customFormat="1" ht="71.25" customHeight="1">
      <c r="A6" s="644" t="s">
        <v>1</v>
      </c>
      <c r="B6" s="645" t="s">
        <v>872</v>
      </c>
      <c r="C6" s="645" t="s">
        <v>873</v>
      </c>
      <c r="D6" s="645" t="s">
        <v>874</v>
      </c>
      <c r="E6" s="645" t="s">
        <v>875</v>
      </c>
      <c r="F6" s="645" t="s">
        <v>876</v>
      </c>
      <c r="G6" s="201" t="s">
        <v>877</v>
      </c>
    </row>
    <row r="7" spans="1:7" s="594" customFormat="1" ht="9" customHeight="1">
      <c r="A7" s="801"/>
      <c r="B7" s="1037"/>
      <c r="C7" s="1037"/>
      <c r="D7" s="1037"/>
      <c r="E7" s="1037"/>
      <c r="F7" s="1037"/>
      <c r="G7" s="1038"/>
    </row>
    <row r="8" spans="1:8" s="16" customFormat="1" ht="20.1" customHeight="1">
      <c r="A8" s="23" t="s">
        <v>28</v>
      </c>
      <c r="B8" s="638">
        <v>79.7281363991719</v>
      </c>
      <c r="C8" s="638">
        <v>4.747367637512969</v>
      </c>
      <c r="D8" s="638">
        <v>4.229019774475986</v>
      </c>
      <c r="E8" s="638">
        <v>6.968505367551056</v>
      </c>
      <c r="F8" s="638">
        <v>4.326970821288078</v>
      </c>
      <c r="G8" s="1039">
        <v>2425376.836</v>
      </c>
      <c r="H8" s="1040"/>
    </row>
    <row r="9" spans="1:8" s="16" customFormat="1" ht="20.1" customHeight="1">
      <c r="A9" s="23" t="s">
        <v>29</v>
      </c>
      <c r="B9" s="638">
        <v>89.88898682844771</v>
      </c>
      <c r="C9" s="638">
        <v>3.140986425817808</v>
      </c>
      <c r="D9" s="638">
        <v>1.550862026697179</v>
      </c>
      <c r="E9" s="638">
        <v>2.1853984871996324</v>
      </c>
      <c r="F9" s="638">
        <v>3.2337662318376523</v>
      </c>
      <c r="G9" s="1039">
        <v>3265976.865</v>
      </c>
      <c r="H9" s="1040"/>
    </row>
    <row r="10" spans="1:8" s="16" customFormat="1" ht="20.1" customHeight="1">
      <c r="A10" s="23" t="s">
        <v>30</v>
      </c>
      <c r="B10" s="638">
        <v>88.24242707113912</v>
      </c>
      <c r="C10" s="638">
        <v>3.5859006789190184</v>
      </c>
      <c r="D10" s="638">
        <v>1.430602329491876</v>
      </c>
      <c r="E10" s="638">
        <v>2.4423559723804287</v>
      </c>
      <c r="F10" s="638">
        <v>4.298713948069562</v>
      </c>
      <c r="G10" s="1039">
        <v>2162369.679</v>
      </c>
      <c r="H10" s="1040"/>
    </row>
    <row r="11" spans="1:8" s="16" customFormat="1" ht="20.1" customHeight="1">
      <c r="A11" s="23" t="s">
        <v>31</v>
      </c>
      <c r="B11" s="638">
        <v>86.5892671384876</v>
      </c>
      <c r="C11" s="638">
        <v>4.3620494070909634</v>
      </c>
      <c r="D11" s="638">
        <v>2.346581625928534</v>
      </c>
      <c r="E11" s="638">
        <v>4.26888860384319</v>
      </c>
      <c r="F11" s="638">
        <v>2.4332132246497227</v>
      </c>
      <c r="G11" s="1039">
        <v>1110426.2349999999</v>
      </c>
      <c r="H11" s="1040"/>
    </row>
    <row r="12" spans="1:8" s="16" customFormat="1" ht="20.1" customHeight="1">
      <c r="A12" s="23" t="s">
        <v>32</v>
      </c>
      <c r="B12" s="638">
        <v>84.71404802005308</v>
      </c>
      <c r="C12" s="638">
        <v>4.640987893161315</v>
      </c>
      <c r="D12" s="638">
        <v>3.0983607294871502</v>
      </c>
      <c r="E12" s="638">
        <v>4.256347967746488</v>
      </c>
      <c r="F12" s="638">
        <v>3.2902553895519806</v>
      </c>
      <c r="G12" s="1039">
        <v>327649.034</v>
      </c>
      <c r="H12" s="1040"/>
    </row>
    <row r="13" spans="1:8" s="16" customFormat="1" ht="20.1" customHeight="1">
      <c r="A13" s="23" t="s">
        <v>33</v>
      </c>
      <c r="B13" s="638">
        <v>87.34726546615977</v>
      </c>
      <c r="C13" s="638">
        <v>2.167376606089559</v>
      </c>
      <c r="D13" s="638">
        <v>2.141818035099244</v>
      </c>
      <c r="E13" s="638">
        <v>4.171156122657479</v>
      </c>
      <c r="F13" s="638">
        <v>4.172383769993948</v>
      </c>
      <c r="G13" s="1039">
        <v>1825035.524</v>
      </c>
      <c r="H13" s="1040"/>
    </row>
    <row r="14" spans="1:8" s="16" customFormat="1" ht="20.1" customHeight="1">
      <c r="A14" s="23" t="s">
        <v>34</v>
      </c>
      <c r="B14" s="638" t="s">
        <v>39</v>
      </c>
      <c r="C14" s="638" t="s">
        <v>39</v>
      </c>
      <c r="D14" s="638" t="s">
        <v>39</v>
      </c>
      <c r="E14" s="638" t="s">
        <v>39</v>
      </c>
      <c r="F14" s="638" t="s">
        <v>39</v>
      </c>
      <c r="G14" s="1039">
        <v>0</v>
      </c>
      <c r="H14" s="1040"/>
    </row>
    <row r="15" spans="1:8" s="16" customFormat="1" ht="20.1" customHeight="1">
      <c r="A15" s="23" t="s">
        <v>878</v>
      </c>
      <c r="B15" s="638">
        <v>84.39378325409932</v>
      </c>
      <c r="C15" s="638">
        <v>5.991478439246545</v>
      </c>
      <c r="D15" s="638">
        <v>3.043812640669368</v>
      </c>
      <c r="E15" s="638">
        <v>3.3697398186281124</v>
      </c>
      <c r="F15" s="638">
        <v>3.201185847356664</v>
      </c>
      <c r="G15" s="1039">
        <v>1114655.434</v>
      </c>
      <c r="H15" s="1040"/>
    </row>
    <row r="16" spans="1:8" s="16" customFormat="1" ht="20.1" customHeight="1">
      <c r="A16" s="23" t="s">
        <v>36</v>
      </c>
      <c r="B16" s="638">
        <v>82.90976993695051</v>
      </c>
      <c r="C16" s="638">
        <v>6.759398885680561</v>
      </c>
      <c r="D16" s="638">
        <v>1.8772223466512794</v>
      </c>
      <c r="E16" s="638">
        <v>3.004244335150142</v>
      </c>
      <c r="F16" s="638">
        <v>5.449364495567489</v>
      </c>
      <c r="G16" s="1039">
        <v>631676.3180000001</v>
      </c>
      <c r="H16" s="1040"/>
    </row>
    <row r="17" spans="1:8" s="16" customFormat="1" ht="20.1" customHeight="1">
      <c r="A17" s="23" t="s">
        <v>37</v>
      </c>
      <c r="B17" s="638">
        <v>78.60420456248109</v>
      </c>
      <c r="C17" s="638">
        <v>5.26950933586193</v>
      </c>
      <c r="D17" s="638">
        <v>3.2407837170722367</v>
      </c>
      <c r="E17" s="638">
        <v>5.325346960580212</v>
      </c>
      <c r="F17" s="638">
        <v>7.560155424004549</v>
      </c>
      <c r="G17" s="1039">
        <v>635071.7849999999</v>
      </c>
      <c r="H17" s="1040"/>
    </row>
    <row r="18" spans="1:8" s="16" customFormat="1" ht="24.75" customHeight="1" thickBot="1">
      <c r="A18" s="894" t="s">
        <v>38</v>
      </c>
      <c r="B18" s="641">
        <v>85.74746365168285</v>
      </c>
      <c r="C18" s="641">
        <v>4.0109812897938655</v>
      </c>
      <c r="D18" s="641">
        <v>2.4137996455538784</v>
      </c>
      <c r="E18" s="641">
        <v>3.8599970395691003</v>
      </c>
      <c r="F18" s="641">
        <v>3.9677583734002853</v>
      </c>
      <c r="G18" s="1041">
        <v>13498237.71</v>
      </c>
      <c r="H18" s="1040"/>
    </row>
    <row r="19" spans="1:7" s="594" customFormat="1" ht="14.25" customHeight="1">
      <c r="A19" s="1042" t="s">
        <v>879</v>
      </c>
      <c r="B19" s="1043"/>
      <c r="C19" s="1043"/>
      <c r="D19" s="1043"/>
      <c r="E19" s="1043"/>
      <c r="F19" s="1043"/>
      <c r="G19" s="1043"/>
    </row>
    <row r="20" spans="1:7" s="1044" customFormat="1" ht="14.1" customHeight="1">
      <c r="A20" s="1042" t="s">
        <v>880</v>
      </c>
      <c r="B20" s="1043"/>
      <c r="C20" s="1043"/>
      <c r="D20" s="1043"/>
      <c r="E20" s="1043"/>
      <c r="F20" s="1043"/>
      <c r="G20" s="1043"/>
    </row>
    <row r="21" spans="1:7" s="1044" customFormat="1" ht="14.1" customHeight="1">
      <c r="A21" s="1042" t="s">
        <v>881</v>
      </c>
      <c r="B21" s="1043"/>
      <c r="C21" s="1043"/>
      <c r="D21" s="1043"/>
      <c r="E21" s="1043"/>
      <c r="F21" s="1043"/>
      <c r="G21" s="1043"/>
    </row>
    <row r="22" spans="1:7" s="594" customFormat="1" ht="14.1" customHeight="1">
      <c r="A22" s="1045" t="s">
        <v>882</v>
      </c>
      <c r="B22" s="1046"/>
      <c r="C22" s="1046"/>
      <c r="D22" s="1046"/>
      <c r="E22" s="1046"/>
      <c r="F22" s="1046"/>
      <c r="G22" s="1046"/>
    </row>
    <row r="23" spans="1:9" s="594" customFormat="1" ht="13.8">
      <c r="A23" s="1045" t="s">
        <v>883</v>
      </c>
      <c r="B23" s="1037"/>
      <c r="C23" s="1037"/>
      <c r="D23" s="1037"/>
      <c r="E23" s="1037"/>
      <c r="F23" s="1037"/>
      <c r="G23" s="1037"/>
      <c r="I23" s="1047"/>
    </row>
    <row r="24" spans="1:9" s="594" customFormat="1" ht="13.8">
      <c r="A24" s="1045" t="s">
        <v>884</v>
      </c>
      <c r="B24" s="1037"/>
      <c r="C24" s="1037"/>
      <c r="D24" s="1037"/>
      <c r="E24" s="1037"/>
      <c r="F24" s="1037"/>
      <c r="G24" s="1037"/>
      <c r="I24" s="1047"/>
    </row>
    <row r="25" spans="1:7" s="594" customFormat="1" ht="13.8">
      <c r="A25" s="1048"/>
      <c r="B25" s="801"/>
      <c r="C25" s="801"/>
      <c r="D25" s="801"/>
      <c r="E25" s="801"/>
      <c r="F25" s="801"/>
      <c r="G25" s="801"/>
    </row>
    <row r="26" spans="1:7" s="594" customFormat="1" ht="13.8">
      <c r="A26" s="801"/>
      <c r="B26" s="801"/>
      <c r="C26" s="801"/>
      <c r="D26" s="801"/>
      <c r="E26" s="801"/>
      <c r="F26" s="801"/>
      <c r="G26" s="801"/>
    </row>
    <row r="27" spans="1:7" s="594" customFormat="1" ht="13.8">
      <c r="A27" s="801"/>
      <c r="B27" s="801"/>
      <c r="C27" s="801"/>
      <c r="D27" s="801"/>
      <c r="E27" s="801"/>
      <c r="F27" s="801"/>
      <c r="G27" s="801"/>
    </row>
    <row r="28" s="594" customFormat="1" ht="13.8"/>
    <row r="29" s="9" customFormat="1" ht="15"/>
    <row r="30" s="9" customFormat="1" ht="15"/>
    <row r="31" s="9" customFormat="1" ht="15"/>
    <row r="32" s="9" customFormat="1" ht="15"/>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211" customWidth="1"/>
    <col min="2" max="2" width="7.140625" style="1211" customWidth="1"/>
    <col min="3" max="6" width="5.57421875" style="1211" customWidth="1"/>
    <col min="7" max="7" width="1.421875" style="1211" customWidth="1"/>
    <col min="8" max="8" width="7.421875" style="1211" customWidth="1"/>
    <col min="9" max="9" width="5.57421875" style="1211" customWidth="1"/>
    <col min="10" max="11" width="6.421875" style="1211" bestFit="1" customWidth="1"/>
    <col min="12" max="12" width="5.57421875" style="1211" customWidth="1"/>
    <col min="13" max="13" width="1.421875" style="1211" customWidth="1"/>
    <col min="14" max="14" width="6.57421875" style="1211" customWidth="1"/>
    <col min="15" max="18" width="5.57421875" style="1211" customWidth="1"/>
    <col min="19" max="19" width="1.421875" style="1211" customWidth="1"/>
    <col min="20" max="20" width="7.421875" style="1211" customWidth="1"/>
    <col min="21" max="24" width="5.57421875" style="1211" customWidth="1"/>
    <col min="25" max="25" width="0.9921875" style="1211" customWidth="1"/>
    <col min="26" max="26" width="7.421875" style="1211" customWidth="1"/>
    <col min="27" max="29" width="5.57421875" style="1211" customWidth="1"/>
    <col min="30" max="30" width="6.140625" style="1211" customWidth="1"/>
    <col min="31" max="31" width="1.421875" style="1211" customWidth="1"/>
    <col min="32" max="32" width="7.421875" style="1211" customWidth="1"/>
    <col min="33" max="36" width="5.57421875" style="1211" customWidth="1"/>
    <col min="37" max="37" width="1.421875" style="1211" customWidth="1"/>
    <col min="38" max="38" width="7.421875" style="1211" customWidth="1"/>
    <col min="39" max="42" width="5.57421875" style="1211" customWidth="1"/>
    <col min="43" max="43" width="1.421875" style="1211" customWidth="1"/>
    <col min="44" max="16384" width="11.421875" style="1211" customWidth="1"/>
  </cols>
  <sheetData>
    <row r="1" spans="1:42" s="1204" customFormat="1" ht="21" customHeight="1">
      <c r="A1" s="1398" t="s">
        <v>1052</v>
      </c>
      <c r="B1" s="1203"/>
      <c r="C1" s="1203"/>
      <c r="D1" s="1203"/>
      <c r="E1" s="1203"/>
      <c r="F1" s="1203"/>
      <c r="G1" s="1203"/>
      <c r="H1" s="1203"/>
      <c r="I1" s="1203"/>
      <c r="J1" s="1203"/>
      <c r="K1" s="1203"/>
      <c r="L1" s="1203"/>
      <c r="M1" s="1203"/>
      <c r="N1" s="1203"/>
      <c r="O1" s="1203"/>
      <c r="P1" s="1203"/>
      <c r="Q1" s="1203"/>
      <c r="R1" s="1203"/>
      <c r="S1" s="1203"/>
      <c r="T1" s="1203"/>
      <c r="U1" s="1203"/>
      <c r="V1" s="1203"/>
      <c r="W1" s="1203"/>
      <c r="X1" s="1203"/>
      <c r="Y1" s="1203"/>
      <c r="Z1" s="1203"/>
      <c r="AA1" s="1203"/>
      <c r="AB1" s="1203"/>
      <c r="AC1" s="1203"/>
      <c r="AD1" s="1203"/>
      <c r="AE1" s="1203"/>
      <c r="AF1" s="1203"/>
      <c r="AG1" s="1203"/>
      <c r="AH1" s="1203"/>
      <c r="AI1" s="1203"/>
      <c r="AJ1" s="1203"/>
      <c r="AK1" s="1203"/>
      <c r="AL1" s="1203"/>
      <c r="AM1" s="1203"/>
      <c r="AN1" s="1203"/>
      <c r="AO1" s="1203"/>
      <c r="AP1" s="1203"/>
    </row>
    <row r="2" spans="1:42" s="1206" customFormat="1" ht="32.25" customHeight="1">
      <c r="A2" s="1205" t="s">
        <v>952</v>
      </c>
      <c r="B2" s="1205"/>
      <c r="C2" s="1205"/>
      <c r="D2" s="1205"/>
      <c r="E2" s="1205"/>
      <c r="F2" s="1205"/>
      <c r="G2" s="1205"/>
      <c r="H2" s="1205"/>
      <c r="I2" s="1205"/>
      <c r="J2" s="1205"/>
      <c r="K2" s="1205"/>
      <c r="L2" s="1205"/>
      <c r="M2" s="1205"/>
      <c r="N2" s="1205"/>
      <c r="O2" s="1205"/>
      <c r="P2" s="1205"/>
      <c r="Q2" s="1205"/>
      <c r="R2" s="1205"/>
      <c r="S2" s="1205"/>
      <c r="T2" s="1205"/>
      <c r="U2" s="1205"/>
      <c r="V2" s="1205"/>
      <c r="W2" s="1205"/>
      <c r="X2" s="1205"/>
      <c r="Y2" s="1205"/>
      <c r="Z2" s="1205"/>
      <c r="AA2" s="1205"/>
      <c r="AB2" s="1205"/>
      <c r="AC2" s="1205"/>
      <c r="AD2" s="1205"/>
      <c r="AE2" s="1205"/>
      <c r="AF2" s="1205"/>
      <c r="AG2" s="1205"/>
      <c r="AH2" s="1205"/>
      <c r="AI2" s="1205"/>
      <c r="AJ2" s="1205"/>
      <c r="AK2" s="1205"/>
      <c r="AL2" s="1205"/>
      <c r="AM2" s="1205"/>
      <c r="AN2" s="1205"/>
      <c r="AO2" s="1205"/>
      <c r="AP2" s="1205"/>
    </row>
    <row r="3" spans="1:42" s="1204" customFormat="1" ht="20.25" customHeight="1">
      <c r="A3" s="1207">
        <v>44804</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c r="AG3" s="1207"/>
      <c r="AH3" s="1207"/>
      <c r="AI3" s="1207"/>
      <c r="AJ3" s="1207"/>
      <c r="AK3" s="1207"/>
      <c r="AL3" s="1207"/>
      <c r="AM3" s="1207"/>
      <c r="AN3" s="1207"/>
      <c r="AO3" s="1207"/>
      <c r="AP3" s="1207"/>
    </row>
    <row r="4" spans="1:42" s="1204" customFormat="1" ht="16.5" customHeight="1">
      <c r="A4" s="1208" t="s">
        <v>65</v>
      </c>
      <c r="B4" s="1208"/>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8"/>
      <c r="AH4" s="1208"/>
      <c r="AI4" s="1208"/>
      <c r="AJ4" s="1208"/>
      <c r="AK4" s="1208"/>
      <c r="AL4" s="1208"/>
      <c r="AM4" s="1208"/>
      <c r="AN4" s="1208"/>
      <c r="AO4" s="1208"/>
      <c r="AP4" s="1208"/>
    </row>
    <row r="5" spans="1:43" ht="13.8" thickBot="1">
      <c r="A5" s="1209"/>
      <c r="B5" s="1209"/>
      <c r="C5" s="1209"/>
      <c r="D5" s="1209"/>
      <c r="E5" s="1209"/>
      <c r="F5" s="1209"/>
      <c r="G5" s="1209"/>
      <c r="H5" s="1210"/>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c r="AH5" s="1209"/>
      <c r="AI5" s="1209"/>
      <c r="AJ5" s="1209"/>
      <c r="AK5" s="1209"/>
      <c r="AL5" s="1209"/>
      <c r="AM5" s="1209"/>
      <c r="AN5" s="1209"/>
      <c r="AO5" s="1209"/>
      <c r="AP5" s="1209"/>
      <c r="AQ5" s="1209"/>
    </row>
    <row r="6" spans="1:43" s="1215" customFormat="1" ht="29.25" customHeight="1">
      <c r="A6" s="1212" t="s">
        <v>1</v>
      </c>
      <c r="B6" s="1213" t="s">
        <v>941</v>
      </c>
      <c r="C6" s="1213"/>
      <c r="D6" s="1213"/>
      <c r="E6" s="1213"/>
      <c r="F6" s="1213"/>
      <c r="G6" s="1214"/>
      <c r="H6" s="1213" t="s">
        <v>895</v>
      </c>
      <c r="I6" s="1213"/>
      <c r="J6" s="1213"/>
      <c r="K6" s="1213"/>
      <c r="L6" s="1213"/>
      <c r="M6" s="1214"/>
      <c r="N6" s="1213" t="s">
        <v>896</v>
      </c>
      <c r="O6" s="1213"/>
      <c r="P6" s="1213"/>
      <c r="Q6" s="1213"/>
      <c r="R6" s="1213"/>
      <c r="S6" s="1214"/>
      <c r="T6" s="1213" t="s">
        <v>897</v>
      </c>
      <c r="U6" s="1213"/>
      <c r="V6" s="1213"/>
      <c r="W6" s="1213"/>
      <c r="X6" s="1213"/>
      <c r="Y6" s="1214"/>
      <c r="Z6" s="1213" t="s">
        <v>46</v>
      </c>
      <c r="AA6" s="1213"/>
      <c r="AB6" s="1213"/>
      <c r="AC6" s="1213"/>
      <c r="AD6" s="1213"/>
      <c r="AE6" s="1214"/>
      <c r="AF6" s="1213" t="s">
        <v>47</v>
      </c>
      <c r="AG6" s="1213"/>
      <c r="AH6" s="1213"/>
      <c r="AI6" s="1213"/>
      <c r="AJ6" s="1213"/>
      <c r="AK6" s="1214"/>
      <c r="AL6" s="1213" t="s">
        <v>953</v>
      </c>
      <c r="AM6" s="1213"/>
      <c r="AN6" s="1213"/>
      <c r="AO6" s="1213"/>
      <c r="AP6" s="1213"/>
      <c r="AQ6" s="1214"/>
    </row>
    <row r="7" spans="1:43" s="1215" customFormat="1" ht="16.5" customHeight="1">
      <c r="A7" s="1216"/>
      <c r="B7" s="1217">
        <v>0</v>
      </c>
      <c r="C7" s="1217">
        <v>1</v>
      </c>
      <c r="D7" s="1217">
        <v>2</v>
      </c>
      <c r="E7" s="1217">
        <v>3</v>
      </c>
      <c r="F7" s="1217">
        <v>4</v>
      </c>
      <c r="G7" s="1217"/>
      <c r="H7" s="1217">
        <v>0</v>
      </c>
      <c r="I7" s="1217">
        <v>1</v>
      </c>
      <c r="J7" s="1217">
        <v>2</v>
      </c>
      <c r="K7" s="1217">
        <v>3</v>
      </c>
      <c r="L7" s="1217">
        <v>4</v>
      </c>
      <c r="M7" s="1217"/>
      <c r="N7" s="1217">
        <v>0</v>
      </c>
      <c r="O7" s="1217">
        <v>1</v>
      </c>
      <c r="P7" s="1217">
        <v>2</v>
      </c>
      <c r="Q7" s="1217">
        <v>3</v>
      </c>
      <c r="R7" s="1217">
        <v>4</v>
      </c>
      <c r="S7" s="1217"/>
      <c r="T7" s="1217">
        <v>0</v>
      </c>
      <c r="U7" s="1217">
        <v>1</v>
      </c>
      <c r="V7" s="1217">
        <v>2</v>
      </c>
      <c r="W7" s="1217">
        <v>3</v>
      </c>
      <c r="X7" s="1217">
        <v>4</v>
      </c>
      <c r="Y7" s="1217"/>
      <c r="Z7" s="1217">
        <v>0</v>
      </c>
      <c r="AA7" s="1217">
        <v>1</v>
      </c>
      <c r="AB7" s="1217">
        <v>2</v>
      </c>
      <c r="AC7" s="1217">
        <v>3</v>
      </c>
      <c r="AD7" s="1217">
        <v>4</v>
      </c>
      <c r="AE7" s="1217"/>
      <c r="AF7" s="1217">
        <v>0</v>
      </c>
      <c r="AG7" s="1217">
        <v>1</v>
      </c>
      <c r="AH7" s="1217">
        <v>2</v>
      </c>
      <c r="AI7" s="1217">
        <v>3</v>
      </c>
      <c r="AJ7" s="1217">
        <v>4</v>
      </c>
      <c r="AK7" s="1217"/>
      <c r="AL7" s="1217">
        <v>0</v>
      </c>
      <c r="AM7" s="1217">
        <v>1</v>
      </c>
      <c r="AN7" s="1217">
        <v>2</v>
      </c>
      <c r="AO7" s="1217">
        <v>3</v>
      </c>
      <c r="AP7" s="1217">
        <v>4</v>
      </c>
      <c r="AQ7" s="1217"/>
    </row>
    <row r="8" spans="1:43" s="1220" customFormat="1" ht="7.5" customHeight="1">
      <c r="A8" s="1218"/>
      <c r="B8" s="1219"/>
      <c r="C8" s="1219"/>
      <c r="D8" s="1219"/>
      <c r="E8" s="1219"/>
      <c r="F8" s="1219"/>
      <c r="G8" s="1219"/>
      <c r="H8" s="1219"/>
      <c r="I8" s="1219"/>
      <c r="J8" s="1219"/>
      <c r="K8" s="1219"/>
      <c r="L8" s="1219"/>
      <c r="M8" s="1219"/>
      <c r="N8" s="1219"/>
      <c r="O8" s="1219"/>
      <c r="P8" s="1219"/>
      <c r="Q8" s="1219"/>
      <c r="R8" s="1219"/>
      <c r="S8" s="1219"/>
      <c r="T8" s="1219"/>
      <c r="U8" s="1219"/>
      <c r="V8" s="1219"/>
      <c r="W8" s="1219"/>
      <c r="X8" s="1219"/>
      <c r="Y8" s="1219"/>
      <c r="Z8" s="1219"/>
      <c r="AA8" s="1219"/>
      <c r="AB8" s="1219"/>
      <c r="AC8" s="1219"/>
      <c r="AD8" s="1219"/>
      <c r="AE8" s="1219"/>
      <c r="AF8" s="1219"/>
      <c r="AG8" s="1219"/>
      <c r="AH8" s="1219"/>
      <c r="AI8" s="1219"/>
      <c r="AJ8" s="1219"/>
      <c r="AK8" s="1219"/>
      <c r="AL8" s="1219"/>
      <c r="AM8" s="1219"/>
      <c r="AN8" s="1219"/>
      <c r="AO8" s="1219"/>
      <c r="AP8" s="1219"/>
      <c r="AQ8" s="1219"/>
    </row>
    <row r="9" spans="1:43" s="1223" customFormat="1" ht="20.1" customHeight="1">
      <c r="A9" s="1221" t="s">
        <v>28</v>
      </c>
      <c r="B9" s="1222">
        <v>100</v>
      </c>
      <c r="C9" s="1222">
        <v>0</v>
      </c>
      <c r="D9" s="1222">
        <v>0</v>
      </c>
      <c r="E9" s="1222">
        <v>0</v>
      </c>
      <c r="F9" s="1222">
        <v>0</v>
      </c>
      <c r="G9" s="1222"/>
      <c r="H9" s="1222" t="s">
        <v>39</v>
      </c>
      <c r="I9" s="1222" t="s">
        <v>39</v>
      </c>
      <c r="J9" s="1222" t="s">
        <v>39</v>
      </c>
      <c r="K9" s="1222" t="s">
        <v>39</v>
      </c>
      <c r="L9" s="1222" t="s">
        <v>39</v>
      </c>
      <c r="M9" s="1222"/>
      <c r="N9" s="1222">
        <v>52.64188513542889</v>
      </c>
      <c r="O9" s="1222">
        <v>11.48363984174601</v>
      </c>
      <c r="P9" s="1222">
        <v>9.021033868092692</v>
      </c>
      <c r="Q9" s="1222">
        <v>25.84405895395852</v>
      </c>
      <c r="R9" s="1222">
        <v>1.0093474196774053</v>
      </c>
      <c r="S9" s="1222"/>
      <c r="T9" s="1222">
        <v>44.143211173895565</v>
      </c>
      <c r="U9" s="1222">
        <v>7.969563984869222</v>
      </c>
      <c r="V9" s="1222">
        <v>9.316754505434519</v>
      </c>
      <c r="W9" s="1222">
        <v>20.638069200499476</v>
      </c>
      <c r="X9" s="1222">
        <v>17.932393229377286</v>
      </c>
      <c r="Y9" s="1222"/>
      <c r="Z9" s="1222">
        <v>41.28276342521096</v>
      </c>
      <c r="AA9" s="1222">
        <v>9.02002236338556</v>
      </c>
      <c r="AB9" s="1222">
        <v>10.170953908636214</v>
      </c>
      <c r="AC9" s="1222">
        <v>19.68837632000949</v>
      </c>
      <c r="AD9" s="1222">
        <v>19.83787471872067</v>
      </c>
      <c r="AE9" s="1222"/>
      <c r="AF9" s="1222">
        <v>80.2772671176677</v>
      </c>
      <c r="AG9" s="1222">
        <v>4.735104287803507</v>
      </c>
      <c r="AH9" s="1222">
        <v>4.176667243031349</v>
      </c>
      <c r="AI9" s="1222">
        <v>6.7537322743485575</v>
      </c>
      <c r="AJ9" s="1222">
        <v>4.057228860918616</v>
      </c>
      <c r="AK9" s="1222"/>
      <c r="AL9" s="1222">
        <v>94.25759883245671</v>
      </c>
      <c r="AM9" s="1222">
        <v>5.296560959342364</v>
      </c>
      <c r="AN9" s="1222">
        <v>0</v>
      </c>
      <c r="AO9" s="1222">
        <v>0.26954202529829424</v>
      </c>
      <c r="AP9" s="1222">
        <v>0.1762677210135706</v>
      </c>
      <c r="AQ9" s="1222"/>
    </row>
    <row r="10" spans="1:43" s="1223" customFormat="1" ht="20.1" customHeight="1">
      <c r="A10" s="1221" t="s">
        <v>29</v>
      </c>
      <c r="B10" s="1222" t="s">
        <v>39</v>
      </c>
      <c r="C10" s="1222" t="s">
        <v>39</v>
      </c>
      <c r="D10" s="1222" t="s">
        <v>39</v>
      </c>
      <c r="E10" s="1222" t="s">
        <v>39</v>
      </c>
      <c r="F10" s="1222" t="s">
        <v>39</v>
      </c>
      <c r="G10" s="1222"/>
      <c r="H10" s="1222" t="s">
        <v>39</v>
      </c>
      <c r="I10" s="1222" t="s">
        <v>39</v>
      </c>
      <c r="J10" s="1222" t="s">
        <v>39</v>
      </c>
      <c r="K10" s="1222" t="s">
        <v>39</v>
      </c>
      <c r="L10" s="1222" t="s">
        <v>39</v>
      </c>
      <c r="M10" s="1222"/>
      <c r="N10" s="1222">
        <v>90.38264814680201</v>
      </c>
      <c r="O10" s="1222">
        <v>1.9498625452554663</v>
      </c>
      <c r="P10" s="1222">
        <v>1.4886772268952118</v>
      </c>
      <c r="Q10" s="1222">
        <v>2.3131417963424252</v>
      </c>
      <c r="R10" s="1222">
        <v>3.865658289352373</v>
      </c>
      <c r="S10" s="1222"/>
      <c r="T10" s="1222">
        <v>88.93756331318642</v>
      </c>
      <c r="U10" s="1222">
        <v>3.6498088708553165</v>
      </c>
      <c r="V10" s="1222">
        <v>1.6341245394942878</v>
      </c>
      <c r="W10" s="1222">
        <v>2.0611449014225487</v>
      </c>
      <c r="X10" s="1222">
        <v>3.717358198934828</v>
      </c>
      <c r="Y10" s="1222"/>
      <c r="Z10" s="1222">
        <v>90.73402281468643</v>
      </c>
      <c r="AA10" s="1222">
        <v>2.468693492335074</v>
      </c>
      <c r="AB10" s="1222">
        <v>1.4745639075034762</v>
      </c>
      <c r="AC10" s="1222">
        <v>2.386599136926044</v>
      </c>
      <c r="AD10" s="1222">
        <v>2.936120490113391</v>
      </c>
      <c r="AE10" s="1222"/>
      <c r="AF10" s="1222">
        <v>91.81458544349731</v>
      </c>
      <c r="AG10" s="1222">
        <v>3.1471172082263315</v>
      </c>
      <c r="AH10" s="1222">
        <v>1.3939100312318087</v>
      </c>
      <c r="AI10" s="1222">
        <v>2.0285921527876822</v>
      </c>
      <c r="AJ10" s="1222">
        <v>1.6157941058600462</v>
      </c>
      <c r="AK10" s="1222"/>
      <c r="AL10" s="1222" t="s">
        <v>39</v>
      </c>
      <c r="AM10" s="1222" t="s">
        <v>39</v>
      </c>
      <c r="AN10" s="1222" t="s">
        <v>39</v>
      </c>
      <c r="AO10" s="1222" t="s">
        <v>39</v>
      </c>
      <c r="AP10" s="1222" t="s">
        <v>39</v>
      </c>
      <c r="AQ10" s="1222"/>
    </row>
    <row r="11" spans="1:43" s="1223" customFormat="1" ht="20.1" customHeight="1">
      <c r="A11" s="1221" t="s">
        <v>30</v>
      </c>
      <c r="B11" s="1222" t="s">
        <v>39</v>
      </c>
      <c r="C11" s="1222" t="s">
        <v>39</v>
      </c>
      <c r="D11" s="1222" t="s">
        <v>39</v>
      </c>
      <c r="E11" s="1222" t="s">
        <v>39</v>
      </c>
      <c r="F11" s="1222" t="s">
        <v>39</v>
      </c>
      <c r="G11" s="1222"/>
      <c r="H11" s="1222" t="s">
        <v>39</v>
      </c>
      <c r="I11" s="1222" t="s">
        <v>39</v>
      </c>
      <c r="J11" s="1222" t="s">
        <v>39</v>
      </c>
      <c r="K11" s="1222" t="s">
        <v>39</v>
      </c>
      <c r="L11" s="1222" t="s">
        <v>39</v>
      </c>
      <c r="M11" s="1222"/>
      <c r="N11" s="1222">
        <v>57.486317770298086</v>
      </c>
      <c r="O11" s="1222">
        <v>17.866991716165153</v>
      </c>
      <c r="P11" s="1222">
        <v>7.864352057701761</v>
      </c>
      <c r="Q11" s="1222">
        <v>8.975824248019961</v>
      </c>
      <c r="R11" s="1222">
        <v>7.806490744184247</v>
      </c>
      <c r="S11" s="1222"/>
      <c r="T11" s="1222">
        <v>85.15423002088268</v>
      </c>
      <c r="U11" s="1222">
        <v>4.489532816374997</v>
      </c>
      <c r="V11" s="1222">
        <v>1.738784848536765</v>
      </c>
      <c r="W11" s="1222">
        <v>3.0365681220303604</v>
      </c>
      <c r="X11" s="1222">
        <v>5.5808838677181685</v>
      </c>
      <c r="Y11" s="1222"/>
      <c r="Z11" s="1222">
        <v>90.27357041820335</v>
      </c>
      <c r="AA11" s="1222">
        <v>2.7071888934599424</v>
      </c>
      <c r="AB11" s="1222">
        <v>1.1847165514918327</v>
      </c>
      <c r="AC11" s="1222">
        <v>2.1114569604740865</v>
      </c>
      <c r="AD11" s="1222">
        <v>3.7230669068016935</v>
      </c>
      <c r="AE11" s="1222"/>
      <c r="AF11" s="1222">
        <v>91.26482069076147</v>
      </c>
      <c r="AG11" s="1222">
        <v>3.092003809856906</v>
      </c>
      <c r="AH11" s="1222">
        <v>1.155160162036021</v>
      </c>
      <c r="AI11" s="1222">
        <v>1.7653270966038292</v>
      </c>
      <c r="AJ11" s="1222">
        <v>2.7226878334290237</v>
      </c>
      <c r="AK11" s="1222"/>
      <c r="AL11" s="1222">
        <v>79.82845218606397</v>
      </c>
      <c r="AM11" s="1222">
        <v>0</v>
      </c>
      <c r="AN11" s="1222">
        <v>11.28811373590333</v>
      </c>
      <c r="AO11" s="1222">
        <v>3.692031537147943</v>
      </c>
      <c r="AP11" s="1222">
        <v>5.1910309035062125</v>
      </c>
      <c r="AQ11" s="1222"/>
    </row>
    <row r="12" spans="1:43" s="1223" customFormat="1" ht="20.1" customHeight="1">
      <c r="A12" s="1221" t="s">
        <v>31</v>
      </c>
      <c r="B12" s="1222" t="s">
        <v>39</v>
      </c>
      <c r="C12" s="1222" t="s">
        <v>39</v>
      </c>
      <c r="D12" s="1222" t="s">
        <v>39</v>
      </c>
      <c r="E12" s="1222" t="s">
        <v>39</v>
      </c>
      <c r="F12" s="1222" t="s">
        <v>39</v>
      </c>
      <c r="G12" s="1222"/>
      <c r="H12" s="1222">
        <v>100</v>
      </c>
      <c r="I12" s="1222">
        <v>0</v>
      </c>
      <c r="J12" s="1222">
        <v>0</v>
      </c>
      <c r="K12" s="1222">
        <v>0</v>
      </c>
      <c r="L12" s="1222">
        <v>0</v>
      </c>
      <c r="M12" s="1222"/>
      <c r="N12" s="1222">
        <v>93.99491919355711</v>
      </c>
      <c r="O12" s="1222">
        <v>1.2225383394509388</v>
      </c>
      <c r="P12" s="1222">
        <v>0</v>
      </c>
      <c r="Q12" s="1222">
        <v>4.408852592734545</v>
      </c>
      <c r="R12" s="1222">
        <v>0.37344418729208745</v>
      </c>
      <c r="S12" s="1222"/>
      <c r="T12" s="1222">
        <v>90.105337185467</v>
      </c>
      <c r="U12" s="1222">
        <v>3.5579557752798188</v>
      </c>
      <c r="V12" s="1222">
        <v>1.1502972502356033</v>
      </c>
      <c r="W12" s="1222">
        <v>2.552066244155621</v>
      </c>
      <c r="X12" s="1222">
        <v>2.6343384320888887</v>
      </c>
      <c r="Y12" s="1222"/>
      <c r="Z12" s="1222">
        <v>81.83366476767321</v>
      </c>
      <c r="AA12" s="1222">
        <v>5.359387554982453</v>
      </c>
      <c r="AB12" s="1222">
        <v>2.0497297986703296</v>
      </c>
      <c r="AC12" s="1222">
        <v>3.625832062315753</v>
      </c>
      <c r="AD12" s="1222">
        <v>7.13138042126056</v>
      </c>
      <c r="AE12" s="1222"/>
      <c r="AF12" s="1222">
        <v>83.9987187147177</v>
      </c>
      <c r="AG12" s="1222">
        <v>5.423972543191524</v>
      </c>
      <c r="AH12" s="1222">
        <v>2.817019230831994</v>
      </c>
      <c r="AI12" s="1222">
        <v>5.234234664651632</v>
      </c>
      <c r="AJ12" s="1222">
        <v>2.526054466373711</v>
      </c>
      <c r="AK12" s="1222"/>
      <c r="AL12" s="1222">
        <v>94.88532774701311</v>
      </c>
      <c r="AM12" s="1222">
        <v>0.9598655526723219</v>
      </c>
      <c r="AN12" s="1222">
        <v>1.11366479702767</v>
      </c>
      <c r="AO12" s="1222">
        <v>1.5910686094298607</v>
      </c>
      <c r="AP12" s="1222">
        <v>1.4500728689996087</v>
      </c>
      <c r="AQ12" s="1222"/>
    </row>
    <row r="13" spans="1:43" s="1223" customFormat="1" ht="20.1" customHeight="1">
      <c r="A13" s="1221" t="s">
        <v>32</v>
      </c>
      <c r="B13" s="1222" t="s">
        <v>39</v>
      </c>
      <c r="C13" s="1222" t="s">
        <v>39</v>
      </c>
      <c r="D13" s="1222" t="s">
        <v>39</v>
      </c>
      <c r="E13" s="1222" t="s">
        <v>39</v>
      </c>
      <c r="F13" s="1222" t="s">
        <v>39</v>
      </c>
      <c r="G13" s="1222"/>
      <c r="H13" s="1222" t="s">
        <v>39</v>
      </c>
      <c r="I13" s="1222" t="s">
        <v>39</v>
      </c>
      <c r="J13" s="1222" t="s">
        <v>39</v>
      </c>
      <c r="K13" s="1222" t="s">
        <v>39</v>
      </c>
      <c r="L13" s="1222" t="s">
        <v>39</v>
      </c>
      <c r="M13" s="1222"/>
      <c r="N13" s="1222">
        <v>66.98616103210571</v>
      </c>
      <c r="O13" s="1222">
        <v>3.896442152419649</v>
      </c>
      <c r="P13" s="1222">
        <v>4.3748155093677825</v>
      </c>
      <c r="Q13" s="1222">
        <v>21.460818530673194</v>
      </c>
      <c r="R13" s="1222">
        <v>3.280894584223229</v>
      </c>
      <c r="S13" s="1222"/>
      <c r="T13" s="1222">
        <v>82.98702608361694</v>
      </c>
      <c r="U13" s="1222">
        <v>4.995927828286348</v>
      </c>
      <c r="V13" s="1222">
        <v>3.3427206471464097</v>
      </c>
      <c r="W13" s="1222">
        <v>3.9284458013653505</v>
      </c>
      <c r="X13" s="1222">
        <v>4.745878598454967</v>
      </c>
      <c r="Y13" s="1222"/>
      <c r="Z13" s="1222">
        <v>87.19092500798092</v>
      </c>
      <c r="AA13" s="1222">
        <v>3.8324304924585397</v>
      </c>
      <c r="AB13" s="1222">
        <v>2.44282463762159</v>
      </c>
      <c r="AC13" s="1222">
        <v>3.5753549194836483</v>
      </c>
      <c r="AD13" s="1222">
        <v>2.9584623160727914</v>
      </c>
      <c r="AE13" s="1222"/>
      <c r="AF13" s="1222">
        <v>84.59388053205224</v>
      </c>
      <c r="AG13" s="1222">
        <v>4.819134014682408</v>
      </c>
      <c r="AH13" s="1222">
        <v>3.266862206098061</v>
      </c>
      <c r="AI13" s="1222">
        <v>4.767815495776765</v>
      </c>
      <c r="AJ13" s="1222">
        <v>2.5523064628869974</v>
      </c>
      <c r="AK13" s="1222"/>
      <c r="AL13" s="1222" t="s">
        <v>39</v>
      </c>
      <c r="AM13" s="1222" t="s">
        <v>39</v>
      </c>
      <c r="AN13" s="1222" t="s">
        <v>39</v>
      </c>
      <c r="AO13" s="1222" t="s">
        <v>39</v>
      </c>
      <c r="AP13" s="1222" t="s">
        <v>39</v>
      </c>
      <c r="AQ13" s="1222"/>
    </row>
    <row r="14" spans="1:43" s="1223" customFormat="1" ht="20.1" customHeight="1">
      <c r="A14" s="1221" t="s">
        <v>33</v>
      </c>
      <c r="B14" s="1222" t="s">
        <v>39</v>
      </c>
      <c r="C14" s="1222" t="s">
        <v>39</v>
      </c>
      <c r="D14" s="1222" t="s">
        <v>39</v>
      </c>
      <c r="E14" s="1222" t="s">
        <v>39</v>
      </c>
      <c r="F14" s="1222" t="s">
        <v>39</v>
      </c>
      <c r="G14" s="1222"/>
      <c r="H14" s="1222" t="s">
        <v>39</v>
      </c>
      <c r="I14" s="1222" t="s">
        <v>39</v>
      </c>
      <c r="J14" s="1222" t="s">
        <v>39</v>
      </c>
      <c r="K14" s="1222" t="s">
        <v>39</v>
      </c>
      <c r="L14" s="1222" t="s">
        <v>39</v>
      </c>
      <c r="M14" s="1222"/>
      <c r="N14" s="1222">
        <v>54.40073305239975</v>
      </c>
      <c r="O14" s="1222">
        <v>4.08502939511777</v>
      </c>
      <c r="P14" s="1222">
        <v>2.759360575695086</v>
      </c>
      <c r="Q14" s="1222">
        <v>5.27408278328214</v>
      </c>
      <c r="R14" s="1222">
        <v>33.48073257175006</v>
      </c>
      <c r="S14" s="1222"/>
      <c r="T14" s="1222" t="s">
        <v>39</v>
      </c>
      <c r="U14" s="1222" t="s">
        <v>39</v>
      </c>
      <c r="V14" s="1222" t="s">
        <v>39</v>
      </c>
      <c r="W14" s="1222" t="s">
        <v>39</v>
      </c>
      <c r="X14" s="1222" t="s">
        <v>39</v>
      </c>
      <c r="Y14" s="1222"/>
      <c r="Z14" s="1222" t="s">
        <v>39</v>
      </c>
      <c r="AA14" s="1222" t="s">
        <v>39</v>
      </c>
      <c r="AB14" s="1222" t="s">
        <v>39</v>
      </c>
      <c r="AC14" s="1222" t="s">
        <v>39</v>
      </c>
      <c r="AD14" s="1222" t="s">
        <v>39</v>
      </c>
      <c r="AE14" s="1222"/>
      <c r="AF14" s="1222">
        <v>87.4059610219943</v>
      </c>
      <c r="AG14" s="1222">
        <v>2.1639602076117095</v>
      </c>
      <c r="AH14" s="1222">
        <v>2.1407178460938274</v>
      </c>
      <c r="AI14" s="1222">
        <v>4.169191191645426</v>
      </c>
      <c r="AJ14" s="1222">
        <v>4.120169513090451</v>
      </c>
      <c r="AK14" s="1222"/>
      <c r="AL14" s="1222" t="s">
        <v>39</v>
      </c>
      <c r="AM14" s="1222" t="s">
        <v>39</v>
      </c>
      <c r="AN14" s="1222" t="s">
        <v>39</v>
      </c>
      <c r="AO14" s="1222" t="s">
        <v>39</v>
      </c>
      <c r="AP14" s="1222" t="s">
        <v>39</v>
      </c>
      <c r="AQ14" s="1222"/>
    </row>
    <row r="15" spans="1:43" s="1223" customFormat="1" ht="20.1" customHeight="1">
      <c r="A15" s="1221" t="s">
        <v>34</v>
      </c>
      <c r="B15" s="1222" t="s">
        <v>39</v>
      </c>
      <c r="C15" s="1222" t="s">
        <v>39</v>
      </c>
      <c r="D15" s="1222" t="s">
        <v>39</v>
      </c>
      <c r="E15" s="1222" t="s">
        <v>39</v>
      </c>
      <c r="F15" s="1222" t="s">
        <v>39</v>
      </c>
      <c r="G15" s="1222"/>
      <c r="H15" s="1222" t="s">
        <v>39</v>
      </c>
      <c r="I15" s="1222" t="s">
        <v>39</v>
      </c>
      <c r="J15" s="1222" t="s">
        <v>39</v>
      </c>
      <c r="K15" s="1222" t="s">
        <v>39</v>
      </c>
      <c r="L15" s="1222" t="s">
        <v>39</v>
      </c>
      <c r="M15" s="1222"/>
      <c r="N15" s="1222" t="s">
        <v>39</v>
      </c>
      <c r="O15" s="1222" t="s">
        <v>39</v>
      </c>
      <c r="P15" s="1222" t="s">
        <v>39</v>
      </c>
      <c r="Q15" s="1222" t="s">
        <v>39</v>
      </c>
      <c r="R15" s="1222" t="s">
        <v>39</v>
      </c>
      <c r="S15" s="1222"/>
      <c r="T15" s="1222" t="s">
        <v>39</v>
      </c>
      <c r="U15" s="1222" t="s">
        <v>39</v>
      </c>
      <c r="V15" s="1222" t="s">
        <v>39</v>
      </c>
      <c r="W15" s="1222" t="s">
        <v>39</v>
      </c>
      <c r="X15" s="1222" t="s">
        <v>39</v>
      </c>
      <c r="Y15" s="1222"/>
      <c r="Z15" s="1222" t="s">
        <v>39</v>
      </c>
      <c r="AA15" s="1222" t="s">
        <v>39</v>
      </c>
      <c r="AB15" s="1222" t="s">
        <v>39</v>
      </c>
      <c r="AC15" s="1222" t="s">
        <v>39</v>
      </c>
      <c r="AD15" s="1222" t="s">
        <v>39</v>
      </c>
      <c r="AE15" s="1222"/>
      <c r="AF15" s="1222" t="s">
        <v>39</v>
      </c>
      <c r="AG15" s="1222" t="s">
        <v>39</v>
      </c>
      <c r="AH15" s="1222" t="s">
        <v>39</v>
      </c>
      <c r="AI15" s="1222" t="s">
        <v>39</v>
      </c>
      <c r="AJ15" s="1222" t="s">
        <v>39</v>
      </c>
      <c r="AK15" s="1222"/>
      <c r="AL15" s="1222" t="s">
        <v>39</v>
      </c>
      <c r="AM15" s="1222" t="s">
        <v>39</v>
      </c>
      <c r="AN15" s="1222" t="s">
        <v>39</v>
      </c>
      <c r="AO15" s="1222" t="s">
        <v>39</v>
      </c>
      <c r="AP15" s="1222" t="s">
        <v>39</v>
      </c>
      <c r="AQ15" s="1222"/>
    </row>
    <row r="16" spans="1:43" s="1223" customFormat="1" ht="20.1" customHeight="1">
      <c r="A16" s="1221" t="s">
        <v>878</v>
      </c>
      <c r="B16" s="1222">
        <v>100</v>
      </c>
      <c r="C16" s="1222">
        <v>0</v>
      </c>
      <c r="D16" s="1222">
        <v>0</v>
      </c>
      <c r="E16" s="1222">
        <v>0</v>
      </c>
      <c r="F16" s="1222">
        <v>0</v>
      </c>
      <c r="G16" s="1222"/>
      <c r="H16" s="1222">
        <v>92.2976275743861</v>
      </c>
      <c r="I16" s="1222">
        <v>4.514555453439072</v>
      </c>
      <c r="J16" s="1222">
        <v>3.1878114129662536</v>
      </c>
      <c r="K16" s="1222">
        <v>0</v>
      </c>
      <c r="L16" s="1222">
        <v>0</v>
      </c>
      <c r="M16" s="1222"/>
      <c r="N16" s="1222">
        <v>77.86158190454391</v>
      </c>
      <c r="O16" s="1222">
        <v>12.696978322648636</v>
      </c>
      <c r="P16" s="1222">
        <v>4.453316499498335</v>
      </c>
      <c r="Q16" s="1222">
        <v>3.506085819974779</v>
      </c>
      <c r="R16" s="1222">
        <v>1.482035649142133</v>
      </c>
      <c r="S16" s="1222"/>
      <c r="T16" s="1222">
        <v>77.05949611453289</v>
      </c>
      <c r="U16" s="1222">
        <v>8.805006616847026</v>
      </c>
      <c r="V16" s="1222">
        <v>3.1243142353276907</v>
      </c>
      <c r="W16" s="1222">
        <v>4.135725958622447</v>
      </c>
      <c r="X16" s="1222">
        <v>6.875456152904514</v>
      </c>
      <c r="Y16" s="1222"/>
      <c r="Z16" s="1222">
        <v>92.5228943361051</v>
      </c>
      <c r="AA16" s="1222">
        <v>2.9978613124642846</v>
      </c>
      <c r="AB16" s="1222">
        <v>0.5852311951141164</v>
      </c>
      <c r="AC16" s="1222">
        <v>2.4426359694231814</v>
      </c>
      <c r="AD16" s="1222">
        <v>1.4513676293675621</v>
      </c>
      <c r="AE16" s="1222"/>
      <c r="AF16" s="1222">
        <v>87.05948576696557</v>
      </c>
      <c r="AG16" s="1222">
        <v>4.3048824772101115</v>
      </c>
      <c r="AH16" s="1222">
        <v>2.8796902707765146</v>
      </c>
      <c r="AI16" s="1222">
        <v>3.2374664434857827</v>
      </c>
      <c r="AJ16" s="1222">
        <v>2.518474907725755</v>
      </c>
      <c r="AK16" s="1222"/>
      <c r="AL16" s="1222" t="s">
        <v>39</v>
      </c>
      <c r="AM16" s="1222" t="s">
        <v>39</v>
      </c>
      <c r="AN16" s="1222" t="s">
        <v>39</v>
      </c>
      <c r="AO16" s="1222" t="s">
        <v>39</v>
      </c>
      <c r="AP16" s="1222" t="s">
        <v>39</v>
      </c>
      <c r="AQ16" s="1222"/>
    </row>
    <row r="17" spans="1:43" s="1223" customFormat="1" ht="20.1" customHeight="1">
      <c r="A17" s="1221" t="s">
        <v>36</v>
      </c>
      <c r="B17" s="1222">
        <v>100</v>
      </c>
      <c r="C17" s="1222">
        <v>0</v>
      </c>
      <c r="D17" s="1222">
        <v>0</v>
      </c>
      <c r="E17" s="1222">
        <v>0</v>
      </c>
      <c r="F17" s="1222">
        <v>0</v>
      </c>
      <c r="G17" s="1222"/>
      <c r="H17" s="1222">
        <v>100</v>
      </c>
      <c r="I17" s="1222">
        <v>0</v>
      </c>
      <c r="J17" s="1222">
        <v>0</v>
      </c>
      <c r="K17" s="1222">
        <v>0</v>
      </c>
      <c r="L17" s="1222">
        <v>0</v>
      </c>
      <c r="M17" s="1222"/>
      <c r="N17" s="1222">
        <v>85.67671109735576</v>
      </c>
      <c r="O17" s="1222">
        <v>7.7721346607880575</v>
      </c>
      <c r="P17" s="1222">
        <v>2.6707451664412316</v>
      </c>
      <c r="Q17" s="1222">
        <v>0.14681729370412847</v>
      </c>
      <c r="R17" s="1222">
        <v>3.7335784681696973</v>
      </c>
      <c r="S17" s="1222"/>
      <c r="T17" s="1222">
        <v>80.13007076572539</v>
      </c>
      <c r="U17" s="1222">
        <v>8.991147715106907</v>
      </c>
      <c r="V17" s="1222">
        <v>1.9918121684044858</v>
      </c>
      <c r="W17" s="1222">
        <v>3.2400814967735294</v>
      </c>
      <c r="X17" s="1222">
        <v>5.646887535134243</v>
      </c>
      <c r="Y17" s="1222"/>
      <c r="Z17" s="1222">
        <v>85.00898103680265</v>
      </c>
      <c r="AA17" s="1222">
        <v>4.423081867374811</v>
      </c>
      <c r="AB17" s="1222">
        <v>1.6984581934396632</v>
      </c>
      <c r="AC17" s="1222">
        <v>3.027784799902485</v>
      </c>
      <c r="AD17" s="1222">
        <v>5.841693162087238</v>
      </c>
      <c r="AE17" s="1222"/>
      <c r="AF17" s="1222">
        <v>83.53996140189794</v>
      </c>
      <c r="AG17" s="1222">
        <v>5.223414910367558</v>
      </c>
      <c r="AH17" s="1222">
        <v>2.1843001918961495</v>
      </c>
      <c r="AI17" s="1222">
        <v>3.6630050660302067</v>
      </c>
      <c r="AJ17" s="1222">
        <v>5.389313739690828</v>
      </c>
      <c r="AK17" s="1222"/>
      <c r="AL17" s="1222" t="s">
        <v>39</v>
      </c>
      <c r="AM17" s="1222" t="s">
        <v>39</v>
      </c>
      <c r="AN17" s="1222" t="s">
        <v>39</v>
      </c>
      <c r="AO17" s="1222" t="s">
        <v>39</v>
      </c>
      <c r="AP17" s="1222" t="s">
        <v>39</v>
      </c>
      <c r="AQ17" s="1222"/>
    </row>
    <row r="18" spans="1:43" s="1223" customFormat="1" ht="20.1" customHeight="1">
      <c r="A18" s="1221" t="s">
        <v>37</v>
      </c>
      <c r="B18" s="1222" t="s">
        <v>39</v>
      </c>
      <c r="C18" s="1222" t="s">
        <v>39</v>
      </c>
      <c r="D18" s="1222" t="s">
        <v>39</v>
      </c>
      <c r="E18" s="1222" t="s">
        <v>39</v>
      </c>
      <c r="F18" s="1222" t="s">
        <v>39</v>
      </c>
      <c r="G18" s="1222"/>
      <c r="H18" s="1222" t="s">
        <v>39</v>
      </c>
      <c r="I18" s="1222" t="s">
        <v>39</v>
      </c>
      <c r="J18" s="1222" t="s">
        <v>39</v>
      </c>
      <c r="K18" s="1222" t="s">
        <v>39</v>
      </c>
      <c r="L18" s="1222" t="s">
        <v>39</v>
      </c>
      <c r="M18" s="1222"/>
      <c r="N18" s="1222">
        <v>65.07987489896121</v>
      </c>
      <c r="O18" s="1222">
        <v>3.67416192719107</v>
      </c>
      <c r="P18" s="1222">
        <v>17.394293650091203</v>
      </c>
      <c r="Q18" s="1222">
        <v>7.937226318666127</v>
      </c>
      <c r="R18" s="1222">
        <v>5.914436687510322</v>
      </c>
      <c r="S18" s="1222"/>
      <c r="T18" s="1222">
        <v>76.4902971062782</v>
      </c>
      <c r="U18" s="1222">
        <v>6.096660667530161</v>
      </c>
      <c r="V18" s="1222">
        <v>3.449994701690434</v>
      </c>
      <c r="W18" s="1222">
        <v>6.006694278932307</v>
      </c>
      <c r="X18" s="1222">
        <v>7.956352719224976</v>
      </c>
      <c r="Y18" s="1222"/>
      <c r="Z18" s="1222">
        <v>86.07757995016404</v>
      </c>
      <c r="AA18" s="1222">
        <v>3.442545759501212</v>
      </c>
      <c r="AB18" s="1222">
        <v>1.4574018457139408</v>
      </c>
      <c r="AC18" s="1222">
        <v>3.1018707613053245</v>
      </c>
      <c r="AD18" s="1222">
        <v>5.920600557768291</v>
      </c>
      <c r="AE18" s="1222"/>
      <c r="AF18" s="1222">
        <v>69.6048255896979</v>
      </c>
      <c r="AG18" s="1222">
        <v>7.33012401404189</v>
      </c>
      <c r="AH18" s="1222">
        <v>4.970873766079364</v>
      </c>
      <c r="AI18" s="1222">
        <v>8.833727500131674</v>
      </c>
      <c r="AJ18" s="1222">
        <v>9.260446637399806</v>
      </c>
      <c r="AK18" s="1222"/>
      <c r="AL18" s="1222">
        <v>80.60191751166516</v>
      </c>
      <c r="AM18" s="1222">
        <v>3.0882942525516777</v>
      </c>
      <c r="AN18" s="1222">
        <v>0.9995905137011087</v>
      </c>
      <c r="AO18" s="1222">
        <v>3.2911732001244864</v>
      </c>
      <c r="AP18" s="1222">
        <v>12.019015406055985</v>
      </c>
      <c r="AQ18" s="1222"/>
    </row>
    <row r="19" spans="1:43" s="1223" customFormat="1" ht="20.1" customHeight="1" thickBot="1">
      <c r="A19" s="1224" t="s">
        <v>38</v>
      </c>
      <c r="B19" s="1225">
        <v>100</v>
      </c>
      <c r="C19" s="1225">
        <v>0</v>
      </c>
      <c r="D19" s="1225">
        <v>0</v>
      </c>
      <c r="E19" s="1225">
        <v>0</v>
      </c>
      <c r="F19" s="1225">
        <v>0</v>
      </c>
      <c r="G19" s="1225"/>
      <c r="H19" s="1225">
        <v>94.95870791010891</v>
      </c>
      <c r="I19" s="1225">
        <v>2.954828907144547</v>
      </c>
      <c r="J19" s="1225">
        <v>2.086459544180038</v>
      </c>
      <c r="K19" s="1225">
        <v>0</v>
      </c>
      <c r="L19" s="1225">
        <v>0</v>
      </c>
      <c r="M19" s="1225"/>
      <c r="N19" s="1225">
        <v>77.61969157045577</v>
      </c>
      <c r="O19" s="1225">
        <v>10.176310800169444</v>
      </c>
      <c r="P19" s="1225">
        <v>5.186211966038965</v>
      </c>
      <c r="Q19" s="1225">
        <v>3.9038766777904463</v>
      </c>
      <c r="R19" s="1225">
        <v>3.1139004832361166</v>
      </c>
      <c r="S19" s="1225"/>
      <c r="T19" s="1225">
        <v>84.68279210679707</v>
      </c>
      <c r="U19" s="1225">
        <v>4.940146892208607</v>
      </c>
      <c r="V19" s="1225">
        <v>2.0810711953562535</v>
      </c>
      <c r="W19" s="1225">
        <v>3.172317830680907</v>
      </c>
      <c r="X19" s="1225">
        <v>5.123671516961443</v>
      </c>
      <c r="Y19" s="1225"/>
      <c r="Z19" s="1225">
        <v>89.15914305545849</v>
      </c>
      <c r="AA19" s="1225">
        <v>2.911437757849069</v>
      </c>
      <c r="AB19" s="1225">
        <v>1.511308719789194</v>
      </c>
      <c r="AC19" s="1225">
        <v>2.6102880714548427</v>
      </c>
      <c r="AD19" s="1225">
        <v>3.807821768088832</v>
      </c>
      <c r="AE19" s="1225"/>
      <c r="AF19" s="1225">
        <v>84.76805997198692</v>
      </c>
      <c r="AG19" s="1225">
        <v>3.9041842810624257</v>
      </c>
      <c r="AH19" s="1225">
        <v>2.944568681728549</v>
      </c>
      <c r="AI19" s="1225">
        <v>4.852517202230209</v>
      </c>
      <c r="AJ19" s="1225">
        <v>3.5306695050010677</v>
      </c>
      <c r="AK19" s="1225"/>
      <c r="AL19" s="1225">
        <v>93.65394500430784</v>
      </c>
      <c r="AM19" s="1225">
        <v>1.242198236258274</v>
      </c>
      <c r="AN19" s="1225">
        <v>1.0972545540011174</v>
      </c>
      <c r="AO19" s="1225">
        <v>1.7035949482303852</v>
      </c>
      <c r="AP19" s="1225">
        <v>2.303004609863745</v>
      </c>
      <c r="AQ19" s="1222"/>
    </row>
    <row r="20" spans="1:8" s="1223" customFormat="1" ht="15.75" customHeight="1">
      <c r="A20" s="1226" t="s">
        <v>954</v>
      </c>
      <c r="B20" s="1227"/>
      <c r="C20" s="1227"/>
      <c r="D20" s="1227"/>
      <c r="E20" s="1227"/>
      <c r="F20" s="1227"/>
      <c r="G20" s="1227"/>
      <c r="H20" s="1227"/>
    </row>
    <row r="21" s="1223" customFormat="1" ht="12.75" customHeight="1">
      <c r="A21" s="1227" t="s">
        <v>955</v>
      </c>
    </row>
    <row r="22" spans="1:6" s="1223" customFormat="1" ht="10.2">
      <c r="A22" s="1227" t="s">
        <v>956</v>
      </c>
      <c r="B22" s="1228"/>
      <c r="C22" s="1228"/>
      <c r="D22" s="1228"/>
      <c r="E22" s="1228"/>
      <c r="F22" s="1228"/>
    </row>
    <row r="23" ht="15">
      <c r="A23" s="1229" t="s">
        <v>957</v>
      </c>
    </row>
    <row r="24" ht="15">
      <c r="A24" s="1229" t="s">
        <v>958</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230" customWidth="1"/>
    <col min="2" max="31" width="8.57421875" style="1230" customWidth="1"/>
    <col min="32" max="32" width="9.421875" style="1230" customWidth="1"/>
    <col min="33" max="33" width="8.57421875" style="1230" customWidth="1"/>
    <col min="34" max="34" width="12.00390625" style="1230" bestFit="1" customWidth="1"/>
    <col min="35" max="16384" width="11.421875" style="1231" customWidth="1"/>
  </cols>
  <sheetData>
    <row r="1" spans="1:4" ht="18" customHeight="1">
      <c r="A1" s="1399" t="s">
        <v>1052</v>
      </c>
      <c r="B1" s="1399"/>
      <c r="C1" s="1399"/>
      <c r="D1" s="1399"/>
    </row>
    <row r="2" spans="5:15" ht="21" customHeight="1">
      <c r="E2" s="632"/>
      <c r="F2" s="632"/>
      <c r="G2" s="632"/>
      <c r="L2" s="632" t="s">
        <v>959</v>
      </c>
      <c r="M2" s="632"/>
      <c r="N2" s="632"/>
      <c r="O2" s="632"/>
    </row>
    <row r="3" spans="17:20" ht="18.75" customHeight="1">
      <c r="Q3" s="1232">
        <v>44804</v>
      </c>
      <c r="R3" s="1232"/>
      <c r="S3" s="1232"/>
      <c r="T3" s="1232"/>
    </row>
    <row r="4" spans="1:4" ht="15">
      <c r="A4" s="1233"/>
      <c r="B4" s="1234"/>
      <c r="C4" s="1233"/>
      <c r="D4" s="1233"/>
    </row>
    <row r="5" spans="1:34" ht="12.75" customHeight="1">
      <c r="A5" s="1235"/>
      <c r="B5" s="1236" t="s">
        <v>28</v>
      </c>
      <c r="C5" s="1236"/>
      <c r="D5" s="1237"/>
      <c r="E5" s="1237" t="s">
        <v>29</v>
      </c>
      <c r="F5" s="1238"/>
      <c r="G5" s="1238"/>
      <c r="H5" s="1238" t="s">
        <v>30</v>
      </c>
      <c r="I5" s="1238"/>
      <c r="J5" s="1238"/>
      <c r="K5" s="1238" t="s">
        <v>31</v>
      </c>
      <c r="L5" s="1238"/>
      <c r="M5" s="1238"/>
      <c r="N5" s="1238" t="s">
        <v>32</v>
      </c>
      <c r="O5" s="1238"/>
      <c r="P5" s="1238"/>
      <c r="Q5" s="1238" t="s">
        <v>33</v>
      </c>
      <c r="R5" s="1238"/>
      <c r="S5" s="1238"/>
      <c r="T5" s="1238" t="s">
        <v>34</v>
      </c>
      <c r="U5" s="1238"/>
      <c r="V5" s="1238"/>
      <c r="W5" s="1238" t="s">
        <v>35</v>
      </c>
      <c r="X5" s="1238"/>
      <c r="Y5" s="1238"/>
      <c r="Z5" s="1238" t="s">
        <v>36</v>
      </c>
      <c r="AA5" s="1238"/>
      <c r="AB5" s="1238"/>
      <c r="AC5" s="1238" t="s">
        <v>37</v>
      </c>
      <c r="AD5" s="1238"/>
      <c r="AE5" s="1238"/>
      <c r="AF5" s="1238" t="s">
        <v>425</v>
      </c>
      <c r="AG5" s="1238"/>
      <c r="AH5" s="1238"/>
    </row>
    <row r="6" spans="1:34" s="1243" customFormat="1" ht="41.4">
      <c r="A6" s="1239"/>
      <c r="B6" s="1240" t="s">
        <v>960</v>
      </c>
      <c r="C6" s="1241" t="s">
        <v>961</v>
      </c>
      <c r="D6" s="1242" t="s">
        <v>962</v>
      </c>
      <c r="E6" s="1240" t="s">
        <v>960</v>
      </c>
      <c r="F6" s="1241" t="s">
        <v>961</v>
      </c>
      <c r="G6" s="1242" t="s">
        <v>962</v>
      </c>
      <c r="H6" s="1240" t="s">
        <v>960</v>
      </c>
      <c r="I6" s="1241" t="s">
        <v>961</v>
      </c>
      <c r="J6" s="1242" t="s">
        <v>962</v>
      </c>
      <c r="K6" s="1240" t="s">
        <v>960</v>
      </c>
      <c r="L6" s="1241" t="s">
        <v>961</v>
      </c>
      <c r="M6" s="1242" t="s">
        <v>962</v>
      </c>
      <c r="N6" s="1240" t="s">
        <v>960</v>
      </c>
      <c r="O6" s="1241" t="s">
        <v>961</v>
      </c>
      <c r="P6" s="1242" t="s">
        <v>962</v>
      </c>
      <c r="Q6" s="1240" t="s">
        <v>960</v>
      </c>
      <c r="R6" s="1241" t="s">
        <v>961</v>
      </c>
      <c r="S6" s="1242" t="s">
        <v>962</v>
      </c>
      <c r="T6" s="1240" t="s">
        <v>960</v>
      </c>
      <c r="U6" s="1241" t="s">
        <v>961</v>
      </c>
      <c r="V6" s="1242" t="s">
        <v>962</v>
      </c>
      <c r="W6" s="1240" t="s">
        <v>960</v>
      </c>
      <c r="X6" s="1241" t="s">
        <v>961</v>
      </c>
      <c r="Y6" s="1242" t="s">
        <v>962</v>
      </c>
      <c r="Z6" s="1240" t="s">
        <v>960</v>
      </c>
      <c r="AA6" s="1241" t="s">
        <v>961</v>
      </c>
      <c r="AB6" s="1242" t="s">
        <v>962</v>
      </c>
      <c r="AC6" s="1240" t="s">
        <v>960</v>
      </c>
      <c r="AD6" s="1241" t="s">
        <v>961</v>
      </c>
      <c r="AE6" s="1242" t="s">
        <v>962</v>
      </c>
      <c r="AF6" s="1240" t="s">
        <v>960</v>
      </c>
      <c r="AG6" s="1241" t="s">
        <v>961</v>
      </c>
      <c r="AH6" s="1242" t="s">
        <v>962</v>
      </c>
    </row>
    <row r="7" spans="1:36" s="1243" customFormat="1" ht="10.2">
      <c r="A7" s="1244" t="s">
        <v>963</v>
      </c>
      <c r="B7" s="1245">
        <v>0</v>
      </c>
      <c r="C7" s="1246">
        <v>0</v>
      </c>
      <c r="D7" s="1247">
        <v>0</v>
      </c>
      <c r="E7" s="1245">
        <v>0</v>
      </c>
      <c r="F7" s="1246">
        <v>0</v>
      </c>
      <c r="G7" s="1247">
        <v>0</v>
      </c>
      <c r="H7" s="1245">
        <v>0</v>
      </c>
      <c r="I7" s="1246">
        <v>0</v>
      </c>
      <c r="J7" s="1247">
        <v>0</v>
      </c>
      <c r="K7" s="1245">
        <v>0</v>
      </c>
      <c r="L7" s="1246">
        <v>0</v>
      </c>
      <c r="M7" s="1247">
        <v>0</v>
      </c>
      <c r="N7" s="1245">
        <v>0</v>
      </c>
      <c r="O7" s="1246">
        <v>0</v>
      </c>
      <c r="P7" s="1247">
        <v>0</v>
      </c>
      <c r="Q7" s="1245">
        <v>0</v>
      </c>
      <c r="R7" s="1246">
        <v>0</v>
      </c>
      <c r="S7" s="1247">
        <v>0</v>
      </c>
      <c r="T7" s="1245">
        <v>0</v>
      </c>
      <c r="U7" s="1246">
        <v>0</v>
      </c>
      <c r="V7" s="1247">
        <v>0</v>
      </c>
      <c r="W7" s="1245">
        <v>0</v>
      </c>
      <c r="X7" s="1246">
        <v>190.37460978147763</v>
      </c>
      <c r="Y7" s="1247">
        <v>731.8</v>
      </c>
      <c r="Z7" s="1245">
        <v>215.004</v>
      </c>
      <c r="AA7" s="1246">
        <v>0</v>
      </c>
      <c r="AB7" s="1247">
        <v>215.004</v>
      </c>
      <c r="AC7" s="1245">
        <v>0</v>
      </c>
      <c r="AD7" s="1246">
        <v>0</v>
      </c>
      <c r="AE7" s="1247">
        <v>0</v>
      </c>
      <c r="AF7" s="1245">
        <v>215.004</v>
      </c>
      <c r="AG7" s="1246">
        <v>190.37460978147763</v>
      </c>
      <c r="AH7" s="1247">
        <v>946.804</v>
      </c>
      <c r="AI7" s="1248"/>
      <c r="AJ7" s="1248"/>
    </row>
    <row r="8" spans="1:36" s="1243" customFormat="1" ht="10.2">
      <c r="A8" s="1249" t="s">
        <v>964</v>
      </c>
      <c r="B8" s="1250">
        <v>0</v>
      </c>
      <c r="C8" s="1251">
        <v>0</v>
      </c>
      <c r="D8" s="1252">
        <v>0</v>
      </c>
      <c r="E8" s="1250">
        <v>0</v>
      </c>
      <c r="F8" s="1251">
        <v>0</v>
      </c>
      <c r="G8" s="1252">
        <v>0</v>
      </c>
      <c r="H8" s="1250">
        <v>0</v>
      </c>
      <c r="I8" s="1251">
        <v>0</v>
      </c>
      <c r="J8" s="1252">
        <v>0</v>
      </c>
      <c r="K8" s="1250">
        <v>0</v>
      </c>
      <c r="L8" s="1251">
        <v>0</v>
      </c>
      <c r="M8" s="1252">
        <v>0</v>
      </c>
      <c r="N8" s="1250">
        <v>0</v>
      </c>
      <c r="O8" s="1251">
        <v>0</v>
      </c>
      <c r="P8" s="1252">
        <v>0</v>
      </c>
      <c r="Q8" s="1250">
        <v>0</v>
      </c>
      <c r="R8" s="1251">
        <v>0</v>
      </c>
      <c r="S8" s="1252">
        <v>0</v>
      </c>
      <c r="T8" s="1250">
        <v>0</v>
      </c>
      <c r="U8" s="1251">
        <v>0</v>
      </c>
      <c r="V8" s="1252">
        <v>0</v>
      </c>
      <c r="W8" s="1250">
        <v>0</v>
      </c>
      <c r="X8" s="1251">
        <v>0</v>
      </c>
      <c r="Y8" s="1252">
        <v>0</v>
      </c>
      <c r="Z8" s="1250">
        <v>0</v>
      </c>
      <c r="AA8" s="1251">
        <v>0</v>
      </c>
      <c r="AB8" s="1252">
        <v>0</v>
      </c>
      <c r="AC8" s="1250">
        <v>0</v>
      </c>
      <c r="AD8" s="1251">
        <v>0</v>
      </c>
      <c r="AE8" s="1252">
        <v>0</v>
      </c>
      <c r="AF8" s="1250">
        <v>0</v>
      </c>
      <c r="AG8" s="1251">
        <v>0</v>
      </c>
      <c r="AH8" s="1253">
        <v>0</v>
      </c>
      <c r="AI8" s="1248"/>
      <c r="AJ8" s="1248"/>
    </row>
    <row r="9" spans="1:36" s="1243" customFormat="1" ht="10.2">
      <c r="A9" s="1249" t="s">
        <v>623</v>
      </c>
      <c r="B9" s="1250">
        <v>0</v>
      </c>
      <c r="C9" s="1252">
        <v>0</v>
      </c>
      <c r="D9" s="1252">
        <v>0</v>
      </c>
      <c r="E9" s="1250">
        <v>0</v>
      </c>
      <c r="F9" s="1252">
        <v>0</v>
      </c>
      <c r="G9" s="1252">
        <v>0</v>
      </c>
      <c r="H9" s="1250">
        <v>0</v>
      </c>
      <c r="I9" s="1252">
        <v>0</v>
      </c>
      <c r="J9" s="1252">
        <v>0</v>
      </c>
      <c r="K9" s="1250">
        <v>0</v>
      </c>
      <c r="L9" s="1252">
        <v>0</v>
      </c>
      <c r="M9" s="1252">
        <v>0</v>
      </c>
      <c r="N9" s="1250">
        <v>0</v>
      </c>
      <c r="O9" s="1252">
        <v>0</v>
      </c>
      <c r="P9" s="1252">
        <v>0</v>
      </c>
      <c r="Q9" s="1250">
        <v>0</v>
      </c>
      <c r="R9" s="1252">
        <v>0</v>
      </c>
      <c r="S9" s="1252">
        <v>0</v>
      </c>
      <c r="T9" s="1250">
        <v>0</v>
      </c>
      <c r="U9" s="1252">
        <v>0</v>
      </c>
      <c r="V9" s="1252">
        <v>0</v>
      </c>
      <c r="W9" s="1250">
        <v>0</v>
      </c>
      <c r="X9" s="1252">
        <v>0</v>
      </c>
      <c r="Y9" s="1252">
        <v>0</v>
      </c>
      <c r="Z9" s="1250">
        <v>0</v>
      </c>
      <c r="AA9" s="1252">
        <v>0</v>
      </c>
      <c r="AB9" s="1252">
        <v>0</v>
      </c>
      <c r="AC9" s="1250">
        <v>0</v>
      </c>
      <c r="AD9" s="1252">
        <v>0</v>
      </c>
      <c r="AE9" s="1252">
        <v>0</v>
      </c>
      <c r="AF9" s="1250">
        <v>0</v>
      </c>
      <c r="AG9" s="1252">
        <v>0</v>
      </c>
      <c r="AH9" s="1253">
        <v>0</v>
      </c>
      <c r="AI9" s="1248"/>
      <c r="AJ9" s="1248"/>
    </row>
    <row r="10" spans="1:36" s="1243" customFormat="1" ht="10.2">
      <c r="A10" s="1249" t="s">
        <v>392</v>
      </c>
      <c r="B10" s="1250">
        <v>0</v>
      </c>
      <c r="C10" s="1252">
        <v>0</v>
      </c>
      <c r="D10" s="1252">
        <v>0</v>
      </c>
      <c r="E10" s="1250">
        <v>0</v>
      </c>
      <c r="F10" s="1252">
        <v>0</v>
      </c>
      <c r="G10" s="1252">
        <v>0</v>
      </c>
      <c r="H10" s="1250">
        <v>0</v>
      </c>
      <c r="I10" s="1252">
        <v>0</v>
      </c>
      <c r="J10" s="1252">
        <v>0</v>
      </c>
      <c r="K10" s="1250">
        <v>0</v>
      </c>
      <c r="L10" s="1252">
        <v>0</v>
      </c>
      <c r="M10" s="1252">
        <v>0</v>
      </c>
      <c r="N10" s="1250">
        <v>0</v>
      </c>
      <c r="O10" s="1252">
        <v>0</v>
      </c>
      <c r="P10" s="1252">
        <v>0</v>
      </c>
      <c r="Q10" s="1250">
        <v>0</v>
      </c>
      <c r="R10" s="1252">
        <v>0</v>
      </c>
      <c r="S10" s="1252">
        <v>0</v>
      </c>
      <c r="T10" s="1250">
        <v>0</v>
      </c>
      <c r="U10" s="1252">
        <v>0</v>
      </c>
      <c r="V10" s="1252">
        <v>0</v>
      </c>
      <c r="W10" s="1250">
        <v>0</v>
      </c>
      <c r="X10" s="1252">
        <v>0</v>
      </c>
      <c r="Y10" s="1252">
        <v>0</v>
      </c>
      <c r="Z10" s="1250">
        <v>0</v>
      </c>
      <c r="AA10" s="1252">
        <v>0</v>
      </c>
      <c r="AB10" s="1252">
        <v>0</v>
      </c>
      <c r="AC10" s="1250">
        <v>0</v>
      </c>
      <c r="AD10" s="1252">
        <v>0</v>
      </c>
      <c r="AE10" s="1252">
        <v>0</v>
      </c>
      <c r="AF10" s="1250">
        <v>0</v>
      </c>
      <c r="AG10" s="1252">
        <v>0</v>
      </c>
      <c r="AH10" s="1253">
        <v>0</v>
      </c>
      <c r="AI10" s="1248"/>
      <c r="AJ10" s="1248"/>
    </row>
    <row r="11" spans="1:36" s="1243" customFormat="1" ht="10.2">
      <c r="A11" s="1249" t="s">
        <v>396</v>
      </c>
      <c r="B11" s="1250">
        <v>0</v>
      </c>
      <c r="C11" s="1252">
        <v>0</v>
      </c>
      <c r="D11" s="1252">
        <v>0</v>
      </c>
      <c r="E11" s="1250">
        <v>0</v>
      </c>
      <c r="F11" s="1252">
        <v>0</v>
      </c>
      <c r="G11" s="1252">
        <v>0</v>
      </c>
      <c r="H11" s="1250">
        <v>0</v>
      </c>
      <c r="I11" s="1252">
        <v>0</v>
      </c>
      <c r="J11" s="1252">
        <v>0</v>
      </c>
      <c r="K11" s="1250">
        <v>0</v>
      </c>
      <c r="L11" s="1252">
        <v>0</v>
      </c>
      <c r="M11" s="1252">
        <v>0</v>
      </c>
      <c r="N11" s="1250">
        <v>0</v>
      </c>
      <c r="O11" s="1252">
        <v>0</v>
      </c>
      <c r="P11" s="1252">
        <v>0</v>
      </c>
      <c r="Q11" s="1250">
        <v>0</v>
      </c>
      <c r="R11" s="1252">
        <v>0</v>
      </c>
      <c r="S11" s="1252">
        <v>0</v>
      </c>
      <c r="T11" s="1250">
        <v>0</v>
      </c>
      <c r="U11" s="1252">
        <v>0</v>
      </c>
      <c r="V11" s="1252">
        <v>0</v>
      </c>
      <c r="W11" s="1250">
        <v>0</v>
      </c>
      <c r="X11" s="1252">
        <v>0</v>
      </c>
      <c r="Y11" s="1252">
        <v>0</v>
      </c>
      <c r="Z11" s="1250">
        <v>0</v>
      </c>
      <c r="AA11" s="1252">
        <v>0</v>
      </c>
      <c r="AB11" s="1252">
        <v>0</v>
      </c>
      <c r="AC11" s="1250">
        <v>0</v>
      </c>
      <c r="AD11" s="1252">
        <v>0</v>
      </c>
      <c r="AE11" s="1252">
        <v>0</v>
      </c>
      <c r="AF11" s="1250">
        <v>0</v>
      </c>
      <c r="AG11" s="1252">
        <v>0</v>
      </c>
      <c r="AH11" s="1253">
        <v>0</v>
      </c>
      <c r="AI11" s="1248"/>
      <c r="AJ11" s="1248"/>
    </row>
    <row r="12" spans="1:36" s="1243" customFormat="1" ht="10.2">
      <c r="A12" s="1249" t="s">
        <v>624</v>
      </c>
      <c r="B12" s="1250">
        <v>0</v>
      </c>
      <c r="C12" s="1252">
        <v>0</v>
      </c>
      <c r="D12" s="1252">
        <v>0</v>
      </c>
      <c r="E12" s="1250">
        <v>0</v>
      </c>
      <c r="F12" s="1252">
        <v>0</v>
      </c>
      <c r="G12" s="1252">
        <v>0</v>
      </c>
      <c r="H12" s="1250">
        <v>0</v>
      </c>
      <c r="I12" s="1252">
        <v>0</v>
      </c>
      <c r="J12" s="1252">
        <v>0</v>
      </c>
      <c r="K12" s="1250">
        <v>0</v>
      </c>
      <c r="L12" s="1252">
        <v>0</v>
      </c>
      <c r="M12" s="1252">
        <v>0</v>
      </c>
      <c r="N12" s="1250">
        <v>0</v>
      </c>
      <c r="O12" s="1252">
        <v>0</v>
      </c>
      <c r="P12" s="1252">
        <v>0</v>
      </c>
      <c r="Q12" s="1250">
        <v>0</v>
      </c>
      <c r="R12" s="1252">
        <v>0</v>
      </c>
      <c r="S12" s="1252">
        <v>0</v>
      </c>
      <c r="T12" s="1250">
        <v>0</v>
      </c>
      <c r="U12" s="1252">
        <v>0</v>
      </c>
      <c r="V12" s="1252">
        <v>0</v>
      </c>
      <c r="W12" s="1250">
        <v>0</v>
      </c>
      <c r="X12" s="1252">
        <v>0</v>
      </c>
      <c r="Y12" s="1252">
        <v>0</v>
      </c>
      <c r="Z12" s="1250">
        <v>215.004</v>
      </c>
      <c r="AA12" s="1252">
        <v>0</v>
      </c>
      <c r="AB12" s="1252">
        <v>215.004</v>
      </c>
      <c r="AC12" s="1250">
        <v>0</v>
      </c>
      <c r="AD12" s="1252">
        <v>0</v>
      </c>
      <c r="AE12" s="1252">
        <v>0</v>
      </c>
      <c r="AF12" s="1250">
        <v>215.004</v>
      </c>
      <c r="AG12" s="1252">
        <v>0</v>
      </c>
      <c r="AH12" s="1253">
        <v>215.004</v>
      </c>
      <c r="AI12" s="1248"/>
      <c r="AJ12" s="1248"/>
    </row>
    <row r="13" spans="1:36" s="1243" customFormat="1" ht="10.2">
      <c r="A13" s="1249" t="s">
        <v>625</v>
      </c>
      <c r="B13" s="1250">
        <v>0</v>
      </c>
      <c r="C13" s="1252">
        <v>0</v>
      </c>
      <c r="D13" s="1252">
        <v>0</v>
      </c>
      <c r="E13" s="1250">
        <v>0</v>
      </c>
      <c r="F13" s="1252">
        <v>0</v>
      </c>
      <c r="G13" s="1252">
        <v>0</v>
      </c>
      <c r="H13" s="1250">
        <v>0</v>
      </c>
      <c r="I13" s="1252">
        <v>0</v>
      </c>
      <c r="J13" s="1252">
        <v>0</v>
      </c>
      <c r="K13" s="1250">
        <v>0</v>
      </c>
      <c r="L13" s="1252">
        <v>0</v>
      </c>
      <c r="M13" s="1252">
        <v>0</v>
      </c>
      <c r="N13" s="1250">
        <v>0</v>
      </c>
      <c r="O13" s="1252">
        <v>0</v>
      </c>
      <c r="P13" s="1252">
        <v>0</v>
      </c>
      <c r="Q13" s="1250">
        <v>0</v>
      </c>
      <c r="R13" s="1252">
        <v>0</v>
      </c>
      <c r="S13" s="1252">
        <v>0</v>
      </c>
      <c r="T13" s="1250">
        <v>0</v>
      </c>
      <c r="U13" s="1252">
        <v>0</v>
      </c>
      <c r="V13" s="1252">
        <v>0</v>
      </c>
      <c r="W13" s="1250">
        <v>0</v>
      </c>
      <c r="X13" s="1252">
        <v>190.37460978147763</v>
      </c>
      <c r="Y13" s="1252">
        <v>731.8</v>
      </c>
      <c r="Z13" s="1250">
        <v>0</v>
      </c>
      <c r="AA13" s="1252">
        <v>0</v>
      </c>
      <c r="AB13" s="1252">
        <v>0</v>
      </c>
      <c r="AC13" s="1250">
        <v>0</v>
      </c>
      <c r="AD13" s="1252">
        <v>0</v>
      </c>
      <c r="AE13" s="1252">
        <v>0</v>
      </c>
      <c r="AF13" s="1250">
        <v>0</v>
      </c>
      <c r="AG13" s="1252">
        <v>190.37460978147763</v>
      </c>
      <c r="AH13" s="1253">
        <v>731.8</v>
      </c>
      <c r="AI13" s="1248"/>
      <c r="AJ13" s="1248"/>
    </row>
    <row r="14" spans="1:36" s="1243" customFormat="1" ht="10.2">
      <c r="A14" s="1249" t="s">
        <v>626</v>
      </c>
      <c r="B14" s="1250">
        <v>0</v>
      </c>
      <c r="C14" s="1252">
        <v>0</v>
      </c>
      <c r="D14" s="1252">
        <v>0</v>
      </c>
      <c r="E14" s="1250">
        <v>0</v>
      </c>
      <c r="F14" s="1252">
        <v>0</v>
      </c>
      <c r="G14" s="1252">
        <v>0</v>
      </c>
      <c r="H14" s="1250">
        <v>0</v>
      </c>
      <c r="I14" s="1252">
        <v>0</v>
      </c>
      <c r="J14" s="1252">
        <v>0</v>
      </c>
      <c r="K14" s="1250">
        <v>0</v>
      </c>
      <c r="L14" s="1252">
        <v>0</v>
      </c>
      <c r="M14" s="1252">
        <v>0</v>
      </c>
      <c r="N14" s="1250">
        <v>0</v>
      </c>
      <c r="O14" s="1252">
        <v>0</v>
      </c>
      <c r="P14" s="1252">
        <v>0</v>
      </c>
      <c r="Q14" s="1250">
        <v>0</v>
      </c>
      <c r="R14" s="1252">
        <v>0</v>
      </c>
      <c r="S14" s="1252">
        <v>0</v>
      </c>
      <c r="T14" s="1250">
        <v>0</v>
      </c>
      <c r="U14" s="1252">
        <v>0</v>
      </c>
      <c r="V14" s="1252">
        <v>0</v>
      </c>
      <c r="W14" s="1250">
        <v>0</v>
      </c>
      <c r="X14" s="1252">
        <v>0</v>
      </c>
      <c r="Y14" s="1252">
        <v>0</v>
      </c>
      <c r="Z14" s="1250">
        <v>0</v>
      </c>
      <c r="AA14" s="1252">
        <v>0</v>
      </c>
      <c r="AB14" s="1252">
        <v>0</v>
      </c>
      <c r="AC14" s="1250">
        <v>0</v>
      </c>
      <c r="AD14" s="1252">
        <v>0</v>
      </c>
      <c r="AE14" s="1252">
        <v>0</v>
      </c>
      <c r="AF14" s="1250">
        <v>0</v>
      </c>
      <c r="AG14" s="1252">
        <v>0</v>
      </c>
      <c r="AH14" s="1253">
        <v>0</v>
      </c>
      <c r="AI14" s="1248"/>
      <c r="AJ14" s="1248"/>
    </row>
    <row r="15" spans="1:36" s="1243" customFormat="1" ht="10.2">
      <c r="A15" s="1249" t="s">
        <v>965</v>
      </c>
      <c r="B15" s="1250">
        <v>0</v>
      </c>
      <c r="C15" s="1252">
        <v>0</v>
      </c>
      <c r="D15" s="1252">
        <v>0</v>
      </c>
      <c r="E15" s="1250">
        <v>0</v>
      </c>
      <c r="F15" s="1252">
        <v>0</v>
      </c>
      <c r="G15" s="1252">
        <v>0</v>
      </c>
      <c r="H15" s="1250">
        <v>0</v>
      </c>
      <c r="I15" s="1252">
        <v>0</v>
      </c>
      <c r="J15" s="1252">
        <v>0</v>
      </c>
      <c r="K15" s="1250">
        <v>0</v>
      </c>
      <c r="L15" s="1252">
        <v>0</v>
      </c>
      <c r="M15" s="1252">
        <v>0</v>
      </c>
      <c r="N15" s="1250">
        <v>0</v>
      </c>
      <c r="O15" s="1252">
        <v>0</v>
      </c>
      <c r="P15" s="1252">
        <v>0</v>
      </c>
      <c r="Q15" s="1250">
        <v>0</v>
      </c>
      <c r="R15" s="1252">
        <v>0</v>
      </c>
      <c r="S15" s="1252">
        <v>0</v>
      </c>
      <c r="T15" s="1250">
        <v>0</v>
      </c>
      <c r="U15" s="1252">
        <v>0</v>
      </c>
      <c r="V15" s="1252">
        <v>0</v>
      </c>
      <c r="W15" s="1250">
        <v>0</v>
      </c>
      <c r="X15" s="1252">
        <v>0</v>
      </c>
      <c r="Y15" s="1252">
        <v>0</v>
      </c>
      <c r="Z15" s="1250">
        <v>0</v>
      </c>
      <c r="AA15" s="1252">
        <v>0</v>
      </c>
      <c r="AB15" s="1252">
        <v>0</v>
      </c>
      <c r="AC15" s="1250">
        <v>0</v>
      </c>
      <c r="AD15" s="1252">
        <v>0</v>
      </c>
      <c r="AE15" s="1252">
        <v>0</v>
      </c>
      <c r="AF15" s="1250">
        <v>0</v>
      </c>
      <c r="AG15" s="1252">
        <v>0</v>
      </c>
      <c r="AH15" s="1253">
        <v>0</v>
      </c>
      <c r="AI15" s="1248"/>
      <c r="AJ15" s="1248"/>
    </row>
    <row r="16" spans="1:36" s="1243" customFormat="1" ht="10.2">
      <c r="A16" s="1244" t="s">
        <v>966</v>
      </c>
      <c r="B16" s="1245">
        <v>0</v>
      </c>
      <c r="C16" s="1246">
        <v>0</v>
      </c>
      <c r="D16" s="1247">
        <v>0</v>
      </c>
      <c r="E16" s="1245">
        <v>0</v>
      </c>
      <c r="F16" s="1246">
        <v>0</v>
      </c>
      <c r="G16" s="1247">
        <v>0</v>
      </c>
      <c r="H16" s="1245">
        <v>0</v>
      </c>
      <c r="I16" s="1246">
        <v>0</v>
      </c>
      <c r="J16" s="1247">
        <v>0</v>
      </c>
      <c r="K16" s="1245">
        <v>0</v>
      </c>
      <c r="L16" s="1246">
        <v>0</v>
      </c>
      <c r="M16" s="1247">
        <v>0</v>
      </c>
      <c r="N16" s="1245">
        <v>0</v>
      </c>
      <c r="O16" s="1246">
        <v>0</v>
      </c>
      <c r="P16" s="1247">
        <v>0</v>
      </c>
      <c r="Q16" s="1245">
        <v>0</v>
      </c>
      <c r="R16" s="1246">
        <v>0</v>
      </c>
      <c r="S16" s="1247">
        <v>0</v>
      </c>
      <c r="T16" s="1245">
        <v>0</v>
      </c>
      <c r="U16" s="1246">
        <v>0</v>
      </c>
      <c r="V16" s="1247">
        <v>0</v>
      </c>
      <c r="W16" s="1245">
        <v>3481.499</v>
      </c>
      <c r="X16" s="1246">
        <v>3777.099635796046</v>
      </c>
      <c r="Y16" s="1247">
        <v>18000.671</v>
      </c>
      <c r="Z16" s="1245">
        <v>26.436</v>
      </c>
      <c r="AA16" s="1246">
        <v>0</v>
      </c>
      <c r="AB16" s="1247">
        <v>26.436</v>
      </c>
      <c r="AC16" s="1245">
        <v>0</v>
      </c>
      <c r="AD16" s="1246">
        <v>0</v>
      </c>
      <c r="AE16" s="1247">
        <v>0</v>
      </c>
      <c r="AF16" s="1245">
        <v>3507.936</v>
      </c>
      <c r="AG16" s="1246">
        <v>3777.099635796046</v>
      </c>
      <c r="AH16" s="1247">
        <v>18027.107</v>
      </c>
      <c r="AI16" s="1248"/>
      <c r="AJ16" s="1248"/>
    </row>
    <row r="17" spans="1:36" s="1243" customFormat="1" ht="10.2">
      <c r="A17" s="1249" t="s">
        <v>964</v>
      </c>
      <c r="B17" s="1250">
        <v>0</v>
      </c>
      <c r="C17" s="1251">
        <v>0</v>
      </c>
      <c r="D17" s="1252">
        <v>0</v>
      </c>
      <c r="E17" s="1250">
        <v>0</v>
      </c>
      <c r="F17" s="1251">
        <v>0</v>
      </c>
      <c r="G17" s="1252">
        <v>0</v>
      </c>
      <c r="H17" s="1250">
        <v>0</v>
      </c>
      <c r="I17" s="1251">
        <v>0</v>
      </c>
      <c r="J17" s="1252">
        <v>0</v>
      </c>
      <c r="K17" s="1250">
        <v>0</v>
      </c>
      <c r="L17" s="1251">
        <v>0</v>
      </c>
      <c r="M17" s="1252">
        <v>0</v>
      </c>
      <c r="N17" s="1250">
        <v>0</v>
      </c>
      <c r="O17" s="1251">
        <v>0</v>
      </c>
      <c r="P17" s="1252">
        <v>0</v>
      </c>
      <c r="Q17" s="1250">
        <v>0</v>
      </c>
      <c r="R17" s="1251">
        <v>0</v>
      </c>
      <c r="S17" s="1252">
        <v>0</v>
      </c>
      <c r="T17" s="1250">
        <v>0</v>
      </c>
      <c r="U17" s="1251">
        <v>0</v>
      </c>
      <c r="V17" s="1252">
        <v>0</v>
      </c>
      <c r="W17" s="1250">
        <v>0</v>
      </c>
      <c r="X17" s="1251">
        <v>0</v>
      </c>
      <c r="Y17" s="1252">
        <v>0</v>
      </c>
      <c r="Z17" s="1250">
        <v>0</v>
      </c>
      <c r="AA17" s="1251">
        <v>0</v>
      </c>
      <c r="AB17" s="1252">
        <v>0</v>
      </c>
      <c r="AC17" s="1250">
        <v>0</v>
      </c>
      <c r="AD17" s="1251">
        <v>0</v>
      </c>
      <c r="AE17" s="1252">
        <v>0</v>
      </c>
      <c r="AF17" s="1250">
        <v>0</v>
      </c>
      <c r="AG17" s="1251">
        <v>0</v>
      </c>
      <c r="AH17" s="1253">
        <v>0</v>
      </c>
      <c r="AI17" s="1248"/>
      <c r="AJ17" s="1248"/>
    </row>
    <row r="18" spans="1:36" s="1243" customFormat="1" ht="10.2">
      <c r="A18" s="1249" t="s">
        <v>623</v>
      </c>
      <c r="B18" s="1250">
        <v>0</v>
      </c>
      <c r="C18" s="1252">
        <v>0</v>
      </c>
      <c r="D18" s="1252">
        <v>0</v>
      </c>
      <c r="E18" s="1250">
        <v>0</v>
      </c>
      <c r="F18" s="1252">
        <v>0</v>
      </c>
      <c r="G18" s="1252">
        <v>0</v>
      </c>
      <c r="H18" s="1250">
        <v>0</v>
      </c>
      <c r="I18" s="1252">
        <v>0</v>
      </c>
      <c r="J18" s="1252">
        <v>0</v>
      </c>
      <c r="K18" s="1250">
        <v>0</v>
      </c>
      <c r="L18" s="1252">
        <v>0</v>
      </c>
      <c r="M18" s="1252">
        <v>0</v>
      </c>
      <c r="N18" s="1250">
        <v>0</v>
      </c>
      <c r="O18" s="1252">
        <v>0</v>
      </c>
      <c r="P18" s="1252">
        <v>0</v>
      </c>
      <c r="Q18" s="1250">
        <v>0</v>
      </c>
      <c r="R18" s="1252">
        <v>0</v>
      </c>
      <c r="S18" s="1252">
        <v>0</v>
      </c>
      <c r="T18" s="1250">
        <v>0</v>
      </c>
      <c r="U18" s="1252">
        <v>0</v>
      </c>
      <c r="V18" s="1252">
        <v>0</v>
      </c>
      <c r="W18" s="1250">
        <v>0</v>
      </c>
      <c r="X18" s="1252">
        <v>0</v>
      </c>
      <c r="Y18" s="1252">
        <v>0</v>
      </c>
      <c r="Z18" s="1250">
        <v>0</v>
      </c>
      <c r="AA18" s="1252">
        <v>0</v>
      </c>
      <c r="AB18" s="1252">
        <v>0</v>
      </c>
      <c r="AC18" s="1250">
        <v>0</v>
      </c>
      <c r="AD18" s="1252">
        <v>0</v>
      </c>
      <c r="AE18" s="1252">
        <v>0</v>
      </c>
      <c r="AF18" s="1250">
        <v>0</v>
      </c>
      <c r="AG18" s="1252">
        <v>0</v>
      </c>
      <c r="AH18" s="1253">
        <v>0</v>
      </c>
      <c r="AI18" s="1248"/>
      <c r="AJ18" s="1248"/>
    </row>
    <row r="19" spans="1:36" s="1243" customFormat="1" ht="10.2">
      <c r="A19" s="1249" t="s">
        <v>392</v>
      </c>
      <c r="B19" s="1250">
        <v>0</v>
      </c>
      <c r="C19" s="1252">
        <v>0</v>
      </c>
      <c r="D19" s="1252">
        <v>0</v>
      </c>
      <c r="E19" s="1250">
        <v>0</v>
      </c>
      <c r="F19" s="1252">
        <v>0</v>
      </c>
      <c r="G19" s="1252">
        <v>0</v>
      </c>
      <c r="H19" s="1250">
        <v>0</v>
      </c>
      <c r="I19" s="1252">
        <v>0</v>
      </c>
      <c r="J19" s="1252">
        <v>0</v>
      </c>
      <c r="K19" s="1250">
        <v>0</v>
      </c>
      <c r="L19" s="1252">
        <v>0</v>
      </c>
      <c r="M19" s="1252">
        <v>0</v>
      </c>
      <c r="N19" s="1250">
        <v>0</v>
      </c>
      <c r="O19" s="1252">
        <v>0</v>
      </c>
      <c r="P19" s="1252">
        <v>0</v>
      </c>
      <c r="Q19" s="1250">
        <v>0</v>
      </c>
      <c r="R19" s="1252">
        <v>0</v>
      </c>
      <c r="S19" s="1252">
        <v>0</v>
      </c>
      <c r="T19" s="1250">
        <v>0</v>
      </c>
      <c r="U19" s="1252">
        <v>0</v>
      </c>
      <c r="V19" s="1252">
        <v>0</v>
      </c>
      <c r="W19" s="1250">
        <v>0</v>
      </c>
      <c r="X19" s="1252">
        <v>0</v>
      </c>
      <c r="Y19" s="1252">
        <v>0</v>
      </c>
      <c r="Z19" s="1250">
        <v>0</v>
      </c>
      <c r="AA19" s="1252">
        <v>0</v>
      </c>
      <c r="AB19" s="1252">
        <v>0</v>
      </c>
      <c r="AC19" s="1250">
        <v>0</v>
      </c>
      <c r="AD19" s="1252">
        <v>0</v>
      </c>
      <c r="AE19" s="1252">
        <v>0</v>
      </c>
      <c r="AF19" s="1250">
        <v>0</v>
      </c>
      <c r="AG19" s="1252">
        <v>0</v>
      </c>
      <c r="AH19" s="1253">
        <v>0</v>
      </c>
      <c r="AI19" s="1248"/>
      <c r="AJ19" s="1248"/>
    </row>
    <row r="20" spans="1:36" s="1243" customFormat="1" ht="10.2">
      <c r="A20" s="1249" t="s">
        <v>396</v>
      </c>
      <c r="B20" s="1250">
        <v>0</v>
      </c>
      <c r="C20" s="1252">
        <v>0</v>
      </c>
      <c r="D20" s="1252">
        <v>0</v>
      </c>
      <c r="E20" s="1250">
        <v>0</v>
      </c>
      <c r="F20" s="1252">
        <v>0</v>
      </c>
      <c r="G20" s="1252">
        <v>0</v>
      </c>
      <c r="H20" s="1250">
        <v>0</v>
      </c>
      <c r="I20" s="1252">
        <v>0</v>
      </c>
      <c r="J20" s="1252">
        <v>0</v>
      </c>
      <c r="K20" s="1250">
        <v>0</v>
      </c>
      <c r="L20" s="1252">
        <v>0</v>
      </c>
      <c r="M20" s="1252">
        <v>0</v>
      </c>
      <c r="N20" s="1250">
        <v>0</v>
      </c>
      <c r="O20" s="1252">
        <v>0</v>
      </c>
      <c r="P20" s="1252">
        <v>0</v>
      </c>
      <c r="Q20" s="1250">
        <v>0</v>
      </c>
      <c r="R20" s="1252">
        <v>0</v>
      </c>
      <c r="S20" s="1252">
        <v>0</v>
      </c>
      <c r="T20" s="1250">
        <v>0</v>
      </c>
      <c r="U20" s="1252">
        <v>0</v>
      </c>
      <c r="V20" s="1252">
        <v>0</v>
      </c>
      <c r="W20" s="1250">
        <v>3481.499</v>
      </c>
      <c r="X20" s="1252">
        <v>291.33870967741933</v>
      </c>
      <c r="Y20" s="1252">
        <v>4601.406</v>
      </c>
      <c r="Z20" s="1250">
        <v>0</v>
      </c>
      <c r="AA20" s="1252">
        <v>0</v>
      </c>
      <c r="AB20" s="1252">
        <v>0</v>
      </c>
      <c r="AC20" s="1250">
        <v>0</v>
      </c>
      <c r="AD20" s="1252">
        <v>0</v>
      </c>
      <c r="AE20" s="1252">
        <v>0</v>
      </c>
      <c r="AF20" s="1250">
        <v>3481.499</v>
      </c>
      <c r="AG20" s="1252">
        <v>291.33870967741933</v>
      </c>
      <c r="AH20" s="1253">
        <v>4601.406</v>
      </c>
      <c r="AI20" s="1248"/>
      <c r="AJ20" s="1248"/>
    </row>
    <row r="21" spans="1:36" s="1243" customFormat="1" ht="10.2">
      <c r="A21" s="1249" t="s">
        <v>624</v>
      </c>
      <c r="B21" s="1250">
        <v>0</v>
      </c>
      <c r="C21" s="1252">
        <v>0</v>
      </c>
      <c r="D21" s="1252">
        <v>0</v>
      </c>
      <c r="E21" s="1250">
        <v>0</v>
      </c>
      <c r="F21" s="1252">
        <v>0</v>
      </c>
      <c r="G21" s="1252">
        <v>0</v>
      </c>
      <c r="H21" s="1250">
        <v>0</v>
      </c>
      <c r="I21" s="1252">
        <v>0</v>
      </c>
      <c r="J21" s="1252">
        <v>0</v>
      </c>
      <c r="K21" s="1250">
        <v>0</v>
      </c>
      <c r="L21" s="1252">
        <v>0</v>
      </c>
      <c r="M21" s="1252">
        <v>0</v>
      </c>
      <c r="N21" s="1250">
        <v>0</v>
      </c>
      <c r="O21" s="1252">
        <v>0</v>
      </c>
      <c r="P21" s="1252">
        <v>0</v>
      </c>
      <c r="Q21" s="1250">
        <v>0</v>
      </c>
      <c r="R21" s="1252">
        <v>0</v>
      </c>
      <c r="S21" s="1252">
        <v>0</v>
      </c>
      <c r="T21" s="1250">
        <v>0</v>
      </c>
      <c r="U21" s="1252">
        <v>0</v>
      </c>
      <c r="V21" s="1252">
        <v>0</v>
      </c>
      <c r="W21" s="1250">
        <v>0</v>
      </c>
      <c r="X21" s="1252">
        <v>0</v>
      </c>
      <c r="Y21" s="1252">
        <v>0</v>
      </c>
      <c r="Z21" s="1250">
        <v>26.436</v>
      </c>
      <c r="AA21" s="1252">
        <v>0</v>
      </c>
      <c r="AB21" s="1252">
        <v>26.436</v>
      </c>
      <c r="AC21" s="1250">
        <v>0</v>
      </c>
      <c r="AD21" s="1252">
        <v>0</v>
      </c>
      <c r="AE21" s="1252">
        <v>0</v>
      </c>
      <c r="AF21" s="1250">
        <v>26.436</v>
      </c>
      <c r="AG21" s="1252">
        <v>0</v>
      </c>
      <c r="AH21" s="1253">
        <v>26.436</v>
      </c>
      <c r="AI21" s="1248"/>
      <c r="AJ21" s="1248"/>
    </row>
    <row r="22" spans="1:36" s="1243" customFormat="1" ht="10.2">
      <c r="A22" s="1249" t="s">
        <v>625</v>
      </c>
      <c r="B22" s="1250">
        <v>0</v>
      </c>
      <c r="C22" s="1252">
        <v>0</v>
      </c>
      <c r="D22" s="1252">
        <v>0</v>
      </c>
      <c r="E22" s="1250">
        <v>0</v>
      </c>
      <c r="F22" s="1252">
        <v>0</v>
      </c>
      <c r="G22" s="1252">
        <v>0</v>
      </c>
      <c r="H22" s="1250">
        <v>0</v>
      </c>
      <c r="I22" s="1252">
        <v>0</v>
      </c>
      <c r="J22" s="1252">
        <v>0</v>
      </c>
      <c r="K22" s="1250">
        <v>0</v>
      </c>
      <c r="L22" s="1252">
        <v>0</v>
      </c>
      <c r="M22" s="1252">
        <v>0</v>
      </c>
      <c r="N22" s="1250">
        <v>0</v>
      </c>
      <c r="O22" s="1252">
        <v>0</v>
      </c>
      <c r="P22" s="1252">
        <v>0</v>
      </c>
      <c r="Q22" s="1250">
        <v>0</v>
      </c>
      <c r="R22" s="1252">
        <v>0</v>
      </c>
      <c r="S22" s="1252">
        <v>0</v>
      </c>
      <c r="T22" s="1250">
        <v>0</v>
      </c>
      <c r="U22" s="1252">
        <v>0</v>
      </c>
      <c r="V22" s="1252">
        <v>0</v>
      </c>
      <c r="W22" s="1250">
        <v>0</v>
      </c>
      <c r="X22" s="1252">
        <v>3485.760665972945</v>
      </c>
      <c r="Y22" s="1252">
        <v>13399.264</v>
      </c>
      <c r="Z22" s="1250">
        <v>0</v>
      </c>
      <c r="AA22" s="1252">
        <v>0</v>
      </c>
      <c r="AB22" s="1252">
        <v>0</v>
      </c>
      <c r="AC22" s="1250">
        <v>0</v>
      </c>
      <c r="AD22" s="1252">
        <v>0</v>
      </c>
      <c r="AE22" s="1252">
        <v>0</v>
      </c>
      <c r="AF22" s="1250">
        <v>0</v>
      </c>
      <c r="AG22" s="1252">
        <v>3485.760665972945</v>
      </c>
      <c r="AH22" s="1253">
        <v>13399.264</v>
      </c>
      <c r="AI22" s="1248"/>
      <c r="AJ22" s="1248"/>
    </row>
    <row r="23" spans="1:36" s="1243" customFormat="1" ht="10.2">
      <c r="A23" s="1249" t="s">
        <v>626</v>
      </c>
      <c r="B23" s="1250">
        <v>0</v>
      </c>
      <c r="C23" s="1252">
        <v>0</v>
      </c>
      <c r="D23" s="1252">
        <v>0</v>
      </c>
      <c r="E23" s="1250">
        <v>0</v>
      </c>
      <c r="F23" s="1252">
        <v>0</v>
      </c>
      <c r="G23" s="1252">
        <v>0</v>
      </c>
      <c r="H23" s="1250">
        <v>0</v>
      </c>
      <c r="I23" s="1252">
        <v>0</v>
      </c>
      <c r="J23" s="1252">
        <v>0</v>
      </c>
      <c r="K23" s="1250">
        <v>0</v>
      </c>
      <c r="L23" s="1252">
        <v>0</v>
      </c>
      <c r="M23" s="1252">
        <v>0</v>
      </c>
      <c r="N23" s="1250">
        <v>0</v>
      </c>
      <c r="O23" s="1252">
        <v>0</v>
      </c>
      <c r="P23" s="1252">
        <v>0</v>
      </c>
      <c r="Q23" s="1250">
        <v>0</v>
      </c>
      <c r="R23" s="1252">
        <v>0</v>
      </c>
      <c r="S23" s="1252">
        <v>0</v>
      </c>
      <c r="T23" s="1250">
        <v>0</v>
      </c>
      <c r="U23" s="1252">
        <v>0</v>
      </c>
      <c r="V23" s="1252">
        <v>0</v>
      </c>
      <c r="W23" s="1250">
        <v>0</v>
      </c>
      <c r="X23" s="1252">
        <v>0</v>
      </c>
      <c r="Y23" s="1252">
        <v>0</v>
      </c>
      <c r="Z23" s="1250">
        <v>0</v>
      </c>
      <c r="AA23" s="1252">
        <v>0</v>
      </c>
      <c r="AB23" s="1252">
        <v>0</v>
      </c>
      <c r="AC23" s="1250">
        <v>0</v>
      </c>
      <c r="AD23" s="1252">
        <v>0</v>
      </c>
      <c r="AE23" s="1252">
        <v>0</v>
      </c>
      <c r="AF23" s="1250">
        <v>0</v>
      </c>
      <c r="AG23" s="1252">
        <v>0</v>
      </c>
      <c r="AH23" s="1253">
        <v>0</v>
      </c>
      <c r="AI23" s="1248"/>
      <c r="AJ23" s="1248"/>
    </row>
    <row r="24" spans="1:36" s="1243" customFormat="1" ht="10.2">
      <c r="A24" s="1249" t="s">
        <v>967</v>
      </c>
      <c r="B24" s="1250">
        <v>0</v>
      </c>
      <c r="C24" s="1252">
        <v>0</v>
      </c>
      <c r="D24" s="1252">
        <v>0</v>
      </c>
      <c r="E24" s="1250">
        <v>0</v>
      </c>
      <c r="F24" s="1252">
        <v>0</v>
      </c>
      <c r="G24" s="1252">
        <v>0</v>
      </c>
      <c r="H24" s="1250">
        <v>0</v>
      </c>
      <c r="I24" s="1252">
        <v>0</v>
      </c>
      <c r="J24" s="1252">
        <v>0</v>
      </c>
      <c r="K24" s="1250">
        <v>0</v>
      </c>
      <c r="L24" s="1252">
        <v>0</v>
      </c>
      <c r="M24" s="1252">
        <v>0</v>
      </c>
      <c r="N24" s="1250">
        <v>0</v>
      </c>
      <c r="O24" s="1252">
        <v>0</v>
      </c>
      <c r="P24" s="1252">
        <v>0</v>
      </c>
      <c r="Q24" s="1250">
        <v>0</v>
      </c>
      <c r="R24" s="1252">
        <v>0</v>
      </c>
      <c r="S24" s="1252">
        <v>0</v>
      </c>
      <c r="T24" s="1250">
        <v>0</v>
      </c>
      <c r="U24" s="1252">
        <v>0</v>
      </c>
      <c r="V24" s="1252">
        <v>0</v>
      </c>
      <c r="W24" s="1250">
        <v>0</v>
      </c>
      <c r="X24" s="1252">
        <v>0</v>
      </c>
      <c r="Y24" s="1252">
        <v>0</v>
      </c>
      <c r="Z24" s="1250">
        <v>0</v>
      </c>
      <c r="AA24" s="1252">
        <v>0</v>
      </c>
      <c r="AB24" s="1252">
        <v>0</v>
      </c>
      <c r="AC24" s="1250">
        <v>0</v>
      </c>
      <c r="AD24" s="1252">
        <v>0</v>
      </c>
      <c r="AE24" s="1252">
        <v>0</v>
      </c>
      <c r="AF24" s="1250">
        <v>0</v>
      </c>
      <c r="AG24" s="1252">
        <v>0</v>
      </c>
      <c r="AH24" s="1253">
        <v>0</v>
      </c>
      <c r="AI24" s="1248"/>
      <c r="AJ24" s="1248"/>
    </row>
    <row r="25" spans="1:36" s="1243" customFormat="1" ht="10.2">
      <c r="A25" s="1244" t="s">
        <v>968</v>
      </c>
      <c r="B25" s="1245">
        <v>2875.664</v>
      </c>
      <c r="C25" s="1246">
        <v>0</v>
      </c>
      <c r="D25" s="1247">
        <v>2875.664</v>
      </c>
      <c r="E25" s="1245">
        <v>16804.652</v>
      </c>
      <c r="F25" s="1246">
        <v>0</v>
      </c>
      <c r="G25" s="1247">
        <v>16804.652</v>
      </c>
      <c r="H25" s="1245">
        <v>4283.322</v>
      </c>
      <c r="I25" s="1246">
        <v>0</v>
      </c>
      <c r="J25" s="1247">
        <v>4283.322</v>
      </c>
      <c r="K25" s="1245">
        <v>407.022</v>
      </c>
      <c r="L25" s="1246">
        <v>0</v>
      </c>
      <c r="M25" s="1247">
        <v>407.022</v>
      </c>
      <c r="N25" s="1245">
        <v>230.557</v>
      </c>
      <c r="O25" s="1246">
        <v>0</v>
      </c>
      <c r="P25" s="1247">
        <v>230.557</v>
      </c>
      <c r="Q25" s="1245">
        <v>3245.607</v>
      </c>
      <c r="R25" s="1246">
        <v>0</v>
      </c>
      <c r="S25" s="1247">
        <v>3245.607</v>
      </c>
      <c r="T25" s="1245">
        <v>0</v>
      </c>
      <c r="U25" s="1246">
        <v>0</v>
      </c>
      <c r="V25" s="1247">
        <v>0</v>
      </c>
      <c r="W25" s="1245">
        <v>46209.859</v>
      </c>
      <c r="X25" s="1246">
        <v>17075.149843912593</v>
      </c>
      <c r="Y25" s="1247">
        <v>111846.735</v>
      </c>
      <c r="Z25" s="1245">
        <v>21437.495</v>
      </c>
      <c r="AA25" s="1246">
        <v>446.13579604578564</v>
      </c>
      <c r="AB25" s="1247">
        <v>23152.442</v>
      </c>
      <c r="AC25" s="1245">
        <v>13045.883</v>
      </c>
      <c r="AD25" s="1246">
        <v>284.46357960457857</v>
      </c>
      <c r="AE25" s="1247">
        <v>14139.361</v>
      </c>
      <c r="AF25" s="1245">
        <v>108540.066</v>
      </c>
      <c r="AG25" s="1246">
        <v>17805.749219562957</v>
      </c>
      <c r="AH25" s="1247">
        <v>176985.366</v>
      </c>
      <c r="AI25" s="1248"/>
      <c r="AJ25" s="1248"/>
    </row>
    <row r="26" spans="1:36" s="1243" customFormat="1" ht="10.2">
      <c r="A26" s="1249" t="s">
        <v>964</v>
      </c>
      <c r="B26" s="1250">
        <v>0</v>
      </c>
      <c r="C26" s="1251">
        <v>0</v>
      </c>
      <c r="D26" s="1252">
        <v>0</v>
      </c>
      <c r="E26" s="1250">
        <v>0</v>
      </c>
      <c r="F26" s="1251">
        <v>0</v>
      </c>
      <c r="G26" s="1252">
        <v>0</v>
      </c>
      <c r="H26" s="1250">
        <v>0</v>
      </c>
      <c r="I26" s="1251">
        <v>0</v>
      </c>
      <c r="J26" s="1252">
        <v>0</v>
      </c>
      <c r="K26" s="1250">
        <v>0</v>
      </c>
      <c r="L26" s="1251">
        <v>0</v>
      </c>
      <c r="M26" s="1252">
        <v>0</v>
      </c>
      <c r="N26" s="1250">
        <v>0</v>
      </c>
      <c r="O26" s="1251">
        <v>0</v>
      </c>
      <c r="P26" s="1252">
        <v>0</v>
      </c>
      <c r="Q26" s="1250">
        <v>0</v>
      </c>
      <c r="R26" s="1251">
        <v>0</v>
      </c>
      <c r="S26" s="1252">
        <v>0</v>
      </c>
      <c r="T26" s="1250">
        <v>0</v>
      </c>
      <c r="U26" s="1251">
        <v>0</v>
      </c>
      <c r="V26" s="1252">
        <v>0</v>
      </c>
      <c r="W26" s="1250">
        <v>0</v>
      </c>
      <c r="X26" s="1251">
        <v>0</v>
      </c>
      <c r="Y26" s="1252">
        <v>0</v>
      </c>
      <c r="Z26" s="1250">
        <v>0</v>
      </c>
      <c r="AA26" s="1251">
        <v>0</v>
      </c>
      <c r="AB26" s="1252">
        <v>0</v>
      </c>
      <c r="AC26" s="1250">
        <v>0</v>
      </c>
      <c r="AD26" s="1251">
        <v>0</v>
      </c>
      <c r="AE26" s="1252">
        <v>0</v>
      </c>
      <c r="AF26" s="1250">
        <v>0</v>
      </c>
      <c r="AG26" s="1251">
        <v>0</v>
      </c>
      <c r="AH26" s="1253">
        <v>0</v>
      </c>
      <c r="AI26" s="1248"/>
      <c r="AJ26" s="1248"/>
    </row>
    <row r="27" spans="1:36" s="1243" customFormat="1" ht="10.2">
      <c r="A27" s="1249" t="s">
        <v>623</v>
      </c>
      <c r="B27" s="1250">
        <v>239.775</v>
      </c>
      <c r="C27" s="1252">
        <v>0</v>
      </c>
      <c r="D27" s="1252">
        <v>239.775</v>
      </c>
      <c r="E27" s="1250">
        <v>0</v>
      </c>
      <c r="F27" s="1252">
        <v>0</v>
      </c>
      <c r="G27" s="1252">
        <v>0</v>
      </c>
      <c r="H27" s="1250">
        <v>0</v>
      </c>
      <c r="I27" s="1252">
        <v>0</v>
      </c>
      <c r="J27" s="1252">
        <v>0</v>
      </c>
      <c r="K27" s="1250">
        <v>0</v>
      </c>
      <c r="L27" s="1252">
        <v>0</v>
      </c>
      <c r="M27" s="1252">
        <v>0</v>
      </c>
      <c r="N27" s="1250">
        <v>0</v>
      </c>
      <c r="O27" s="1252">
        <v>0</v>
      </c>
      <c r="P27" s="1252">
        <v>0</v>
      </c>
      <c r="Q27" s="1250">
        <v>2649.98</v>
      </c>
      <c r="R27" s="1252">
        <v>0</v>
      </c>
      <c r="S27" s="1252">
        <v>2649.98</v>
      </c>
      <c r="T27" s="1250">
        <v>0</v>
      </c>
      <c r="U27" s="1252">
        <v>0</v>
      </c>
      <c r="V27" s="1252">
        <v>0</v>
      </c>
      <c r="W27" s="1250">
        <v>0</v>
      </c>
      <c r="X27" s="1252">
        <v>0</v>
      </c>
      <c r="Y27" s="1252">
        <v>0</v>
      </c>
      <c r="Z27" s="1250">
        <v>0</v>
      </c>
      <c r="AA27" s="1252">
        <v>0</v>
      </c>
      <c r="AB27" s="1252">
        <v>0</v>
      </c>
      <c r="AC27" s="1250">
        <v>0</v>
      </c>
      <c r="AD27" s="1252">
        <v>0</v>
      </c>
      <c r="AE27" s="1252">
        <v>0</v>
      </c>
      <c r="AF27" s="1250">
        <v>2889.755</v>
      </c>
      <c r="AG27" s="1252">
        <v>0</v>
      </c>
      <c r="AH27" s="1253">
        <v>2889.755</v>
      </c>
      <c r="AI27" s="1248"/>
      <c r="AJ27" s="1248"/>
    </row>
    <row r="28" spans="1:36" s="1243" customFormat="1" ht="10.2">
      <c r="A28" s="1249" t="s">
        <v>392</v>
      </c>
      <c r="B28" s="1250">
        <v>0</v>
      </c>
      <c r="C28" s="1252">
        <v>0</v>
      </c>
      <c r="D28" s="1252">
        <v>0</v>
      </c>
      <c r="E28" s="1250">
        <v>0</v>
      </c>
      <c r="F28" s="1252">
        <v>0</v>
      </c>
      <c r="G28" s="1252">
        <v>0</v>
      </c>
      <c r="H28" s="1250">
        <v>0</v>
      </c>
      <c r="I28" s="1252">
        <v>0</v>
      </c>
      <c r="J28" s="1252">
        <v>0</v>
      </c>
      <c r="K28" s="1250">
        <v>0</v>
      </c>
      <c r="L28" s="1252">
        <v>0</v>
      </c>
      <c r="M28" s="1252">
        <v>0</v>
      </c>
      <c r="N28" s="1250">
        <v>0</v>
      </c>
      <c r="O28" s="1252">
        <v>0</v>
      </c>
      <c r="P28" s="1252">
        <v>0</v>
      </c>
      <c r="Q28" s="1250">
        <v>0</v>
      </c>
      <c r="R28" s="1252">
        <v>0</v>
      </c>
      <c r="S28" s="1252">
        <v>0</v>
      </c>
      <c r="T28" s="1250">
        <v>0</v>
      </c>
      <c r="U28" s="1252">
        <v>0</v>
      </c>
      <c r="V28" s="1252">
        <v>0</v>
      </c>
      <c r="W28" s="1250">
        <v>0</v>
      </c>
      <c r="X28" s="1252">
        <v>0</v>
      </c>
      <c r="Y28" s="1252">
        <v>0</v>
      </c>
      <c r="Z28" s="1250">
        <v>0</v>
      </c>
      <c r="AA28" s="1252">
        <v>0</v>
      </c>
      <c r="AB28" s="1252">
        <v>0</v>
      </c>
      <c r="AC28" s="1250">
        <v>0</v>
      </c>
      <c r="AD28" s="1252">
        <v>0</v>
      </c>
      <c r="AE28" s="1252">
        <v>0</v>
      </c>
      <c r="AF28" s="1250">
        <v>0</v>
      </c>
      <c r="AG28" s="1252">
        <v>0</v>
      </c>
      <c r="AH28" s="1253">
        <v>0</v>
      </c>
      <c r="AI28" s="1248"/>
      <c r="AJ28" s="1248"/>
    </row>
    <row r="29" spans="1:36" s="1243" customFormat="1" ht="10.2">
      <c r="A29" s="1249" t="s">
        <v>396</v>
      </c>
      <c r="B29" s="1250">
        <v>2497.59</v>
      </c>
      <c r="C29" s="1252">
        <v>0</v>
      </c>
      <c r="D29" s="1252">
        <v>2497.59</v>
      </c>
      <c r="E29" s="1250">
        <v>16804.652</v>
      </c>
      <c r="F29" s="1252">
        <v>0</v>
      </c>
      <c r="G29" s="1252">
        <v>16804.652</v>
      </c>
      <c r="H29" s="1250">
        <v>4283.322</v>
      </c>
      <c r="I29" s="1252">
        <v>0</v>
      </c>
      <c r="J29" s="1252">
        <v>4283.322</v>
      </c>
      <c r="K29" s="1250">
        <v>407.022</v>
      </c>
      <c r="L29" s="1252">
        <v>0</v>
      </c>
      <c r="M29" s="1252">
        <v>407.022</v>
      </c>
      <c r="N29" s="1250">
        <v>230.557</v>
      </c>
      <c r="O29" s="1252">
        <v>0</v>
      </c>
      <c r="P29" s="1252">
        <v>230.557</v>
      </c>
      <c r="Q29" s="1250">
        <v>595.627</v>
      </c>
      <c r="R29" s="1252">
        <v>0</v>
      </c>
      <c r="S29" s="1252">
        <v>595.627</v>
      </c>
      <c r="T29" s="1250">
        <v>0</v>
      </c>
      <c r="U29" s="1252">
        <v>0</v>
      </c>
      <c r="V29" s="1252">
        <v>0</v>
      </c>
      <c r="W29" s="1250">
        <v>45373.272</v>
      </c>
      <c r="X29" s="1252">
        <v>15204.280957336108</v>
      </c>
      <c r="Y29" s="1252">
        <v>103818.528</v>
      </c>
      <c r="Z29" s="1250">
        <v>21437.495</v>
      </c>
      <c r="AA29" s="1252">
        <v>446.13579604578564</v>
      </c>
      <c r="AB29" s="1252">
        <v>23152.442</v>
      </c>
      <c r="AC29" s="1250">
        <v>11051.631</v>
      </c>
      <c r="AD29" s="1252">
        <v>87.19536940686784</v>
      </c>
      <c r="AE29" s="1252">
        <v>11386.81</v>
      </c>
      <c r="AF29" s="1250">
        <v>102681.171</v>
      </c>
      <c r="AG29" s="1252">
        <v>15737.612122788763</v>
      </c>
      <c r="AH29" s="1253">
        <v>163176.553</v>
      </c>
      <c r="AI29" s="1248"/>
      <c r="AJ29" s="1248"/>
    </row>
    <row r="30" spans="1:36" s="1243" customFormat="1" ht="10.2">
      <c r="A30" s="1249" t="s">
        <v>624</v>
      </c>
      <c r="B30" s="1250">
        <v>0</v>
      </c>
      <c r="C30" s="1252">
        <v>0</v>
      </c>
      <c r="D30" s="1252">
        <v>0</v>
      </c>
      <c r="E30" s="1250">
        <v>0</v>
      </c>
      <c r="F30" s="1252">
        <v>0</v>
      </c>
      <c r="G30" s="1252">
        <v>0</v>
      </c>
      <c r="H30" s="1250">
        <v>0</v>
      </c>
      <c r="I30" s="1252">
        <v>0</v>
      </c>
      <c r="J30" s="1252">
        <v>0</v>
      </c>
      <c r="K30" s="1250">
        <v>0</v>
      </c>
      <c r="L30" s="1252">
        <v>0</v>
      </c>
      <c r="M30" s="1252">
        <v>0</v>
      </c>
      <c r="N30" s="1250">
        <v>0</v>
      </c>
      <c r="O30" s="1252">
        <v>0</v>
      </c>
      <c r="P30" s="1252">
        <v>0</v>
      </c>
      <c r="Q30" s="1250">
        <v>0</v>
      </c>
      <c r="R30" s="1252">
        <v>0</v>
      </c>
      <c r="S30" s="1252">
        <v>0</v>
      </c>
      <c r="T30" s="1250">
        <v>0</v>
      </c>
      <c r="U30" s="1252">
        <v>0</v>
      </c>
      <c r="V30" s="1252">
        <v>0</v>
      </c>
      <c r="W30" s="1250">
        <v>0</v>
      </c>
      <c r="X30" s="1252">
        <v>0</v>
      </c>
      <c r="Y30" s="1252">
        <v>0</v>
      </c>
      <c r="Z30" s="1250">
        <v>0</v>
      </c>
      <c r="AA30" s="1252">
        <v>0</v>
      </c>
      <c r="AB30" s="1252">
        <v>0</v>
      </c>
      <c r="AC30" s="1250">
        <v>1994.252</v>
      </c>
      <c r="AD30" s="1252">
        <v>197.26795005202914</v>
      </c>
      <c r="AE30" s="1252">
        <v>2752.55</v>
      </c>
      <c r="AF30" s="1250">
        <v>1994.252</v>
      </c>
      <c r="AG30" s="1252">
        <v>197.26795005202914</v>
      </c>
      <c r="AH30" s="1253">
        <v>2752.55</v>
      </c>
      <c r="AI30" s="1248"/>
      <c r="AJ30" s="1248"/>
    </row>
    <row r="31" spans="1:36" s="1243" customFormat="1" ht="10.2">
      <c r="A31" s="1249" t="s">
        <v>625</v>
      </c>
      <c r="B31" s="1250">
        <v>0</v>
      </c>
      <c r="C31" s="1252">
        <v>0</v>
      </c>
      <c r="D31" s="1252">
        <v>0</v>
      </c>
      <c r="E31" s="1250">
        <v>0</v>
      </c>
      <c r="F31" s="1252">
        <v>0</v>
      </c>
      <c r="G31" s="1252">
        <v>0</v>
      </c>
      <c r="H31" s="1250">
        <v>0</v>
      </c>
      <c r="I31" s="1252">
        <v>0</v>
      </c>
      <c r="J31" s="1252">
        <v>0</v>
      </c>
      <c r="K31" s="1250">
        <v>0</v>
      </c>
      <c r="L31" s="1252">
        <v>0</v>
      </c>
      <c r="M31" s="1252">
        <v>0</v>
      </c>
      <c r="N31" s="1250">
        <v>0</v>
      </c>
      <c r="O31" s="1252">
        <v>0</v>
      </c>
      <c r="P31" s="1252">
        <v>0</v>
      </c>
      <c r="Q31" s="1250">
        <v>0</v>
      </c>
      <c r="R31" s="1252">
        <v>0</v>
      </c>
      <c r="S31" s="1252">
        <v>0</v>
      </c>
      <c r="T31" s="1250">
        <v>0</v>
      </c>
      <c r="U31" s="1252">
        <v>0</v>
      </c>
      <c r="V31" s="1252">
        <v>0</v>
      </c>
      <c r="W31" s="1250">
        <v>836.587</v>
      </c>
      <c r="X31" s="1252">
        <v>1870.8686264308012</v>
      </c>
      <c r="Y31" s="1252">
        <v>8028.207</v>
      </c>
      <c r="Z31" s="1250">
        <v>0</v>
      </c>
      <c r="AA31" s="1252">
        <v>0</v>
      </c>
      <c r="AB31" s="1252">
        <v>0</v>
      </c>
      <c r="AC31" s="1250">
        <v>0</v>
      </c>
      <c r="AD31" s="1252">
        <v>0</v>
      </c>
      <c r="AE31" s="1252">
        <v>0</v>
      </c>
      <c r="AF31" s="1250">
        <v>836.587</v>
      </c>
      <c r="AG31" s="1252">
        <v>1870.8686264308012</v>
      </c>
      <c r="AH31" s="1253">
        <v>8028.207</v>
      </c>
      <c r="AI31" s="1248"/>
      <c r="AJ31" s="1248"/>
    </row>
    <row r="32" spans="1:36" s="1243" customFormat="1" ht="10.2">
      <c r="A32" s="1249" t="s">
        <v>626</v>
      </c>
      <c r="B32" s="1250">
        <v>0</v>
      </c>
      <c r="C32" s="1252">
        <v>0</v>
      </c>
      <c r="D32" s="1252">
        <v>0</v>
      </c>
      <c r="E32" s="1250">
        <v>0</v>
      </c>
      <c r="F32" s="1252">
        <v>0</v>
      </c>
      <c r="G32" s="1252">
        <v>0</v>
      </c>
      <c r="H32" s="1250">
        <v>0</v>
      </c>
      <c r="I32" s="1252">
        <v>0</v>
      </c>
      <c r="J32" s="1252">
        <v>0</v>
      </c>
      <c r="K32" s="1250">
        <v>0</v>
      </c>
      <c r="L32" s="1252">
        <v>0</v>
      </c>
      <c r="M32" s="1252">
        <v>0</v>
      </c>
      <c r="N32" s="1250">
        <v>0</v>
      </c>
      <c r="O32" s="1252">
        <v>0</v>
      </c>
      <c r="P32" s="1252">
        <v>0</v>
      </c>
      <c r="Q32" s="1250">
        <v>0</v>
      </c>
      <c r="R32" s="1252">
        <v>0</v>
      </c>
      <c r="S32" s="1252">
        <v>0</v>
      </c>
      <c r="T32" s="1250">
        <v>0</v>
      </c>
      <c r="U32" s="1252">
        <v>0</v>
      </c>
      <c r="V32" s="1252">
        <v>0</v>
      </c>
      <c r="W32" s="1250">
        <v>0</v>
      </c>
      <c r="X32" s="1252">
        <v>0</v>
      </c>
      <c r="Y32" s="1252">
        <v>0</v>
      </c>
      <c r="Z32" s="1250">
        <v>0</v>
      </c>
      <c r="AA32" s="1252">
        <v>0</v>
      </c>
      <c r="AB32" s="1252">
        <v>0</v>
      </c>
      <c r="AC32" s="1250">
        <v>0</v>
      </c>
      <c r="AD32" s="1252">
        <v>0</v>
      </c>
      <c r="AE32" s="1252">
        <v>0</v>
      </c>
      <c r="AF32" s="1250">
        <v>0</v>
      </c>
      <c r="AG32" s="1252">
        <v>0</v>
      </c>
      <c r="AH32" s="1253">
        <v>0</v>
      </c>
      <c r="AI32" s="1248"/>
      <c r="AJ32" s="1248"/>
    </row>
    <row r="33" spans="1:36" s="1243" customFormat="1" ht="10.2">
      <c r="A33" s="1249" t="s">
        <v>969</v>
      </c>
      <c r="B33" s="1250">
        <v>138.299</v>
      </c>
      <c r="C33" s="1252">
        <v>0</v>
      </c>
      <c r="D33" s="1252">
        <v>138.299</v>
      </c>
      <c r="E33" s="1250">
        <v>0</v>
      </c>
      <c r="F33" s="1252">
        <v>0</v>
      </c>
      <c r="G33" s="1252">
        <v>0</v>
      </c>
      <c r="H33" s="1250">
        <v>0</v>
      </c>
      <c r="I33" s="1252">
        <v>0</v>
      </c>
      <c r="J33" s="1252">
        <v>0</v>
      </c>
      <c r="K33" s="1250">
        <v>0</v>
      </c>
      <c r="L33" s="1252">
        <v>0</v>
      </c>
      <c r="M33" s="1252">
        <v>0</v>
      </c>
      <c r="N33" s="1250">
        <v>0</v>
      </c>
      <c r="O33" s="1252">
        <v>0</v>
      </c>
      <c r="P33" s="1252">
        <v>0</v>
      </c>
      <c r="Q33" s="1250">
        <v>0</v>
      </c>
      <c r="R33" s="1252">
        <v>0</v>
      </c>
      <c r="S33" s="1252">
        <v>0</v>
      </c>
      <c r="T33" s="1250">
        <v>0</v>
      </c>
      <c r="U33" s="1252">
        <v>0</v>
      </c>
      <c r="V33" s="1252">
        <v>0</v>
      </c>
      <c r="W33" s="1250">
        <v>0</v>
      </c>
      <c r="X33" s="1252">
        <v>0</v>
      </c>
      <c r="Y33" s="1252">
        <v>0</v>
      </c>
      <c r="Z33" s="1250">
        <v>0</v>
      </c>
      <c r="AA33" s="1252">
        <v>0</v>
      </c>
      <c r="AB33" s="1252">
        <v>0</v>
      </c>
      <c r="AC33" s="1250">
        <v>0</v>
      </c>
      <c r="AD33" s="1252">
        <v>0</v>
      </c>
      <c r="AE33" s="1252">
        <v>0</v>
      </c>
      <c r="AF33" s="1250">
        <v>138.299</v>
      </c>
      <c r="AG33" s="1252">
        <v>0</v>
      </c>
      <c r="AH33" s="1253">
        <v>138.299</v>
      </c>
      <c r="AI33" s="1248"/>
      <c r="AJ33" s="1248"/>
    </row>
    <row r="34" spans="1:36" s="1243" customFormat="1" ht="10.2">
      <c r="A34" s="1244" t="s">
        <v>970</v>
      </c>
      <c r="B34" s="1245">
        <v>37859.317</v>
      </c>
      <c r="C34" s="1246">
        <v>28.992976066597294</v>
      </c>
      <c r="D34" s="1247">
        <v>37970.767</v>
      </c>
      <c r="E34" s="1245">
        <v>1718656.712</v>
      </c>
      <c r="F34" s="1246">
        <v>0</v>
      </c>
      <c r="G34" s="1247">
        <v>1718656.712</v>
      </c>
      <c r="H34" s="1245">
        <v>929382.518</v>
      </c>
      <c r="I34" s="1246">
        <v>38.624089490114464</v>
      </c>
      <c r="J34" s="1247">
        <v>929530.989</v>
      </c>
      <c r="K34" s="1245">
        <v>39130.081</v>
      </c>
      <c r="L34" s="1246">
        <v>0</v>
      </c>
      <c r="M34" s="1247">
        <v>39130.081</v>
      </c>
      <c r="N34" s="1245">
        <v>96179.289</v>
      </c>
      <c r="O34" s="1246">
        <v>0</v>
      </c>
      <c r="P34" s="1247">
        <v>96179.289</v>
      </c>
      <c r="Q34" s="1245">
        <v>0</v>
      </c>
      <c r="R34" s="1246">
        <v>0</v>
      </c>
      <c r="S34" s="1247">
        <v>0</v>
      </c>
      <c r="T34" s="1245">
        <v>0</v>
      </c>
      <c r="U34" s="1246">
        <v>0</v>
      </c>
      <c r="V34" s="1247">
        <v>0</v>
      </c>
      <c r="W34" s="1245">
        <v>164850.173</v>
      </c>
      <c r="X34" s="1246">
        <v>13905.211498439126</v>
      </c>
      <c r="Y34" s="1247">
        <v>218301.807</v>
      </c>
      <c r="Z34" s="1245">
        <v>321109.923</v>
      </c>
      <c r="AA34" s="1246">
        <v>578.7278876170656</v>
      </c>
      <c r="AB34" s="1247">
        <v>323334.554</v>
      </c>
      <c r="AC34" s="1245">
        <v>378543.155</v>
      </c>
      <c r="AD34" s="1246">
        <v>101.00650364203955</v>
      </c>
      <c r="AE34" s="1247">
        <v>378931.425</v>
      </c>
      <c r="AF34" s="1245">
        <v>3685711.172</v>
      </c>
      <c r="AG34" s="1246">
        <v>14652.563475546305</v>
      </c>
      <c r="AH34" s="1247">
        <v>3742035.627</v>
      </c>
      <c r="AI34" s="1248"/>
      <c r="AJ34" s="1248"/>
    </row>
    <row r="35" spans="1:36" s="1243" customFormat="1" ht="10.2">
      <c r="A35" s="1249" t="s">
        <v>964</v>
      </c>
      <c r="B35" s="1250">
        <v>0</v>
      </c>
      <c r="C35" s="1251">
        <v>0</v>
      </c>
      <c r="D35" s="1252">
        <v>0</v>
      </c>
      <c r="E35" s="1250">
        <v>0</v>
      </c>
      <c r="F35" s="1251">
        <v>0</v>
      </c>
      <c r="G35" s="1252">
        <v>0</v>
      </c>
      <c r="H35" s="1250">
        <v>0</v>
      </c>
      <c r="I35" s="1251">
        <v>0</v>
      </c>
      <c r="J35" s="1252">
        <v>0</v>
      </c>
      <c r="K35" s="1250">
        <v>0</v>
      </c>
      <c r="L35" s="1251">
        <v>0</v>
      </c>
      <c r="M35" s="1252">
        <v>0</v>
      </c>
      <c r="N35" s="1250">
        <v>0</v>
      </c>
      <c r="O35" s="1251">
        <v>0</v>
      </c>
      <c r="P35" s="1252">
        <v>0</v>
      </c>
      <c r="Q35" s="1250">
        <v>0</v>
      </c>
      <c r="R35" s="1251">
        <v>0</v>
      </c>
      <c r="S35" s="1252">
        <v>0</v>
      </c>
      <c r="T35" s="1250">
        <v>0</v>
      </c>
      <c r="U35" s="1251">
        <v>0</v>
      </c>
      <c r="V35" s="1252">
        <v>0</v>
      </c>
      <c r="W35" s="1250">
        <v>0</v>
      </c>
      <c r="X35" s="1251">
        <v>0</v>
      </c>
      <c r="Y35" s="1252">
        <v>0</v>
      </c>
      <c r="Z35" s="1250">
        <v>0</v>
      </c>
      <c r="AA35" s="1251">
        <v>0</v>
      </c>
      <c r="AB35" s="1252">
        <v>0</v>
      </c>
      <c r="AC35" s="1250">
        <v>0</v>
      </c>
      <c r="AD35" s="1251">
        <v>0</v>
      </c>
      <c r="AE35" s="1252">
        <v>0</v>
      </c>
      <c r="AF35" s="1250">
        <v>0</v>
      </c>
      <c r="AG35" s="1251">
        <v>0</v>
      </c>
      <c r="AH35" s="1253">
        <v>0</v>
      </c>
      <c r="AI35" s="1248"/>
      <c r="AJ35" s="1248"/>
    </row>
    <row r="36" spans="1:36" s="1243" customFormat="1" ht="10.2">
      <c r="A36" s="1249" t="s">
        <v>623</v>
      </c>
      <c r="B36" s="1250">
        <v>0</v>
      </c>
      <c r="C36" s="1252">
        <v>0</v>
      </c>
      <c r="D36" s="1252">
        <v>0</v>
      </c>
      <c r="E36" s="1250">
        <v>0</v>
      </c>
      <c r="F36" s="1252">
        <v>0</v>
      </c>
      <c r="G36" s="1252">
        <v>0</v>
      </c>
      <c r="H36" s="1250">
        <v>0</v>
      </c>
      <c r="I36" s="1252">
        <v>0</v>
      </c>
      <c r="J36" s="1252">
        <v>0</v>
      </c>
      <c r="K36" s="1250">
        <v>0</v>
      </c>
      <c r="L36" s="1252">
        <v>0</v>
      </c>
      <c r="M36" s="1252">
        <v>0</v>
      </c>
      <c r="N36" s="1250">
        <v>0</v>
      </c>
      <c r="O36" s="1252">
        <v>0</v>
      </c>
      <c r="P36" s="1252">
        <v>0</v>
      </c>
      <c r="Q36" s="1250">
        <v>0</v>
      </c>
      <c r="R36" s="1252">
        <v>0</v>
      </c>
      <c r="S36" s="1252">
        <v>0</v>
      </c>
      <c r="T36" s="1250">
        <v>0</v>
      </c>
      <c r="U36" s="1252">
        <v>0</v>
      </c>
      <c r="V36" s="1252">
        <v>0</v>
      </c>
      <c r="W36" s="1250">
        <v>0</v>
      </c>
      <c r="X36" s="1252">
        <v>0</v>
      </c>
      <c r="Y36" s="1252">
        <v>0</v>
      </c>
      <c r="Z36" s="1250">
        <v>0</v>
      </c>
      <c r="AA36" s="1252">
        <v>0</v>
      </c>
      <c r="AB36" s="1252">
        <v>0</v>
      </c>
      <c r="AC36" s="1250">
        <v>0</v>
      </c>
      <c r="AD36" s="1252">
        <v>0</v>
      </c>
      <c r="AE36" s="1252">
        <v>0</v>
      </c>
      <c r="AF36" s="1250">
        <v>0</v>
      </c>
      <c r="AG36" s="1252">
        <v>0</v>
      </c>
      <c r="AH36" s="1253">
        <v>0</v>
      </c>
      <c r="AI36" s="1248"/>
      <c r="AJ36" s="1248"/>
    </row>
    <row r="37" spans="1:36" s="1243" customFormat="1" ht="10.2">
      <c r="A37" s="1249" t="s">
        <v>392</v>
      </c>
      <c r="B37" s="1250">
        <v>0</v>
      </c>
      <c r="C37" s="1252">
        <v>0</v>
      </c>
      <c r="D37" s="1252">
        <v>0</v>
      </c>
      <c r="E37" s="1250">
        <v>0</v>
      </c>
      <c r="F37" s="1252">
        <v>0</v>
      </c>
      <c r="G37" s="1252">
        <v>0</v>
      </c>
      <c r="H37" s="1250">
        <v>0</v>
      </c>
      <c r="I37" s="1252">
        <v>0</v>
      </c>
      <c r="J37" s="1252">
        <v>0</v>
      </c>
      <c r="K37" s="1250">
        <v>0</v>
      </c>
      <c r="L37" s="1252">
        <v>0</v>
      </c>
      <c r="M37" s="1252">
        <v>0</v>
      </c>
      <c r="N37" s="1250">
        <v>0</v>
      </c>
      <c r="O37" s="1252">
        <v>0</v>
      </c>
      <c r="P37" s="1252">
        <v>0</v>
      </c>
      <c r="Q37" s="1250">
        <v>0</v>
      </c>
      <c r="R37" s="1252">
        <v>0</v>
      </c>
      <c r="S37" s="1252">
        <v>0</v>
      </c>
      <c r="T37" s="1250">
        <v>0</v>
      </c>
      <c r="U37" s="1252">
        <v>0</v>
      </c>
      <c r="V37" s="1252">
        <v>0</v>
      </c>
      <c r="W37" s="1250">
        <v>0</v>
      </c>
      <c r="X37" s="1252">
        <v>0</v>
      </c>
      <c r="Y37" s="1252">
        <v>0</v>
      </c>
      <c r="Z37" s="1250">
        <v>0</v>
      </c>
      <c r="AA37" s="1252">
        <v>0</v>
      </c>
      <c r="AB37" s="1252">
        <v>0</v>
      </c>
      <c r="AC37" s="1250">
        <v>0</v>
      </c>
      <c r="AD37" s="1252">
        <v>0</v>
      </c>
      <c r="AE37" s="1252">
        <v>0</v>
      </c>
      <c r="AF37" s="1250">
        <v>0</v>
      </c>
      <c r="AG37" s="1252">
        <v>0</v>
      </c>
      <c r="AH37" s="1253">
        <v>0</v>
      </c>
      <c r="AI37" s="1248"/>
      <c r="AJ37" s="1248"/>
    </row>
    <row r="38" spans="1:36" s="1243" customFormat="1" ht="10.2">
      <c r="A38" s="1249" t="s">
        <v>396</v>
      </c>
      <c r="B38" s="1250">
        <v>37687.537</v>
      </c>
      <c r="C38" s="1252">
        <v>28.992976066597294</v>
      </c>
      <c r="D38" s="1252">
        <v>37798.987</v>
      </c>
      <c r="E38" s="1250">
        <v>1718656.712</v>
      </c>
      <c r="F38" s="1252">
        <v>0</v>
      </c>
      <c r="G38" s="1252">
        <v>1718656.712</v>
      </c>
      <c r="H38" s="1250">
        <v>929382.518</v>
      </c>
      <c r="I38" s="1252">
        <v>38.624089490114464</v>
      </c>
      <c r="J38" s="1252">
        <v>929530.989</v>
      </c>
      <c r="K38" s="1250">
        <v>39130.081</v>
      </c>
      <c r="L38" s="1252">
        <v>0</v>
      </c>
      <c r="M38" s="1252">
        <v>39130.081</v>
      </c>
      <c r="N38" s="1250">
        <v>96179.289</v>
      </c>
      <c r="O38" s="1252">
        <v>0</v>
      </c>
      <c r="P38" s="1252">
        <v>96179.289</v>
      </c>
      <c r="Q38" s="1250">
        <v>0</v>
      </c>
      <c r="R38" s="1252">
        <v>0</v>
      </c>
      <c r="S38" s="1252">
        <v>0</v>
      </c>
      <c r="T38" s="1250">
        <v>0</v>
      </c>
      <c r="U38" s="1252">
        <v>0</v>
      </c>
      <c r="V38" s="1252">
        <v>0</v>
      </c>
      <c r="W38" s="1250">
        <v>164514.817</v>
      </c>
      <c r="X38" s="1252">
        <v>13859.74037460978</v>
      </c>
      <c r="Y38" s="1252">
        <v>217791.659</v>
      </c>
      <c r="Z38" s="1250">
        <v>321109.923</v>
      </c>
      <c r="AA38" s="1252">
        <v>578.7278876170656</v>
      </c>
      <c r="AB38" s="1252">
        <v>323334.554</v>
      </c>
      <c r="AC38" s="1250">
        <v>378543.155</v>
      </c>
      <c r="AD38" s="1252">
        <v>33.38293444328825</v>
      </c>
      <c r="AE38" s="1252">
        <v>378671.48</v>
      </c>
      <c r="AF38" s="1250">
        <v>3685204.036</v>
      </c>
      <c r="AG38" s="1252">
        <v>14539.468782518212</v>
      </c>
      <c r="AH38" s="1253">
        <v>3741093.754</v>
      </c>
      <c r="AI38" s="1248"/>
      <c r="AJ38" s="1248"/>
    </row>
    <row r="39" spans="1:36" s="1243" customFormat="1" ht="10.2">
      <c r="A39" s="1249" t="s">
        <v>624</v>
      </c>
      <c r="B39" s="1250">
        <v>0</v>
      </c>
      <c r="C39" s="1252">
        <v>0</v>
      </c>
      <c r="D39" s="1252">
        <v>0</v>
      </c>
      <c r="E39" s="1250">
        <v>0</v>
      </c>
      <c r="F39" s="1252">
        <v>0</v>
      </c>
      <c r="G39" s="1252">
        <v>0</v>
      </c>
      <c r="H39" s="1250">
        <v>0</v>
      </c>
      <c r="I39" s="1252">
        <v>0</v>
      </c>
      <c r="J39" s="1252">
        <v>0</v>
      </c>
      <c r="K39" s="1250">
        <v>0</v>
      </c>
      <c r="L39" s="1252">
        <v>0</v>
      </c>
      <c r="M39" s="1252">
        <v>0</v>
      </c>
      <c r="N39" s="1250">
        <v>0</v>
      </c>
      <c r="O39" s="1252">
        <v>0</v>
      </c>
      <c r="P39" s="1252">
        <v>0</v>
      </c>
      <c r="Q39" s="1250">
        <v>0</v>
      </c>
      <c r="R39" s="1252">
        <v>0</v>
      </c>
      <c r="S39" s="1252">
        <v>0</v>
      </c>
      <c r="T39" s="1250">
        <v>0</v>
      </c>
      <c r="U39" s="1252">
        <v>0</v>
      </c>
      <c r="V39" s="1252">
        <v>0</v>
      </c>
      <c r="W39" s="1250">
        <v>0</v>
      </c>
      <c r="X39" s="1252">
        <v>0</v>
      </c>
      <c r="Y39" s="1252">
        <v>0</v>
      </c>
      <c r="Z39" s="1250">
        <v>0</v>
      </c>
      <c r="AA39" s="1252">
        <v>0</v>
      </c>
      <c r="AB39" s="1252">
        <v>0</v>
      </c>
      <c r="AC39" s="1250">
        <v>0</v>
      </c>
      <c r="AD39" s="1252">
        <v>67.6235691987513</v>
      </c>
      <c r="AE39" s="1252">
        <v>259.945</v>
      </c>
      <c r="AF39" s="1250">
        <v>0</v>
      </c>
      <c r="AG39" s="1252">
        <v>67.6235691987513</v>
      </c>
      <c r="AH39" s="1253">
        <v>259.945</v>
      </c>
      <c r="AI39" s="1248"/>
      <c r="AJ39" s="1248"/>
    </row>
    <row r="40" spans="1:36" s="1243" customFormat="1" ht="10.2">
      <c r="A40" s="1249" t="s">
        <v>625</v>
      </c>
      <c r="B40" s="1250">
        <v>0</v>
      </c>
      <c r="C40" s="1252">
        <v>0</v>
      </c>
      <c r="D40" s="1252">
        <v>0</v>
      </c>
      <c r="E40" s="1250">
        <v>0</v>
      </c>
      <c r="F40" s="1252">
        <v>0</v>
      </c>
      <c r="G40" s="1252">
        <v>0</v>
      </c>
      <c r="H40" s="1250">
        <v>0</v>
      </c>
      <c r="I40" s="1252">
        <v>0</v>
      </c>
      <c r="J40" s="1252">
        <v>0</v>
      </c>
      <c r="K40" s="1250">
        <v>0</v>
      </c>
      <c r="L40" s="1252">
        <v>0</v>
      </c>
      <c r="M40" s="1252">
        <v>0</v>
      </c>
      <c r="N40" s="1250">
        <v>0</v>
      </c>
      <c r="O40" s="1252">
        <v>0</v>
      </c>
      <c r="P40" s="1252">
        <v>0</v>
      </c>
      <c r="Q40" s="1250">
        <v>0</v>
      </c>
      <c r="R40" s="1252">
        <v>0</v>
      </c>
      <c r="S40" s="1252">
        <v>0</v>
      </c>
      <c r="T40" s="1250">
        <v>0</v>
      </c>
      <c r="U40" s="1252">
        <v>0</v>
      </c>
      <c r="V40" s="1252">
        <v>0</v>
      </c>
      <c r="W40" s="1250">
        <v>335.356</v>
      </c>
      <c r="X40" s="1252">
        <v>45.47086368366285</v>
      </c>
      <c r="Y40" s="1252">
        <v>510.147</v>
      </c>
      <c r="Z40" s="1250">
        <v>0</v>
      </c>
      <c r="AA40" s="1252">
        <v>0</v>
      </c>
      <c r="AB40" s="1252">
        <v>0</v>
      </c>
      <c r="AC40" s="1250">
        <v>0</v>
      </c>
      <c r="AD40" s="1252">
        <v>0</v>
      </c>
      <c r="AE40" s="1252">
        <v>0</v>
      </c>
      <c r="AF40" s="1250">
        <v>335.356</v>
      </c>
      <c r="AG40" s="1252">
        <v>45.47086368366285</v>
      </c>
      <c r="AH40" s="1253">
        <v>510.147</v>
      </c>
      <c r="AI40" s="1248"/>
      <c r="AJ40" s="1248"/>
    </row>
    <row r="41" spans="1:36" s="1243" customFormat="1" ht="10.2">
      <c r="A41" s="1249" t="s">
        <v>626</v>
      </c>
      <c r="B41" s="1250">
        <v>0</v>
      </c>
      <c r="C41" s="1252">
        <v>0</v>
      </c>
      <c r="D41" s="1252">
        <v>0</v>
      </c>
      <c r="E41" s="1250">
        <v>0</v>
      </c>
      <c r="F41" s="1252">
        <v>0</v>
      </c>
      <c r="G41" s="1252">
        <v>0</v>
      </c>
      <c r="H41" s="1250">
        <v>0</v>
      </c>
      <c r="I41" s="1252">
        <v>0</v>
      </c>
      <c r="J41" s="1252">
        <v>0</v>
      </c>
      <c r="K41" s="1250">
        <v>0</v>
      </c>
      <c r="L41" s="1252">
        <v>0</v>
      </c>
      <c r="M41" s="1252">
        <v>0</v>
      </c>
      <c r="N41" s="1250">
        <v>0</v>
      </c>
      <c r="O41" s="1252">
        <v>0</v>
      </c>
      <c r="P41" s="1252">
        <v>0</v>
      </c>
      <c r="Q41" s="1250">
        <v>0</v>
      </c>
      <c r="R41" s="1252">
        <v>0</v>
      </c>
      <c r="S41" s="1252">
        <v>0</v>
      </c>
      <c r="T41" s="1250">
        <v>0</v>
      </c>
      <c r="U41" s="1252">
        <v>0</v>
      </c>
      <c r="V41" s="1252">
        <v>0</v>
      </c>
      <c r="W41" s="1250">
        <v>0</v>
      </c>
      <c r="X41" s="1252">
        <v>0</v>
      </c>
      <c r="Y41" s="1252">
        <v>0</v>
      </c>
      <c r="Z41" s="1250">
        <v>0</v>
      </c>
      <c r="AA41" s="1252">
        <v>0</v>
      </c>
      <c r="AB41" s="1252">
        <v>0</v>
      </c>
      <c r="AC41" s="1250">
        <v>0</v>
      </c>
      <c r="AD41" s="1252">
        <v>0</v>
      </c>
      <c r="AE41" s="1252">
        <v>0</v>
      </c>
      <c r="AF41" s="1250">
        <v>0</v>
      </c>
      <c r="AG41" s="1252">
        <v>0</v>
      </c>
      <c r="AH41" s="1253">
        <v>0</v>
      </c>
      <c r="AI41" s="1248"/>
      <c r="AJ41" s="1248"/>
    </row>
    <row r="42" spans="1:36" s="1243" customFormat="1" ht="10.2">
      <c r="A42" s="1249" t="s">
        <v>971</v>
      </c>
      <c r="B42" s="1250">
        <v>171.779</v>
      </c>
      <c r="C42" s="1252">
        <v>0</v>
      </c>
      <c r="D42" s="1252">
        <v>171.779</v>
      </c>
      <c r="E42" s="1250">
        <v>0</v>
      </c>
      <c r="F42" s="1252">
        <v>0</v>
      </c>
      <c r="G42" s="1252">
        <v>0</v>
      </c>
      <c r="H42" s="1250">
        <v>0</v>
      </c>
      <c r="I42" s="1252">
        <v>0</v>
      </c>
      <c r="J42" s="1252">
        <v>0</v>
      </c>
      <c r="K42" s="1250">
        <v>0</v>
      </c>
      <c r="L42" s="1252">
        <v>0</v>
      </c>
      <c r="M42" s="1252">
        <v>0</v>
      </c>
      <c r="N42" s="1250">
        <v>0</v>
      </c>
      <c r="O42" s="1252">
        <v>0</v>
      </c>
      <c r="P42" s="1252">
        <v>0</v>
      </c>
      <c r="Q42" s="1250">
        <v>0</v>
      </c>
      <c r="R42" s="1252">
        <v>0</v>
      </c>
      <c r="S42" s="1252">
        <v>0</v>
      </c>
      <c r="T42" s="1250">
        <v>0</v>
      </c>
      <c r="U42" s="1252">
        <v>0</v>
      </c>
      <c r="V42" s="1252">
        <v>0</v>
      </c>
      <c r="W42" s="1250">
        <v>0</v>
      </c>
      <c r="X42" s="1252">
        <v>0</v>
      </c>
      <c r="Y42" s="1252">
        <v>0</v>
      </c>
      <c r="Z42" s="1250">
        <v>0</v>
      </c>
      <c r="AA42" s="1252">
        <v>0</v>
      </c>
      <c r="AB42" s="1252">
        <v>0</v>
      </c>
      <c r="AC42" s="1250">
        <v>0</v>
      </c>
      <c r="AD42" s="1252">
        <v>0</v>
      </c>
      <c r="AE42" s="1252">
        <v>0</v>
      </c>
      <c r="AF42" s="1250">
        <v>171.779</v>
      </c>
      <c r="AG42" s="1252">
        <v>0</v>
      </c>
      <c r="AH42" s="1253">
        <v>171.779</v>
      </c>
      <c r="AI42" s="1248"/>
      <c r="AJ42" s="1248"/>
    </row>
    <row r="43" spans="1:36" s="1243" customFormat="1" ht="10.2">
      <c r="A43" s="1254" t="s">
        <v>972</v>
      </c>
      <c r="B43" s="1255">
        <v>21618.273</v>
      </c>
      <c r="C43" s="1256">
        <v>2.4633194588969825</v>
      </c>
      <c r="D43" s="1257">
        <v>21627.743</v>
      </c>
      <c r="E43" s="1255">
        <v>1265711.496</v>
      </c>
      <c r="F43" s="1256">
        <v>0</v>
      </c>
      <c r="G43" s="1257">
        <v>1265711.496</v>
      </c>
      <c r="H43" s="1255">
        <v>743314.766</v>
      </c>
      <c r="I43" s="1256">
        <v>0</v>
      </c>
      <c r="J43" s="1257">
        <v>743314.766</v>
      </c>
      <c r="K43" s="1255">
        <v>37085.296</v>
      </c>
      <c r="L43" s="1256">
        <v>0</v>
      </c>
      <c r="M43" s="1257">
        <v>37085.296</v>
      </c>
      <c r="N43" s="1255">
        <v>76323.53</v>
      </c>
      <c r="O43" s="1256">
        <v>0</v>
      </c>
      <c r="P43" s="1257">
        <v>76323.53</v>
      </c>
      <c r="Q43" s="1255">
        <v>0</v>
      </c>
      <c r="R43" s="1256">
        <v>0</v>
      </c>
      <c r="S43" s="1257">
        <v>0</v>
      </c>
      <c r="T43" s="1255">
        <v>0</v>
      </c>
      <c r="U43" s="1256">
        <v>0</v>
      </c>
      <c r="V43" s="1257">
        <v>0</v>
      </c>
      <c r="W43" s="1255">
        <v>18525.301</v>
      </c>
      <c r="X43" s="1256">
        <v>666.94406867846</v>
      </c>
      <c r="Y43" s="1257">
        <v>21089.034</v>
      </c>
      <c r="Z43" s="1255">
        <v>221039.908</v>
      </c>
      <c r="AA43" s="1256">
        <v>0.4250780437044745</v>
      </c>
      <c r="AB43" s="1257">
        <v>221041.543</v>
      </c>
      <c r="AC43" s="1255">
        <v>177512.284</v>
      </c>
      <c r="AD43" s="1256">
        <v>6.840530697190427</v>
      </c>
      <c r="AE43" s="1257">
        <v>177538.58</v>
      </c>
      <c r="AF43" s="1255">
        <v>2561130.858</v>
      </c>
      <c r="AG43" s="1256">
        <v>676.6735171696149</v>
      </c>
      <c r="AH43" s="1257">
        <v>2563731.991</v>
      </c>
      <c r="AI43" s="1248"/>
      <c r="AJ43" s="1248"/>
    </row>
    <row r="44" spans="1:36" s="1243" customFormat="1" ht="10.2">
      <c r="A44" s="1249" t="s">
        <v>964</v>
      </c>
      <c r="B44" s="1250">
        <v>0</v>
      </c>
      <c r="C44" s="1252">
        <v>0</v>
      </c>
      <c r="D44" s="1252">
        <v>0</v>
      </c>
      <c r="E44" s="1250">
        <v>0</v>
      </c>
      <c r="F44" s="1252">
        <v>0</v>
      </c>
      <c r="G44" s="1252">
        <v>0</v>
      </c>
      <c r="H44" s="1250">
        <v>0</v>
      </c>
      <c r="I44" s="1252">
        <v>0</v>
      </c>
      <c r="J44" s="1252">
        <v>0</v>
      </c>
      <c r="K44" s="1250">
        <v>0</v>
      </c>
      <c r="L44" s="1252">
        <v>0</v>
      </c>
      <c r="M44" s="1252">
        <v>0</v>
      </c>
      <c r="N44" s="1250">
        <v>0</v>
      </c>
      <c r="O44" s="1252">
        <v>0</v>
      </c>
      <c r="P44" s="1252">
        <v>0</v>
      </c>
      <c r="Q44" s="1250">
        <v>0</v>
      </c>
      <c r="R44" s="1252">
        <v>0</v>
      </c>
      <c r="S44" s="1252">
        <v>0</v>
      </c>
      <c r="T44" s="1250">
        <v>0</v>
      </c>
      <c r="U44" s="1252">
        <v>0</v>
      </c>
      <c r="V44" s="1252">
        <v>0</v>
      </c>
      <c r="W44" s="1250">
        <v>0</v>
      </c>
      <c r="X44" s="1252">
        <v>0</v>
      </c>
      <c r="Y44" s="1252">
        <v>0</v>
      </c>
      <c r="Z44" s="1250">
        <v>0</v>
      </c>
      <c r="AA44" s="1252">
        <v>0</v>
      </c>
      <c r="AB44" s="1252">
        <v>0</v>
      </c>
      <c r="AC44" s="1250">
        <v>0</v>
      </c>
      <c r="AD44" s="1252">
        <v>0</v>
      </c>
      <c r="AE44" s="1252">
        <v>0</v>
      </c>
      <c r="AF44" s="1250">
        <v>0</v>
      </c>
      <c r="AG44" s="1252">
        <v>0</v>
      </c>
      <c r="AH44" s="1253">
        <v>0</v>
      </c>
      <c r="AI44" s="1248"/>
      <c r="AJ44" s="1248"/>
    </row>
    <row r="45" spans="1:36" s="1243" customFormat="1" ht="10.2">
      <c r="A45" s="1249" t="s">
        <v>623</v>
      </c>
      <c r="B45" s="1250">
        <v>0</v>
      </c>
      <c r="C45" s="1252">
        <v>0</v>
      </c>
      <c r="D45" s="1252">
        <v>0</v>
      </c>
      <c r="E45" s="1250">
        <v>0</v>
      </c>
      <c r="F45" s="1252">
        <v>0</v>
      </c>
      <c r="G45" s="1252">
        <v>0</v>
      </c>
      <c r="H45" s="1250">
        <v>0</v>
      </c>
      <c r="I45" s="1252">
        <v>0</v>
      </c>
      <c r="J45" s="1252">
        <v>0</v>
      </c>
      <c r="K45" s="1250">
        <v>0</v>
      </c>
      <c r="L45" s="1252">
        <v>0</v>
      </c>
      <c r="M45" s="1252">
        <v>0</v>
      </c>
      <c r="N45" s="1250">
        <v>0</v>
      </c>
      <c r="O45" s="1252">
        <v>0</v>
      </c>
      <c r="P45" s="1252">
        <v>0</v>
      </c>
      <c r="Q45" s="1250">
        <v>0</v>
      </c>
      <c r="R45" s="1252">
        <v>0</v>
      </c>
      <c r="S45" s="1252">
        <v>0</v>
      </c>
      <c r="T45" s="1250">
        <v>0</v>
      </c>
      <c r="U45" s="1252">
        <v>0</v>
      </c>
      <c r="V45" s="1252">
        <v>0</v>
      </c>
      <c r="W45" s="1250">
        <v>0</v>
      </c>
      <c r="X45" s="1252">
        <v>0</v>
      </c>
      <c r="Y45" s="1252">
        <v>0</v>
      </c>
      <c r="Z45" s="1250">
        <v>0</v>
      </c>
      <c r="AA45" s="1252">
        <v>0</v>
      </c>
      <c r="AB45" s="1252">
        <v>0</v>
      </c>
      <c r="AC45" s="1250">
        <v>0</v>
      </c>
      <c r="AD45" s="1252">
        <v>0</v>
      </c>
      <c r="AE45" s="1252">
        <v>0</v>
      </c>
      <c r="AF45" s="1250">
        <v>0</v>
      </c>
      <c r="AG45" s="1252">
        <v>0</v>
      </c>
      <c r="AH45" s="1253">
        <v>0</v>
      </c>
      <c r="AI45" s="1248"/>
      <c r="AJ45" s="1248"/>
    </row>
    <row r="46" spans="1:36" s="1243" customFormat="1" ht="10.2">
      <c r="A46" s="1249" t="s">
        <v>392</v>
      </c>
      <c r="B46" s="1250">
        <v>0</v>
      </c>
      <c r="C46" s="1252">
        <v>0</v>
      </c>
      <c r="D46" s="1252">
        <v>0</v>
      </c>
      <c r="E46" s="1250">
        <v>0</v>
      </c>
      <c r="F46" s="1252">
        <v>0</v>
      </c>
      <c r="G46" s="1252">
        <v>0</v>
      </c>
      <c r="H46" s="1250">
        <v>0</v>
      </c>
      <c r="I46" s="1252">
        <v>0</v>
      </c>
      <c r="J46" s="1252">
        <v>0</v>
      </c>
      <c r="K46" s="1250">
        <v>0</v>
      </c>
      <c r="L46" s="1252">
        <v>0</v>
      </c>
      <c r="M46" s="1252">
        <v>0</v>
      </c>
      <c r="N46" s="1250">
        <v>0</v>
      </c>
      <c r="O46" s="1252">
        <v>0</v>
      </c>
      <c r="P46" s="1252">
        <v>0</v>
      </c>
      <c r="Q46" s="1250">
        <v>0</v>
      </c>
      <c r="R46" s="1252">
        <v>0</v>
      </c>
      <c r="S46" s="1252">
        <v>0</v>
      </c>
      <c r="T46" s="1250">
        <v>0</v>
      </c>
      <c r="U46" s="1252">
        <v>0</v>
      </c>
      <c r="V46" s="1252">
        <v>0</v>
      </c>
      <c r="W46" s="1250">
        <v>0</v>
      </c>
      <c r="X46" s="1252">
        <v>0</v>
      </c>
      <c r="Y46" s="1252">
        <v>0</v>
      </c>
      <c r="Z46" s="1250">
        <v>0</v>
      </c>
      <c r="AA46" s="1252">
        <v>0</v>
      </c>
      <c r="AB46" s="1252">
        <v>0</v>
      </c>
      <c r="AC46" s="1250">
        <v>0</v>
      </c>
      <c r="AD46" s="1252">
        <v>0</v>
      </c>
      <c r="AE46" s="1252">
        <v>0</v>
      </c>
      <c r="AF46" s="1250">
        <v>0</v>
      </c>
      <c r="AG46" s="1252">
        <v>0</v>
      </c>
      <c r="AH46" s="1253">
        <v>0</v>
      </c>
      <c r="AI46" s="1248"/>
      <c r="AJ46" s="1248"/>
    </row>
    <row r="47" spans="1:36" s="1243" customFormat="1" ht="10.2">
      <c r="A47" s="1249" t="s">
        <v>396</v>
      </c>
      <c r="B47" s="1250">
        <v>20721.597</v>
      </c>
      <c r="C47" s="1252">
        <v>2.4633194588969825</v>
      </c>
      <c r="D47" s="1252">
        <v>20731.066</v>
      </c>
      <c r="E47" s="1250">
        <v>1265711.496</v>
      </c>
      <c r="F47" s="1252">
        <v>0</v>
      </c>
      <c r="G47" s="1252">
        <v>1265711.496</v>
      </c>
      <c r="H47" s="1250">
        <v>743314.766</v>
      </c>
      <c r="I47" s="1252">
        <v>0</v>
      </c>
      <c r="J47" s="1252">
        <v>743314.766</v>
      </c>
      <c r="K47" s="1250">
        <v>37085.296</v>
      </c>
      <c r="L47" s="1252">
        <v>0</v>
      </c>
      <c r="M47" s="1252">
        <v>37085.296</v>
      </c>
      <c r="N47" s="1250">
        <v>76323.53</v>
      </c>
      <c r="O47" s="1252">
        <v>0</v>
      </c>
      <c r="P47" s="1252">
        <v>76323.53</v>
      </c>
      <c r="Q47" s="1250">
        <v>0</v>
      </c>
      <c r="R47" s="1252">
        <v>0</v>
      </c>
      <c r="S47" s="1252">
        <v>0</v>
      </c>
      <c r="T47" s="1250">
        <v>0</v>
      </c>
      <c r="U47" s="1252">
        <v>0</v>
      </c>
      <c r="V47" s="1252">
        <v>0</v>
      </c>
      <c r="W47" s="1250">
        <v>18513.25</v>
      </c>
      <c r="X47" s="1252">
        <v>666.94406867846</v>
      </c>
      <c r="Y47" s="1252">
        <v>21076.984</v>
      </c>
      <c r="Z47" s="1250">
        <v>221039.908</v>
      </c>
      <c r="AA47" s="1252">
        <v>0.4250780437044745</v>
      </c>
      <c r="AB47" s="1252">
        <v>221041.543</v>
      </c>
      <c r="AC47" s="1250">
        <v>177512.284</v>
      </c>
      <c r="AD47" s="1252">
        <v>0.19458896982310095</v>
      </c>
      <c r="AE47" s="1252">
        <v>177513.033</v>
      </c>
      <c r="AF47" s="1250">
        <v>2560222.13</v>
      </c>
      <c r="AG47" s="1252">
        <v>670.0273152965661</v>
      </c>
      <c r="AH47" s="1253">
        <v>2562797.716</v>
      </c>
      <c r="AI47" s="1248"/>
      <c r="AJ47" s="1248"/>
    </row>
    <row r="48" spans="1:36" s="1243" customFormat="1" ht="10.2">
      <c r="A48" s="1249" t="s">
        <v>624</v>
      </c>
      <c r="B48" s="1250">
        <v>0</v>
      </c>
      <c r="C48" s="1252">
        <v>0</v>
      </c>
      <c r="D48" s="1252">
        <v>0</v>
      </c>
      <c r="E48" s="1250">
        <v>0</v>
      </c>
      <c r="F48" s="1252">
        <v>0</v>
      </c>
      <c r="G48" s="1252">
        <v>0</v>
      </c>
      <c r="H48" s="1250">
        <v>0</v>
      </c>
      <c r="I48" s="1252">
        <v>0</v>
      </c>
      <c r="J48" s="1252">
        <v>0</v>
      </c>
      <c r="K48" s="1250">
        <v>0</v>
      </c>
      <c r="L48" s="1252">
        <v>0</v>
      </c>
      <c r="M48" s="1252">
        <v>0</v>
      </c>
      <c r="N48" s="1250">
        <v>0</v>
      </c>
      <c r="O48" s="1252">
        <v>0</v>
      </c>
      <c r="P48" s="1252">
        <v>0</v>
      </c>
      <c r="Q48" s="1250">
        <v>0</v>
      </c>
      <c r="R48" s="1252">
        <v>0</v>
      </c>
      <c r="S48" s="1252">
        <v>0</v>
      </c>
      <c r="T48" s="1250">
        <v>0</v>
      </c>
      <c r="U48" s="1252">
        <v>0</v>
      </c>
      <c r="V48" s="1252">
        <v>0</v>
      </c>
      <c r="W48" s="1250">
        <v>0</v>
      </c>
      <c r="X48" s="1252">
        <v>0</v>
      </c>
      <c r="Y48" s="1252">
        <v>0</v>
      </c>
      <c r="Z48" s="1250">
        <v>0</v>
      </c>
      <c r="AA48" s="1252">
        <v>0</v>
      </c>
      <c r="AB48" s="1252">
        <v>0</v>
      </c>
      <c r="AC48" s="1250">
        <v>0</v>
      </c>
      <c r="AD48" s="1252">
        <v>6.645941727367326</v>
      </c>
      <c r="AE48" s="1252">
        <v>25.547</v>
      </c>
      <c r="AF48" s="1250">
        <v>0</v>
      </c>
      <c r="AG48" s="1252">
        <v>6.645941727367326</v>
      </c>
      <c r="AH48" s="1253">
        <v>25.547</v>
      </c>
      <c r="AI48" s="1248"/>
      <c r="AJ48" s="1248"/>
    </row>
    <row r="49" spans="1:36" s="1243" customFormat="1" ht="10.2">
      <c r="A49" s="1249" t="s">
        <v>625</v>
      </c>
      <c r="B49" s="1250">
        <v>0</v>
      </c>
      <c r="C49" s="1252">
        <v>0</v>
      </c>
      <c r="D49" s="1252">
        <v>0</v>
      </c>
      <c r="E49" s="1250">
        <v>0</v>
      </c>
      <c r="F49" s="1252">
        <v>0</v>
      </c>
      <c r="G49" s="1252">
        <v>0</v>
      </c>
      <c r="H49" s="1250">
        <v>0</v>
      </c>
      <c r="I49" s="1252">
        <v>0</v>
      </c>
      <c r="J49" s="1252">
        <v>0</v>
      </c>
      <c r="K49" s="1250">
        <v>0</v>
      </c>
      <c r="L49" s="1252">
        <v>0</v>
      </c>
      <c r="M49" s="1252">
        <v>0</v>
      </c>
      <c r="N49" s="1250">
        <v>0</v>
      </c>
      <c r="O49" s="1252">
        <v>0</v>
      </c>
      <c r="P49" s="1252">
        <v>0</v>
      </c>
      <c r="Q49" s="1250">
        <v>0</v>
      </c>
      <c r="R49" s="1252">
        <v>0</v>
      </c>
      <c r="S49" s="1252">
        <v>0</v>
      </c>
      <c r="T49" s="1250">
        <v>0</v>
      </c>
      <c r="U49" s="1252">
        <v>0</v>
      </c>
      <c r="V49" s="1252">
        <v>0</v>
      </c>
      <c r="W49" s="1250">
        <v>12.05</v>
      </c>
      <c r="X49" s="1252">
        <v>0</v>
      </c>
      <c r="Y49" s="1252">
        <v>12.05</v>
      </c>
      <c r="Z49" s="1250">
        <v>0</v>
      </c>
      <c r="AA49" s="1252">
        <v>0</v>
      </c>
      <c r="AB49" s="1252">
        <v>0</v>
      </c>
      <c r="AC49" s="1250">
        <v>0</v>
      </c>
      <c r="AD49" s="1252">
        <v>0</v>
      </c>
      <c r="AE49" s="1252">
        <v>0</v>
      </c>
      <c r="AF49" s="1250">
        <v>12.05</v>
      </c>
      <c r="AG49" s="1252">
        <v>0</v>
      </c>
      <c r="AH49" s="1253">
        <v>12.05</v>
      </c>
      <c r="AI49" s="1248"/>
      <c r="AJ49" s="1248"/>
    </row>
    <row r="50" spans="1:36" s="1243" customFormat="1" ht="10.2">
      <c r="A50" s="1249" t="s">
        <v>626</v>
      </c>
      <c r="B50" s="1250">
        <v>0</v>
      </c>
      <c r="C50" s="1252">
        <v>0</v>
      </c>
      <c r="D50" s="1252">
        <v>0</v>
      </c>
      <c r="E50" s="1250">
        <v>0</v>
      </c>
      <c r="F50" s="1252">
        <v>0</v>
      </c>
      <c r="G50" s="1252">
        <v>0</v>
      </c>
      <c r="H50" s="1250">
        <v>0</v>
      </c>
      <c r="I50" s="1252">
        <v>0</v>
      </c>
      <c r="J50" s="1252">
        <v>0</v>
      </c>
      <c r="K50" s="1250">
        <v>0</v>
      </c>
      <c r="L50" s="1252">
        <v>0</v>
      </c>
      <c r="M50" s="1252">
        <v>0</v>
      </c>
      <c r="N50" s="1250">
        <v>0</v>
      </c>
      <c r="O50" s="1252">
        <v>0</v>
      </c>
      <c r="P50" s="1252">
        <v>0</v>
      </c>
      <c r="Q50" s="1250">
        <v>0</v>
      </c>
      <c r="R50" s="1252">
        <v>0</v>
      </c>
      <c r="S50" s="1252">
        <v>0</v>
      </c>
      <c r="T50" s="1250">
        <v>0</v>
      </c>
      <c r="U50" s="1252">
        <v>0</v>
      </c>
      <c r="V50" s="1252">
        <v>0</v>
      </c>
      <c r="W50" s="1250">
        <v>0</v>
      </c>
      <c r="X50" s="1252">
        <v>0</v>
      </c>
      <c r="Y50" s="1252">
        <v>0</v>
      </c>
      <c r="Z50" s="1250">
        <v>0</v>
      </c>
      <c r="AA50" s="1252">
        <v>0</v>
      </c>
      <c r="AB50" s="1252">
        <v>0</v>
      </c>
      <c r="AC50" s="1250">
        <v>0</v>
      </c>
      <c r="AD50" s="1252">
        <v>0</v>
      </c>
      <c r="AE50" s="1252">
        <v>0</v>
      </c>
      <c r="AF50" s="1250">
        <v>0</v>
      </c>
      <c r="AG50" s="1252">
        <v>0</v>
      </c>
      <c r="AH50" s="1253">
        <v>0</v>
      </c>
      <c r="AI50" s="1248"/>
      <c r="AJ50" s="1248"/>
    </row>
    <row r="51" spans="1:36" s="1243" customFormat="1" ht="10.2">
      <c r="A51" s="1249" t="s">
        <v>973</v>
      </c>
      <c r="B51" s="1250">
        <v>896.676</v>
      </c>
      <c r="C51" s="1252">
        <v>0</v>
      </c>
      <c r="D51" s="1252">
        <v>896.676</v>
      </c>
      <c r="E51" s="1250">
        <v>0</v>
      </c>
      <c r="F51" s="1252">
        <v>0</v>
      </c>
      <c r="G51" s="1252">
        <v>0</v>
      </c>
      <c r="H51" s="1250">
        <v>0</v>
      </c>
      <c r="I51" s="1252">
        <v>0</v>
      </c>
      <c r="J51" s="1252">
        <v>0</v>
      </c>
      <c r="K51" s="1250">
        <v>0</v>
      </c>
      <c r="L51" s="1252">
        <v>0</v>
      </c>
      <c r="M51" s="1252">
        <v>0</v>
      </c>
      <c r="N51" s="1250">
        <v>0</v>
      </c>
      <c r="O51" s="1252">
        <v>0</v>
      </c>
      <c r="P51" s="1252">
        <v>0</v>
      </c>
      <c r="Q51" s="1250">
        <v>0</v>
      </c>
      <c r="R51" s="1252">
        <v>0</v>
      </c>
      <c r="S51" s="1252">
        <v>0</v>
      </c>
      <c r="T51" s="1250">
        <v>0</v>
      </c>
      <c r="U51" s="1252">
        <v>0</v>
      </c>
      <c r="V51" s="1252">
        <v>0</v>
      </c>
      <c r="W51" s="1250">
        <v>0</v>
      </c>
      <c r="X51" s="1252">
        <v>0</v>
      </c>
      <c r="Y51" s="1252">
        <v>0</v>
      </c>
      <c r="Z51" s="1250">
        <v>0</v>
      </c>
      <c r="AA51" s="1252">
        <v>0</v>
      </c>
      <c r="AB51" s="1252">
        <v>0</v>
      </c>
      <c r="AC51" s="1250">
        <v>0</v>
      </c>
      <c r="AD51" s="1252">
        <v>0</v>
      </c>
      <c r="AE51" s="1252">
        <v>0</v>
      </c>
      <c r="AF51" s="1250">
        <v>896.676</v>
      </c>
      <c r="AG51" s="1252">
        <v>0</v>
      </c>
      <c r="AH51" s="1253">
        <v>896.676</v>
      </c>
      <c r="AI51" s="1248"/>
      <c r="AJ51" s="1248"/>
    </row>
    <row r="52" spans="1:36" s="1243" customFormat="1" ht="10.2">
      <c r="A52" s="1254" t="s">
        <v>974</v>
      </c>
      <c r="B52" s="1255">
        <v>2313698.655</v>
      </c>
      <c r="C52" s="1256">
        <v>0</v>
      </c>
      <c r="D52" s="1257">
        <v>2313698.655</v>
      </c>
      <c r="E52" s="1255">
        <v>284551.497</v>
      </c>
      <c r="F52" s="1256">
        <v>0</v>
      </c>
      <c r="G52" s="1257">
        <v>284551.497</v>
      </c>
      <c r="H52" s="1255">
        <v>492031.194</v>
      </c>
      <c r="I52" s="1256">
        <v>0</v>
      </c>
      <c r="J52" s="1257">
        <v>492031.194</v>
      </c>
      <c r="K52" s="1255">
        <v>791687.714</v>
      </c>
      <c r="L52" s="1256">
        <v>0</v>
      </c>
      <c r="M52" s="1257">
        <v>791687.714</v>
      </c>
      <c r="N52" s="1255">
        <v>155448.539</v>
      </c>
      <c r="O52" s="1256">
        <v>0</v>
      </c>
      <c r="P52" s="1257">
        <v>155448.539</v>
      </c>
      <c r="Q52" s="1255">
        <v>1821789.924</v>
      </c>
      <c r="R52" s="1256">
        <v>0</v>
      </c>
      <c r="S52" s="1257">
        <v>1821789.924</v>
      </c>
      <c r="T52" s="1255">
        <v>0</v>
      </c>
      <c r="U52" s="1256">
        <v>0</v>
      </c>
      <c r="V52" s="1257">
        <v>0</v>
      </c>
      <c r="W52" s="1255">
        <v>591568.993</v>
      </c>
      <c r="X52" s="1256">
        <v>40949.680280957335</v>
      </c>
      <c r="Y52" s="1257">
        <v>748979.564</v>
      </c>
      <c r="Z52" s="1255">
        <v>63967.863</v>
      </c>
      <c r="AA52" s="1256">
        <v>0</v>
      </c>
      <c r="AB52" s="1257">
        <v>63967.863</v>
      </c>
      <c r="AC52" s="1255">
        <v>39808.793</v>
      </c>
      <c r="AD52" s="1256">
        <v>0</v>
      </c>
      <c r="AE52" s="1257">
        <v>39808.793</v>
      </c>
      <c r="AF52" s="1255">
        <v>6554553.176</v>
      </c>
      <c r="AG52" s="1256">
        <v>40949.680280957335</v>
      </c>
      <c r="AH52" s="1257">
        <v>6711963.747</v>
      </c>
      <c r="AI52" s="1248"/>
      <c r="AJ52" s="1248"/>
    </row>
    <row r="53" spans="1:36" s="1243" customFormat="1" ht="10.2">
      <c r="A53" s="1249" t="s">
        <v>964</v>
      </c>
      <c r="B53" s="1250">
        <v>0.02</v>
      </c>
      <c r="C53" s="1252">
        <v>0</v>
      </c>
      <c r="D53" s="1252">
        <v>0.02</v>
      </c>
      <c r="E53" s="1250">
        <v>0</v>
      </c>
      <c r="F53" s="1252">
        <v>0</v>
      </c>
      <c r="G53" s="1252">
        <v>0</v>
      </c>
      <c r="H53" s="1250">
        <v>0</v>
      </c>
      <c r="I53" s="1252">
        <v>0</v>
      </c>
      <c r="J53" s="1252">
        <v>0</v>
      </c>
      <c r="K53" s="1250">
        <v>0</v>
      </c>
      <c r="L53" s="1252">
        <v>0</v>
      </c>
      <c r="M53" s="1252">
        <v>0</v>
      </c>
      <c r="N53" s="1250">
        <v>0</v>
      </c>
      <c r="O53" s="1252">
        <v>0</v>
      </c>
      <c r="P53" s="1252">
        <v>0</v>
      </c>
      <c r="Q53" s="1250">
        <v>0</v>
      </c>
      <c r="R53" s="1252">
        <v>0</v>
      </c>
      <c r="S53" s="1252">
        <v>0</v>
      </c>
      <c r="T53" s="1250">
        <v>0</v>
      </c>
      <c r="U53" s="1252">
        <v>0</v>
      </c>
      <c r="V53" s="1252">
        <v>0</v>
      </c>
      <c r="W53" s="1250">
        <v>0</v>
      </c>
      <c r="X53" s="1252">
        <v>0</v>
      </c>
      <c r="Y53" s="1252">
        <v>0</v>
      </c>
      <c r="Z53" s="1250">
        <v>0</v>
      </c>
      <c r="AA53" s="1252">
        <v>0</v>
      </c>
      <c r="AB53" s="1252">
        <v>0</v>
      </c>
      <c r="AC53" s="1250">
        <v>0</v>
      </c>
      <c r="AD53" s="1252">
        <v>0</v>
      </c>
      <c r="AE53" s="1252">
        <v>0</v>
      </c>
      <c r="AF53" s="1250">
        <v>0.02</v>
      </c>
      <c r="AG53" s="1252">
        <v>0</v>
      </c>
      <c r="AH53" s="1253">
        <v>0.02</v>
      </c>
      <c r="AI53" s="1248"/>
      <c r="AJ53" s="1248"/>
    </row>
    <row r="54" spans="1:36" s="1243" customFormat="1" ht="10.2">
      <c r="A54" s="1249" t="s">
        <v>623</v>
      </c>
      <c r="B54" s="1250">
        <v>303442.962</v>
      </c>
      <c r="C54" s="1252">
        <v>0</v>
      </c>
      <c r="D54" s="1252">
        <v>303442.962</v>
      </c>
      <c r="E54" s="1250">
        <v>0</v>
      </c>
      <c r="F54" s="1252">
        <v>0</v>
      </c>
      <c r="G54" s="1252">
        <v>0</v>
      </c>
      <c r="H54" s="1250">
        <v>0</v>
      </c>
      <c r="I54" s="1252">
        <v>0</v>
      </c>
      <c r="J54" s="1252">
        <v>0</v>
      </c>
      <c r="K54" s="1250">
        <v>0.105</v>
      </c>
      <c r="L54" s="1252">
        <v>0</v>
      </c>
      <c r="M54" s="1252">
        <v>0.105</v>
      </c>
      <c r="N54" s="1250">
        <v>0</v>
      </c>
      <c r="O54" s="1252">
        <v>0</v>
      </c>
      <c r="P54" s="1252">
        <v>0</v>
      </c>
      <c r="Q54" s="1250">
        <v>1693623.186</v>
      </c>
      <c r="R54" s="1252">
        <v>0</v>
      </c>
      <c r="S54" s="1252">
        <v>1693623.186</v>
      </c>
      <c r="T54" s="1250">
        <v>0</v>
      </c>
      <c r="U54" s="1252">
        <v>0</v>
      </c>
      <c r="V54" s="1252">
        <v>0</v>
      </c>
      <c r="W54" s="1250">
        <v>0</v>
      </c>
      <c r="X54" s="1252">
        <v>0</v>
      </c>
      <c r="Y54" s="1252">
        <v>0</v>
      </c>
      <c r="Z54" s="1250">
        <v>0</v>
      </c>
      <c r="AA54" s="1252">
        <v>0</v>
      </c>
      <c r="AB54" s="1252">
        <v>0</v>
      </c>
      <c r="AC54" s="1250">
        <v>0</v>
      </c>
      <c r="AD54" s="1252">
        <v>0</v>
      </c>
      <c r="AE54" s="1252">
        <v>0</v>
      </c>
      <c r="AF54" s="1250">
        <v>1997066.255</v>
      </c>
      <c r="AG54" s="1252">
        <v>0</v>
      </c>
      <c r="AH54" s="1253">
        <v>1997066.255</v>
      </c>
      <c r="AI54" s="1248"/>
      <c r="AJ54" s="1248"/>
    </row>
    <row r="55" spans="1:36" s="1243" customFormat="1" ht="10.2">
      <c r="A55" s="1249" t="s">
        <v>396</v>
      </c>
      <c r="B55" s="1250">
        <v>1401794.964</v>
      </c>
      <c r="C55" s="1252">
        <v>0</v>
      </c>
      <c r="D55" s="1252">
        <v>1401794.964</v>
      </c>
      <c r="E55" s="1250">
        <v>284551.497</v>
      </c>
      <c r="F55" s="1252">
        <v>0</v>
      </c>
      <c r="G55" s="1252">
        <v>284551.497</v>
      </c>
      <c r="H55" s="1250">
        <v>492031.194</v>
      </c>
      <c r="I55" s="1252">
        <v>0</v>
      </c>
      <c r="J55" s="1252">
        <v>492031.194</v>
      </c>
      <c r="K55" s="1250">
        <v>768394.194</v>
      </c>
      <c r="L55" s="1252">
        <v>0</v>
      </c>
      <c r="M55" s="1252">
        <v>768394.194</v>
      </c>
      <c r="N55" s="1250">
        <v>140316.556</v>
      </c>
      <c r="O55" s="1252">
        <v>0</v>
      </c>
      <c r="P55" s="1252">
        <v>140316.556</v>
      </c>
      <c r="Q55" s="1250">
        <v>128166.737</v>
      </c>
      <c r="R55" s="1252">
        <v>0</v>
      </c>
      <c r="S55" s="1252">
        <v>128166.737</v>
      </c>
      <c r="T55" s="1250">
        <v>0</v>
      </c>
      <c r="U55" s="1252">
        <v>0</v>
      </c>
      <c r="V55" s="1252">
        <v>0</v>
      </c>
      <c r="W55" s="1250">
        <v>591568.993</v>
      </c>
      <c r="X55" s="1252">
        <v>40949.680280957335</v>
      </c>
      <c r="Y55" s="1252">
        <v>748979.564</v>
      </c>
      <c r="Z55" s="1250">
        <v>63967.863</v>
      </c>
      <c r="AA55" s="1252">
        <v>0</v>
      </c>
      <c r="AB55" s="1252">
        <v>63967.863</v>
      </c>
      <c r="AC55" s="1250">
        <v>39808.793</v>
      </c>
      <c r="AD55" s="1252">
        <v>0</v>
      </c>
      <c r="AE55" s="1252">
        <v>39808.793</v>
      </c>
      <c r="AF55" s="1250">
        <v>3910600.795</v>
      </c>
      <c r="AG55" s="1252">
        <v>40949.680280957335</v>
      </c>
      <c r="AH55" s="1253">
        <v>4068011.366</v>
      </c>
      <c r="AI55" s="1248"/>
      <c r="AJ55" s="1248"/>
    </row>
    <row r="56" spans="1:36" s="1243" customFormat="1" ht="10.2">
      <c r="A56" s="1249" t="s">
        <v>975</v>
      </c>
      <c r="B56" s="1250">
        <v>0</v>
      </c>
      <c r="C56" s="1252">
        <v>0</v>
      </c>
      <c r="D56" s="1252">
        <v>0</v>
      </c>
      <c r="E56" s="1250">
        <v>0</v>
      </c>
      <c r="F56" s="1252">
        <v>0</v>
      </c>
      <c r="G56" s="1252">
        <v>0</v>
      </c>
      <c r="H56" s="1250">
        <v>0</v>
      </c>
      <c r="I56" s="1252">
        <v>0</v>
      </c>
      <c r="J56" s="1252">
        <v>0</v>
      </c>
      <c r="K56" s="1250">
        <v>0</v>
      </c>
      <c r="L56" s="1252">
        <v>0</v>
      </c>
      <c r="M56" s="1252">
        <v>0</v>
      </c>
      <c r="N56" s="1250">
        <v>0</v>
      </c>
      <c r="O56" s="1252">
        <v>0</v>
      </c>
      <c r="P56" s="1252">
        <v>0</v>
      </c>
      <c r="Q56" s="1250">
        <v>0</v>
      </c>
      <c r="R56" s="1252">
        <v>0</v>
      </c>
      <c r="S56" s="1252">
        <v>0</v>
      </c>
      <c r="T56" s="1250">
        <v>0</v>
      </c>
      <c r="U56" s="1252">
        <v>0</v>
      </c>
      <c r="V56" s="1252">
        <v>0</v>
      </c>
      <c r="W56" s="1250">
        <v>0</v>
      </c>
      <c r="X56" s="1252">
        <v>0</v>
      </c>
      <c r="Y56" s="1252">
        <v>0</v>
      </c>
      <c r="Z56" s="1250">
        <v>0</v>
      </c>
      <c r="AA56" s="1252">
        <v>0</v>
      </c>
      <c r="AB56" s="1252">
        <v>0</v>
      </c>
      <c r="AC56" s="1250">
        <v>0</v>
      </c>
      <c r="AD56" s="1252">
        <v>0</v>
      </c>
      <c r="AE56" s="1252">
        <v>0</v>
      </c>
      <c r="AF56" s="1250">
        <v>0</v>
      </c>
      <c r="AG56" s="1252">
        <v>0</v>
      </c>
      <c r="AH56" s="1253">
        <v>0</v>
      </c>
      <c r="AI56" s="1248"/>
      <c r="AJ56" s="1248"/>
    </row>
    <row r="57" spans="1:36" s="1243" customFormat="1" ht="10.2">
      <c r="A57" s="1249" t="s">
        <v>976</v>
      </c>
      <c r="B57" s="1250">
        <v>1401794.964</v>
      </c>
      <c r="C57" s="1252">
        <v>0</v>
      </c>
      <c r="D57" s="1252">
        <v>1401794.964</v>
      </c>
      <c r="E57" s="1250">
        <v>284551.497</v>
      </c>
      <c r="F57" s="1252">
        <v>0</v>
      </c>
      <c r="G57" s="1252">
        <v>284551.497</v>
      </c>
      <c r="H57" s="1250">
        <v>492031.194</v>
      </c>
      <c r="I57" s="1252">
        <v>0</v>
      </c>
      <c r="J57" s="1252">
        <v>492031.194</v>
      </c>
      <c r="K57" s="1250">
        <v>768394.194</v>
      </c>
      <c r="L57" s="1252">
        <v>0</v>
      </c>
      <c r="M57" s="1252">
        <v>768394.194</v>
      </c>
      <c r="N57" s="1250">
        <v>140316.556</v>
      </c>
      <c r="O57" s="1252">
        <v>0</v>
      </c>
      <c r="P57" s="1252">
        <v>140316.556</v>
      </c>
      <c r="Q57" s="1250">
        <v>128166.737</v>
      </c>
      <c r="R57" s="1252">
        <v>0</v>
      </c>
      <c r="S57" s="1252">
        <v>128166.737</v>
      </c>
      <c r="T57" s="1250">
        <v>0</v>
      </c>
      <c r="U57" s="1252">
        <v>0</v>
      </c>
      <c r="V57" s="1252">
        <v>0</v>
      </c>
      <c r="W57" s="1250">
        <v>591568.993</v>
      </c>
      <c r="X57" s="1252">
        <v>40949.680280957335</v>
      </c>
      <c r="Y57" s="1252">
        <v>748979.564</v>
      </c>
      <c r="Z57" s="1250">
        <v>63967.863</v>
      </c>
      <c r="AA57" s="1252">
        <v>0</v>
      </c>
      <c r="AB57" s="1252">
        <v>63967.863</v>
      </c>
      <c r="AC57" s="1250">
        <v>39808.793</v>
      </c>
      <c r="AD57" s="1252">
        <v>0</v>
      </c>
      <c r="AE57" s="1252">
        <v>39808.793</v>
      </c>
      <c r="AF57" s="1250">
        <v>3910600.795</v>
      </c>
      <c r="AG57" s="1252">
        <v>40949.680280957335</v>
      </c>
      <c r="AH57" s="1253">
        <v>4068011.366</v>
      </c>
      <c r="AI57" s="1248"/>
      <c r="AJ57" s="1248"/>
    </row>
    <row r="58" spans="1:36" s="1243" customFormat="1" ht="10.2">
      <c r="A58" s="1249" t="s">
        <v>977</v>
      </c>
      <c r="B58" s="1250">
        <v>45.859</v>
      </c>
      <c r="C58" s="1252">
        <v>0</v>
      </c>
      <c r="D58" s="1252">
        <v>45.859</v>
      </c>
      <c r="E58" s="1250">
        <v>0</v>
      </c>
      <c r="F58" s="1252">
        <v>0</v>
      </c>
      <c r="G58" s="1252">
        <v>0</v>
      </c>
      <c r="H58" s="1250">
        <v>0</v>
      </c>
      <c r="I58" s="1252">
        <v>0</v>
      </c>
      <c r="J58" s="1252">
        <v>0</v>
      </c>
      <c r="K58" s="1250">
        <v>96023.114</v>
      </c>
      <c r="L58" s="1252">
        <v>0</v>
      </c>
      <c r="M58" s="1252">
        <v>96023.114</v>
      </c>
      <c r="N58" s="1250">
        <v>0</v>
      </c>
      <c r="O58" s="1252">
        <v>0</v>
      </c>
      <c r="P58" s="1252">
        <v>0</v>
      </c>
      <c r="Q58" s="1250">
        <v>0</v>
      </c>
      <c r="R58" s="1252">
        <v>0</v>
      </c>
      <c r="S58" s="1252">
        <v>0</v>
      </c>
      <c r="T58" s="1250">
        <v>0</v>
      </c>
      <c r="U58" s="1252">
        <v>0</v>
      </c>
      <c r="V58" s="1252">
        <v>0</v>
      </c>
      <c r="W58" s="1250">
        <v>590613.193</v>
      </c>
      <c r="X58" s="1252">
        <v>40939.50078043705</v>
      </c>
      <c r="Y58" s="1252">
        <v>747984.635</v>
      </c>
      <c r="Z58" s="1250">
        <v>0</v>
      </c>
      <c r="AA58" s="1252">
        <v>0</v>
      </c>
      <c r="AB58" s="1252">
        <v>0</v>
      </c>
      <c r="AC58" s="1250">
        <v>0</v>
      </c>
      <c r="AD58" s="1252">
        <v>0</v>
      </c>
      <c r="AE58" s="1252">
        <v>0</v>
      </c>
      <c r="AF58" s="1250">
        <v>686682.167</v>
      </c>
      <c r="AG58" s="1252">
        <v>40939.50078043705</v>
      </c>
      <c r="AH58" s="1253">
        <v>844053.609</v>
      </c>
      <c r="AI58" s="1248"/>
      <c r="AJ58" s="1248"/>
    </row>
    <row r="59" spans="1:36" s="1243" customFormat="1" ht="10.2">
      <c r="A59" s="1249" t="s">
        <v>625</v>
      </c>
      <c r="B59" s="1250">
        <v>0</v>
      </c>
      <c r="C59" s="1252">
        <v>0</v>
      </c>
      <c r="D59" s="1252">
        <v>0</v>
      </c>
      <c r="E59" s="1250">
        <v>0</v>
      </c>
      <c r="F59" s="1252">
        <v>0</v>
      </c>
      <c r="G59" s="1252">
        <v>0</v>
      </c>
      <c r="H59" s="1250">
        <v>0</v>
      </c>
      <c r="I59" s="1252">
        <v>0</v>
      </c>
      <c r="J59" s="1252">
        <v>0</v>
      </c>
      <c r="K59" s="1250">
        <v>0</v>
      </c>
      <c r="L59" s="1252">
        <v>0</v>
      </c>
      <c r="M59" s="1252">
        <v>0</v>
      </c>
      <c r="N59" s="1250">
        <v>0</v>
      </c>
      <c r="O59" s="1252">
        <v>0</v>
      </c>
      <c r="P59" s="1252">
        <v>0</v>
      </c>
      <c r="Q59" s="1250">
        <v>0</v>
      </c>
      <c r="R59" s="1252">
        <v>0</v>
      </c>
      <c r="S59" s="1252">
        <v>0</v>
      </c>
      <c r="T59" s="1250">
        <v>0</v>
      </c>
      <c r="U59" s="1252">
        <v>0</v>
      </c>
      <c r="V59" s="1252">
        <v>0</v>
      </c>
      <c r="W59" s="1250">
        <v>0</v>
      </c>
      <c r="X59" s="1252">
        <v>0</v>
      </c>
      <c r="Y59" s="1252">
        <v>0</v>
      </c>
      <c r="Z59" s="1250">
        <v>0</v>
      </c>
      <c r="AA59" s="1252">
        <v>0</v>
      </c>
      <c r="AB59" s="1252">
        <v>0</v>
      </c>
      <c r="AC59" s="1250">
        <v>0</v>
      </c>
      <c r="AD59" s="1252">
        <v>0</v>
      </c>
      <c r="AE59" s="1252">
        <v>0</v>
      </c>
      <c r="AF59" s="1250">
        <v>0</v>
      </c>
      <c r="AG59" s="1252">
        <v>0</v>
      </c>
      <c r="AH59" s="1253">
        <v>0</v>
      </c>
      <c r="AI59" s="1248"/>
      <c r="AJ59" s="1248"/>
    </row>
    <row r="60" spans="1:36" s="1243" customFormat="1" ht="10.2">
      <c r="A60" s="1249" t="s">
        <v>978</v>
      </c>
      <c r="B60" s="1250">
        <v>0</v>
      </c>
      <c r="C60" s="1252">
        <v>0</v>
      </c>
      <c r="D60" s="1252">
        <v>0</v>
      </c>
      <c r="E60" s="1250">
        <v>0</v>
      </c>
      <c r="F60" s="1252">
        <v>0</v>
      </c>
      <c r="G60" s="1252">
        <v>0</v>
      </c>
      <c r="H60" s="1250">
        <v>0</v>
      </c>
      <c r="I60" s="1252">
        <v>0</v>
      </c>
      <c r="J60" s="1252">
        <v>0</v>
      </c>
      <c r="K60" s="1250">
        <v>0</v>
      </c>
      <c r="L60" s="1252">
        <v>0</v>
      </c>
      <c r="M60" s="1252">
        <v>0</v>
      </c>
      <c r="N60" s="1250">
        <v>15131.983</v>
      </c>
      <c r="O60" s="1252">
        <v>0</v>
      </c>
      <c r="P60" s="1252">
        <v>15131.983</v>
      </c>
      <c r="Q60" s="1250">
        <v>0</v>
      </c>
      <c r="R60" s="1252">
        <v>0</v>
      </c>
      <c r="S60" s="1252">
        <v>0</v>
      </c>
      <c r="T60" s="1250">
        <v>0</v>
      </c>
      <c r="U60" s="1252">
        <v>0</v>
      </c>
      <c r="V60" s="1252">
        <v>0</v>
      </c>
      <c r="W60" s="1250">
        <v>0</v>
      </c>
      <c r="X60" s="1252">
        <v>0</v>
      </c>
      <c r="Y60" s="1252">
        <v>0</v>
      </c>
      <c r="Z60" s="1250">
        <v>0</v>
      </c>
      <c r="AA60" s="1252">
        <v>0</v>
      </c>
      <c r="AB60" s="1252">
        <v>0</v>
      </c>
      <c r="AC60" s="1250">
        <v>0</v>
      </c>
      <c r="AD60" s="1252">
        <v>0</v>
      </c>
      <c r="AE60" s="1252">
        <v>0</v>
      </c>
      <c r="AF60" s="1250">
        <v>15131.983</v>
      </c>
      <c r="AG60" s="1252">
        <v>0</v>
      </c>
      <c r="AH60" s="1253">
        <v>15131.983</v>
      </c>
      <c r="AI60" s="1248"/>
      <c r="AJ60" s="1248"/>
    </row>
    <row r="61" spans="1:36" s="1243" customFormat="1" ht="10.2">
      <c r="A61" s="1249" t="s">
        <v>979</v>
      </c>
      <c r="B61" s="1250">
        <v>608460.707</v>
      </c>
      <c r="C61" s="1252">
        <v>0</v>
      </c>
      <c r="D61" s="1252">
        <v>608460.707</v>
      </c>
      <c r="E61" s="1250">
        <v>0</v>
      </c>
      <c r="F61" s="1252">
        <v>0</v>
      </c>
      <c r="G61" s="1252">
        <v>0</v>
      </c>
      <c r="H61" s="1250">
        <v>0</v>
      </c>
      <c r="I61" s="1252">
        <v>0</v>
      </c>
      <c r="J61" s="1252">
        <v>0</v>
      </c>
      <c r="K61" s="1250">
        <v>23293.414</v>
      </c>
      <c r="L61" s="1252">
        <v>0</v>
      </c>
      <c r="M61" s="1252">
        <v>23293.414</v>
      </c>
      <c r="N61" s="1250">
        <v>0</v>
      </c>
      <c r="O61" s="1252">
        <v>0</v>
      </c>
      <c r="P61" s="1252">
        <v>0</v>
      </c>
      <c r="Q61" s="1250">
        <v>0</v>
      </c>
      <c r="R61" s="1252">
        <v>0</v>
      </c>
      <c r="S61" s="1252">
        <v>0</v>
      </c>
      <c r="T61" s="1250">
        <v>0</v>
      </c>
      <c r="U61" s="1252">
        <v>0</v>
      </c>
      <c r="V61" s="1252">
        <v>0</v>
      </c>
      <c r="W61" s="1250">
        <v>0</v>
      </c>
      <c r="X61" s="1252">
        <v>0</v>
      </c>
      <c r="Y61" s="1252">
        <v>0</v>
      </c>
      <c r="Z61" s="1250">
        <v>0</v>
      </c>
      <c r="AA61" s="1252">
        <v>0</v>
      </c>
      <c r="AB61" s="1252">
        <v>0</v>
      </c>
      <c r="AC61" s="1250">
        <v>0</v>
      </c>
      <c r="AD61" s="1252">
        <v>0</v>
      </c>
      <c r="AE61" s="1252">
        <v>0</v>
      </c>
      <c r="AF61" s="1250">
        <v>631754.122</v>
      </c>
      <c r="AG61" s="1252">
        <v>0</v>
      </c>
      <c r="AH61" s="1253">
        <v>631754.122</v>
      </c>
      <c r="AI61" s="1248"/>
      <c r="AJ61" s="1248"/>
    </row>
    <row r="62" spans="1:36" s="1243" customFormat="1" ht="10.2">
      <c r="A62" s="1254" t="s">
        <v>980</v>
      </c>
      <c r="B62" s="1255">
        <v>6088.655</v>
      </c>
      <c r="C62" s="1256">
        <v>124.06997918834548</v>
      </c>
      <c r="D62" s="1257">
        <v>6565.581</v>
      </c>
      <c r="E62" s="1255">
        <v>0</v>
      </c>
      <c r="F62" s="1256">
        <v>0</v>
      </c>
      <c r="G62" s="1257">
        <v>0</v>
      </c>
      <c r="H62" s="1255">
        <v>120.85</v>
      </c>
      <c r="I62" s="1256">
        <v>108.56087408949011</v>
      </c>
      <c r="J62" s="1257">
        <v>538.159</v>
      </c>
      <c r="K62" s="1255">
        <v>236052.62</v>
      </c>
      <c r="L62" s="1256">
        <v>19.539281997918835</v>
      </c>
      <c r="M62" s="1257">
        <v>236127.73</v>
      </c>
      <c r="N62" s="1255">
        <v>0</v>
      </c>
      <c r="O62" s="1256">
        <v>0</v>
      </c>
      <c r="P62" s="1257">
        <v>0</v>
      </c>
      <c r="Q62" s="1255">
        <v>0</v>
      </c>
      <c r="R62" s="1256">
        <v>0</v>
      </c>
      <c r="S62" s="1257">
        <v>0</v>
      </c>
      <c r="T62" s="1255">
        <v>0</v>
      </c>
      <c r="U62" s="1256">
        <v>0</v>
      </c>
      <c r="V62" s="1257">
        <v>0</v>
      </c>
      <c r="W62" s="1255">
        <v>0</v>
      </c>
      <c r="X62" s="1256">
        <v>0</v>
      </c>
      <c r="Y62" s="1257">
        <v>0</v>
      </c>
      <c r="Z62" s="1255">
        <v>0</v>
      </c>
      <c r="AA62" s="1256">
        <v>0</v>
      </c>
      <c r="AB62" s="1257">
        <v>0</v>
      </c>
      <c r="AC62" s="1255">
        <v>22435.001</v>
      </c>
      <c r="AD62" s="1256">
        <v>0</v>
      </c>
      <c r="AE62" s="1257">
        <v>22435.001</v>
      </c>
      <c r="AF62" s="1255">
        <v>264697.128</v>
      </c>
      <c r="AG62" s="1256">
        <v>252.17065556711762</v>
      </c>
      <c r="AH62" s="1257">
        <v>265666.472</v>
      </c>
      <c r="AI62" s="1248"/>
      <c r="AJ62" s="1248"/>
    </row>
    <row r="63" spans="1:36" s="1243" customFormat="1" ht="10.2">
      <c r="A63" s="1249" t="s">
        <v>396</v>
      </c>
      <c r="B63" s="1258">
        <v>6088.655</v>
      </c>
      <c r="C63" s="1252">
        <v>0</v>
      </c>
      <c r="D63" s="1251">
        <v>6088.655</v>
      </c>
      <c r="E63" s="1258">
        <v>0</v>
      </c>
      <c r="F63" s="1252">
        <v>0</v>
      </c>
      <c r="G63" s="1251">
        <v>0</v>
      </c>
      <c r="H63" s="1258">
        <v>37.655</v>
      </c>
      <c r="I63" s="1252">
        <v>0</v>
      </c>
      <c r="J63" s="1251">
        <v>37.655</v>
      </c>
      <c r="K63" s="1258">
        <v>0</v>
      </c>
      <c r="L63" s="1252">
        <v>0</v>
      </c>
      <c r="M63" s="1251">
        <v>0</v>
      </c>
      <c r="N63" s="1258">
        <v>0</v>
      </c>
      <c r="O63" s="1252">
        <v>0</v>
      </c>
      <c r="P63" s="1251">
        <v>0</v>
      </c>
      <c r="Q63" s="1258">
        <v>0</v>
      </c>
      <c r="R63" s="1252">
        <v>0</v>
      </c>
      <c r="S63" s="1251">
        <v>0</v>
      </c>
      <c r="T63" s="1258">
        <v>0</v>
      </c>
      <c r="U63" s="1252">
        <v>0</v>
      </c>
      <c r="V63" s="1251">
        <v>0</v>
      </c>
      <c r="W63" s="1258">
        <v>0</v>
      </c>
      <c r="X63" s="1252">
        <v>0</v>
      </c>
      <c r="Y63" s="1251">
        <v>0</v>
      </c>
      <c r="Z63" s="1258">
        <v>0</v>
      </c>
      <c r="AA63" s="1252">
        <v>0</v>
      </c>
      <c r="AB63" s="1251">
        <v>0</v>
      </c>
      <c r="AC63" s="1258">
        <v>3864.326</v>
      </c>
      <c r="AD63" s="1252">
        <v>0</v>
      </c>
      <c r="AE63" s="1251">
        <v>3864.326</v>
      </c>
      <c r="AF63" s="1258">
        <v>9990.637</v>
      </c>
      <c r="AG63" s="1252">
        <v>0</v>
      </c>
      <c r="AH63" s="1259">
        <v>9990.637</v>
      </c>
      <c r="AI63" s="1248"/>
      <c r="AJ63" s="1248"/>
    </row>
    <row r="64" spans="1:36" s="1243" customFormat="1" ht="10.2">
      <c r="A64" s="1249" t="s">
        <v>637</v>
      </c>
      <c r="B64" s="1250">
        <v>0</v>
      </c>
      <c r="C64" s="1252">
        <v>124.06997918834548</v>
      </c>
      <c r="D64" s="1252">
        <v>476.925</v>
      </c>
      <c r="E64" s="1250">
        <v>0</v>
      </c>
      <c r="F64" s="1252">
        <v>0</v>
      </c>
      <c r="G64" s="1252">
        <v>0</v>
      </c>
      <c r="H64" s="1250">
        <v>82.767</v>
      </c>
      <c r="I64" s="1252">
        <v>89.15790842872009</v>
      </c>
      <c r="J64" s="1252">
        <v>425.49</v>
      </c>
      <c r="K64" s="1250">
        <v>236052.62</v>
      </c>
      <c r="L64" s="1252">
        <v>19.539281997918835</v>
      </c>
      <c r="M64" s="1252">
        <v>236127.73</v>
      </c>
      <c r="N64" s="1250">
        <v>0</v>
      </c>
      <c r="O64" s="1252">
        <v>0</v>
      </c>
      <c r="P64" s="1252">
        <v>0</v>
      </c>
      <c r="Q64" s="1250">
        <v>0</v>
      </c>
      <c r="R64" s="1252">
        <v>0</v>
      </c>
      <c r="S64" s="1252">
        <v>0</v>
      </c>
      <c r="T64" s="1250">
        <v>0</v>
      </c>
      <c r="U64" s="1252">
        <v>0</v>
      </c>
      <c r="V64" s="1252">
        <v>0</v>
      </c>
      <c r="W64" s="1250">
        <v>0</v>
      </c>
      <c r="X64" s="1252">
        <v>0</v>
      </c>
      <c r="Y64" s="1252">
        <v>0</v>
      </c>
      <c r="Z64" s="1250">
        <v>0</v>
      </c>
      <c r="AA64" s="1252">
        <v>0</v>
      </c>
      <c r="AB64" s="1252">
        <v>0</v>
      </c>
      <c r="AC64" s="1250">
        <v>18570.675</v>
      </c>
      <c r="AD64" s="1252">
        <v>0</v>
      </c>
      <c r="AE64" s="1252">
        <v>18570.675</v>
      </c>
      <c r="AF64" s="1250">
        <v>254706.063</v>
      </c>
      <c r="AG64" s="1252">
        <v>232.767429760666</v>
      </c>
      <c r="AH64" s="1253">
        <v>255600.821</v>
      </c>
      <c r="AI64" s="1248"/>
      <c r="AJ64" s="1248"/>
    </row>
    <row r="65" spans="1:36" s="1243" customFormat="1" ht="10.2">
      <c r="A65" s="1260" t="s">
        <v>981</v>
      </c>
      <c r="B65" s="1261">
        <v>0</v>
      </c>
      <c r="C65" s="1252">
        <v>0</v>
      </c>
      <c r="D65" s="1262">
        <v>0</v>
      </c>
      <c r="E65" s="1261">
        <v>0</v>
      </c>
      <c r="F65" s="1252">
        <v>0</v>
      </c>
      <c r="G65" s="1262">
        <v>0</v>
      </c>
      <c r="H65" s="1261">
        <v>0.427</v>
      </c>
      <c r="I65" s="1252">
        <v>19.40296566077003</v>
      </c>
      <c r="J65" s="1262">
        <v>75.013</v>
      </c>
      <c r="K65" s="1261">
        <v>0</v>
      </c>
      <c r="L65" s="1252">
        <v>0</v>
      </c>
      <c r="M65" s="1262">
        <v>0</v>
      </c>
      <c r="N65" s="1261">
        <v>0</v>
      </c>
      <c r="O65" s="1252">
        <v>0</v>
      </c>
      <c r="P65" s="1262">
        <v>0</v>
      </c>
      <c r="Q65" s="1261">
        <v>0</v>
      </c>
      <c r="R65" s="1252">
        <v>0</v>
      </c>
      <c r="S65" s="1262">
        <v>0</v>
      </c>
      <c r="T65" s="1261">
        <v>0</v>
      </c>
      <c r="U65" s="1252">
        <v>0</v>
      </c>
      <c r="V65" s="1262">
        <v>0</v>
      </c>
      <c r="W65" s="1261">
        <v>0</v>
      </c>
      <c r="X65" s="1252">
        <v>0</v>
      </c>
      <c r="Y65" s="1262">
        <v>0</v>
      </c>
      <c r="Z65" s="1261">
        <v>0</v>
      </c>
      <c r="AA65" s="1252">
        <v>0</v>
      </c>
      <c r="AB65" s="1262">
        <v>0</v>
      </c>
      <c r="AC65" s="1261">
        <v>0</v>
      </c>
      <c r="AD65" s="1252">
        <v>0</v>
      </c>
      <c r="AE65" s="1262">
        <v>0</v>
      </c>
      <c r="AF65" s="1261">
        <v>0.427</v>
      </c>
      <c r="AG65" s="1252">
        <v>19.40296566077003</v>
      </c>
      <c r="AH65" s="1263">
        <v>75.013</v>
      </c>
      <c r="AI65" s="1248"/>
      <c r="AJ65" s="1248"/>
    </row>
    <row r="66" spans="1:36" s="1243" customFormat="1" ht="10.2">
      <c r="A66" s="1244" t="s">
        <v>982</v>
      </c>
      <c r="B66" s="1255">
        <v>2382140.564</v>
      </c>
      <c r="C66" s="1256">
        <v>155.52653485952135</v>
      </c>
      <c r="D66" s="1257">
        <v>2382738.412</v>
      </c>
      <c r="E66" s="1255">
        <v>3285724.3570000003</v>
      </c>
      <c r="F66" s="1256">
        <v>0</v>
      </c>
      <c r="G66" s="1257">
        <v>3285724.359</v>
      </c>
      <c r="H66" s="1255">
        <v>2169132.6500000004</v>
      </c>
      <c r="I66" s="1256">
        <v>147.18496357960458</v>
      </c>
      <c r="J66" s="1257">
        <v>2169698.431</v>
      </c>
      <c r="K66" s="1255">
        <v>1104362.733</v>
      </c>
      <c r="L66" s="1256">
        <v>19.539281997918835</v>
      </c>
      <c r="M66" s="1257">
        <v>1104437.844</v>
      </c>
      <c r="N66" s="1255">
        <v>328181.915</v>
      </c>
      <c r="O66" s="1256">
        <v>0</v>
      </c>
      <c r="P66" s="1257">
        <v>328181.916</v>
      </c>
      <c r="Q66" s="1255">
        <v>1825035.5310000002</v>
      </c>
      <c r="R66" s="1256">
        <v>0</v>
      </c>
      <c r="S66" s="1257">
        <v>1825035.532</v>
      </c>
      <c r="T66" s="1255">
        <v>0</v>
      </c>
      <c r="U66" s="1256">
        <v>0</v>
      </c>
      <c r="V66" s="1257">
        <v>0</v>
      </c>
      <c r="W66" s="1255">
        <v>824635.8250000001</v>
      </c>
      <c r="X66" s="1256">
        <v>76564.46019771071</v>
      </c>
      <c r="Y66" s="1257">
        <v>1118949.614</v>
      </c>
      <c r="Z66" s="1255">
        <v>627796.6290000001</v>
      </c>
      <c r="AA66" s="1256">
        <v>1025.2892819979188</v>
      </c>
      <c r="AB66" s="1257">
        <v>631737.843</v>
      </c>
      <c r="AC66" s="1255">
        <v>631345.116</v>
      </c>
      <c r="AD66" s="1256">
        <v>392.3108740894901</v>
      </c>
      <c r="AE66" s="1257">
        <v>632853.163</v>
      </c>
      <c r="AF66" s="1255">
        <v>13178355.340000002</v>
      </c>
      <c r="AG66" s="1256">
        <v>78304.31191467223</v>
      </c>
      <c r="AH66" s="1257">
        <v>13479357.117</v>
      </c>
      <c r="AI66" s="1248"/>
      <c r="AJ66" s="1248"/>
    </row>
    <row r="67" spans="1:34" ht="15">
      <c r="A67" s="1264" t="s">
        <v>983</v>
      </c>
      <c r="B67" s="1265">
        <v>3.844</v>
      </c>
      <c r="C67" s="1266"/>
      <c r="D67" s="1267"/>
      <c r="E67" s="1267"/>
      <c r="F67" s="1266"/>
      <c r="G67" s="1267"/>
      <c r="H67" s="1267"/>
      <c r="I67" s="1266"/>
      <c r="J67" s="1267"/>
      <c r="K67" s="1267"/>
      <c r="L67" s="1266"/>
      <c r="M67" s="1267"/>
      <c r="N67" s="1267"/>
      <c r="O67" s="1266"/>
      <c r="P67" s="1267"/>
      <c r="Q67" s="1267"/>
      <c r="R67" s="1266"/>
      <c r="S67" s="1267"/>
      <c r="T67" s="1267"/>
      <c r="U67" s="1266"/>
      <c r="V67" s="1267"/>
      <c r="W67" s="1267"/>
      <c r="X67" s="1266"/>
      <c r="Y67" s="1267"/>
      <c r="Z67" s="1267"/>
      <c r="AA67" s="1266"/>
      <c r="AB67" s="1267"/>
      <c r="AC67" s="1267"/>
      <c r="AD67" s="1266"/>
      <c r="AE67" s="1267"/>
      <c r="AF67" s="1267"/>
      <c r="AG67" s="1266"/>
      <c r="AH67" s="1267"/>
    </row>
    <row r="68" spans="1:34" ht="15">
      <c r="A68" s="1266" t="s">
        <v>583</v>
      </c>
      <c r="B68" s="1266"/>
      <c r="C68" s="1266"/>
      <c r="D68" s="1267"/>
      <c r="E68" s="1266"/>
      <c r="F68" s="1266"/>
      <c r="G68" s="1267"/>
      <c r="H68" s="1266"/>
      <c r="I68" s="1266"/>
      <c r="J68" s="1267"/>
      <c r="K68" s="1266"/>
      <c r="L68" s="1266"/>
      <c r="M68" s="1267"/>
      <c r="N68" s="1266"/>
      <c r="O68" s="1266"/>
      <c r="P68" s="1267"/>
      <c r="Q68" s="1266"/>
      <c r="R68" s="1266"/>
      <c r="S68" s="1267"/>
      <c r="T68" s="1266"/>
      <c r="U68" s="1266"/>
      <c r="V68" s="1267"/>
      <c r="W68" s="1266"/>
      <c r="X68" s="1266"/>
      <c r="Y68" s="1267"/>
      <c r="Z68" s="1266"/>
      <c r="AA68" s="1266"/>
      <c r="AB68" s="1267"/>
      <c r="AC68" s="1266"/>
      <c r="AD68" s="1266"/>
      <c r="AE68" s="1267"/>
      <c r="AF68" s="1266"/>
      <c r="AG68" s="1266"/>
      <c r="AH68" s="1267"/>
    </row>
    <row r="69" ht="15">
      <c r="A69" s="1201" t="s">
        <v>399</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1.421875" defaultRowHeight="15"/>
  <cols>
    <col min="1" max="1" width="29.421875" style="654" customWidth="1"/>
    <col min="2" max="2" width="9.140625" style="7" bestFit="1" customWidth="1"/>
    <col min="3" max="6" width="7.8515625" style="7" bestFit="1" customWidth="1"/>
    <col min="7" max="7" width="7.421875" style="7" bestFit="1" customWidth="1"/>
    <col min="8" max="8" width="9.140625" style="7" bestFit="1" customWidth="1"/>
    <col min="9" max="11" width="9.140625" style="7" customWidth="1"/>
    <col min="12" max="12" width="7.8515625" style="7" bestFit="1" customWidth="1"/>
    <col min="13" max="13" width="11.57421875" style="7" customWidth="1"/>
    <col min="14" max="14" width="14.57421875" style="7" bestFit="1" customWidth="1"/>
    <col min="15" max="15" width="19.57421875" style="7" bestFit="1" customWidth="1"/>
    <col min="16" max="16384" width="11.57421875" style="7" customWidth="1"/>
  </cols>
  <sheetData>
    <row r="1" ht="18" customHeight="1">
      <c r="A1" s="1398" t="s">
        <v>1052</v>
      </c>
    </row>
    <row r="2" spans="1:12" ht="42.75" customHeight="1">
      <c r="A2" s="1191" t="s">
        <v>947</v>
      </c>
      <c r="B2" s="1191"/>
      <c r="C2" s="1191"/>
      <c r="D2" s="1191"/>
      <c r="E2" s="1191"/>
      <c r="F2" s="1191"/>
      <c r="G2" s="1191"/>
      <c r="H2" s="1191"/>
      <c r="I2" s="1191"/>
      <c r="J2" s="1191"/>
      <c r="K2" s="1191"/>
      <c r="L2" s="1191"/>
    </row>
    <row r="3" spans="1:12" ht="17.4">
      <c r="A3" s="656">
        <v>44804</v>
      </c>
      <c r="B3" s="656"/>
      <c r="C3" s="656"/>
      <c r="D3" s="656"/>
      <c r="E3" s="656"/>
      <c r="F3" s="656"/>
      <c r="G3" s="656"/>
      <c r="H3" s="656"/>
      <c r="I3" s="656"/>
      <c r="J3" s="656"/>
      <c r="K3" s="656"/>
      <c r="L3" s="656"/>
    </row>
    <row r="4" spans="1:12" ht="16.8">
      <c r="A4" s="591" t="s">
        <v>65</v>
      </c>
      <c r="B4" s="591"/>
      <c r="C4" s="591"/>
      <c r="D4" s="591"/>
      <c r="E4" s="591"/>
      <c r="F4" s="591"/>
      <c r="G4" s="591"/>
      <c r="H4" s="591"/>
      <c r="I4" s="591"/>
      <c r="J4" s="591"/>
      <c r="K4" s="591"/>
      <c r="L4" s="591"/>
    </row>
    <row r="5" spans="1:12" s="659" customFormat="1" ht="9" customHeight="1" thickBot="1">
      <c r="A5" s="657"/>
      <c r="B5" s="658"/>
      <c r="C5" s="658"/>
      <c r="D5" s="658"/>
      <c r="E5" s="658"/>
      <c r="F5" s="658"/>
      <c r="G5" s="658"/>
      <c r="H5" s="658"/>
      <c r="I5" s="658"/>
      <c r="J5" s="658"/>
      <c r="K5" s="658"/>
      <c r="L5" s="658"/>
    </row>
    <row r="6" spans="1:12" ht="96.75" customHeight="1">
      <c r="A6" s="201" t="s">
        <v>621</v>
      </c>
      <c r="B6" s="660" t="s">
        <v>28</v>
      </c>
      <c r="C6" s="661" t="s">
        <v>29</v>
      </c>
      <c r="D6" s="661" t="s">
        <v>30</v>
      </c>
      <c r="E6" s="661" t="s">
        <v>31</v>
      </c>
      <c r="F6" s="661" t="s">
        <v>32</v>
      </c>
      <c r="G6" s="661" t="s">
        <v>33</v>
      </c>
      <c r="H6" s="661" t="s">
        <v>34</v>
      </c>
      <c r="I6" s="661" t="s">
        <v>35</v>
      </c>
      <c r="J6" s="661" t="s">
        <v>36</v>
      </c>
      <c r="K6" s="661" t="s">
        <v>37</v>
      </c>
      <c r="L6" s="662" t="s">
        <v>38</v>
      </c>
    </row>
    <row r="7" spans="1:14" ht="15">
      <c r="A7" s="663" t="s">
        <v>622</v>
      </c>
      <c r="B7" s="1192" t="s">
        <v>39</v>
      </c>
      <c r="C7" s="1193" t="s">
        <v>39</v>
      </c>
      <c r="D7" s="1193" t="s">
        <v>39</v>
      </c>
      <c r="E7" s="1193" t="s">
        <v>39</v>
      </c>
      <c r="F7" s="1193" t="s">
        <v>39</v>
      </c>
      <c r="G7" s="1193" t="s">
        <v>39</v>
      </c>
      <c r="H7" s="1193" t="s">
        <v>39</v>
      </c>
      <c r="I7" s="1193" t="s">
        <v>39</v>
      </c>
      <c r="J7" s="1193" t="s">
        <v>39</v>
      </c>
      <c r="K7" s="1193" t="s">
        <v>39</v>
      </c>
      <c r="L7" s="1193" t="s">
        <v>39</v>
      </c>
      <c r="N7" s="1194"/>
    </row>
    <row r="8" spans="1:12" ht="15">
      <c r="A8" s="666" t="s">
        <v>623</v>
      </c>
      <c r="B8" s="1195" t="s">
        <v>39</v>
      </c>
      <c r="C8" s="605" t="s">
        <v>39</v>
      </c>
      <c r="D8" s="605" t="s">
        <v>39</v>
      </c>
      <c r="E8" s="605" t="s">
        <v>39</v>
      </c>
      <c r="F8" s="605" t="s">
        <v>39</v>
      </c>
      <c r="G8" s="605" t="s">
        <v>39</v>
      </c>
      <c r="H8" s="605" t="s">
        <v>39</v>
      </c>
      <c r="I8" s="605" t="s">
        <v>39</v>
      </c>
      <c r="J8" s="605" t="s">
        <v>39</v>
      </c>
      <c r="K8" s="605" t="s">
        <v>39</v>
      </c>
      <c r="L8" s="605" t="s">
        <v>39</v>
      </c>
    </row>
    <row r="9" spans="1:12" ht="15">
      <c r="A9" s="666" t="s">
        <v>392</v>
      </c>
      <c r="B9" s="1195" t="s">
        <v>39</v>
      </c>
      <c r="C9" s="605" t="s">
        <v>39</v>
      </c>
      <c r="D9" s="605" t="s">
        <v>39</v>
      </c>
      <c r="E9" s="605" t="s">
        <v>39</v>
      </c>
      <c r="F9" s="605" t="s">
        <v>39</v>
      </c>
      <c r="G9" s="605" t="s">
        <v>39</v>
      </c>
      <c r="H9" s="605" t="s">
        <v>39</v>
      </c>
      <c r="I9" s="605" t="s">
        <v>39</v>
      </c>
      <c r="J9" s="605" t="s">
        <v>39</v>
      </c>
      <c r="K9" s="605" t="s">
        <v>39</v>
      </c>
      <c r="L9" s="605" t="s">
        <v>39</v>
      </c>
    </row>
    <row r="10" spans="1:12" ht="15">
      <c r="A10" s="666" t="s">
        <v>396</v>
      </c>
      <c r="B10" s="1195" t="s">
        <v>39</v>
      </c>
      <c r="C10" s="605" t="s">
        <v>39</v>
      </c>
      <c r="D10" s="605" t="s">
        <v>39</v>
      </c>
      <c r="E10" s="605" t="s">
        <v>39</v>
      </c>
      <c r="F10" s="605" t="s">
        <v>39</v>
      </c>
      <c r="G10" s="605" t="s">
        <v>39</v>
      </c>
      <c r="H10" s="605" t="s">
        <v>39</v>
      </c>
      <c r="I10" s="605" t="s">
        <v>39</v>
      </c>
      <c r="J10" s="605" t="s">
        <v>39</v>
      </c>
      <c r="K10" s="605" t="s">
        <v>39</v>
      </c>
      <c r="L10" s="605" t="s">
        <v>39</v>
      </c>
    </row>
    <row r="11" spans="1:12" ht="15">
      <c r="A11" s="666" t="s">
        <v>624</v>
      </c>
      <c r="B11" s="1195" t="s">
        <v>39</v>
      </c>
      <c r="C11" s="605" t="s">
        <v>39</v>
      </c>
      <c r="D11" s="605" t="s">
        <v>39</v>
      </c>
      <c r="E11" s="605" t="s">
        <v>39</v>
      </c>
      <c r="F11" s="605" t="s">
        <v>39</v>
      </c>
      <c r="G11" s="605" t="s">
        <v>39</v>
      </c>
      <c r="H11" s="605" t="s">
        <v>39</v>
      </c>
      <c r="I11" s="605" t="s">
        <v>39</v>
      </c>
      <c r="J11" s="605" t="s">
        <v>39</v>
      </c>
      <c r="K11" s="605" t="s">
        <v>39</v>
      </c>
      <c r="L11" s="605" t="s">
        <v>39</v>
      </c>
    </row>
    <row r="12" spans="1:15" ht="15">
      <c r="A12" s="666" t="s">
        <v>625</v>
      </c>
      <c r="B12" s="1195" t="s">
        <v>39</v>
      </c>
      <c r="C12" s="605" t="s">
        <v>39</v>
      </c>
      <c r="D12" s="605" t="s">
        <v>39</v>
      </c>
      <c r="E12" s="605" t="s">
        <v>39</v>
      </c>
      <c r="F12" s="605" t="s">
        <v>39</v>
      </c>
      <c r="G12" s="605" t="s">
        <v>39</v>
      </c>
      <c r="H12" s="605" t="s">
        <v>39</v>
      </c>
      <c r="I12" s="605" t="s">
        <v>39</v>
      </c>
      <c r="J12" s="605" t="s">
        <v>39</v>
      </c>
      <c r="K12" s="605" t="s">
        <v>39</v>
      </c>
      <c r="L12" s="605" t="s">
        <v>39</v>
      </c>
      <c r="O12" s="1196"/>
    </row>
    <row r="13" spans="1:12" ht="15">
      <c r="A13" s="666" t="s">
        <v>626</v>
      </c>
      <c r="B13" s="1195" t="s">
        <v>39</v>
      </c>
      <c r="C13" s="605" t="s">
        <v>39</v>
      </c>
      <c r="D13" s="605" t="s">
        <v>39</v>
      </c>
      <c r="E13" s="605" t="s">
        <v>39</v>
      </c>
      <c r="F13" s="605" t="s">
        <v>39</v>
      </c>
      <c r="G13" s="605" t="s">
        <v>39</v>
      </c>
      <c r="H13" s="605" t="s">
        <v>39</v>
      </c>
      <c r="I13" s="605" t="s">
        <v>39</v>
      </c>
      <c r="J13" s="605" t="s">
        <v>39</v>
      </c>
      <c r="K13" s="605" t="s">
        <v>39</v>
      </c>
      <c r="L13" s="605" t="s">
        <v>39</v>
      </c>
    </row>
    <row r="14" spans="1:12" ht="15" hidden="1">
      <c r="A14" s="666" t="s">
        <v>627</v>
      </c>
      <c r="B14" s="1195" t="s">
        <v>39</v>
      </c>
      <c r="C14" s="605" t="s">
        <v>39</v>
      </c>
      <c r="D14" s="605" t="s">
        <v>39</v>
      </c>
      <c r="E14" s="605" t="s">
        <v>39</v>
      </c>
      <c r="F14" s="605" t="s">
        <v>39</v>
      </c>
      <c r="G14" s="605" t="s">
        <v>39</v>
      </c>
      <c r="H14" s="605" t="s">
        <v>39</v>
      </c>
      <c r="I14" s="605" t="s">
        <v>39</v>
      </c>
      <c r="J14" s="605" t="s">
        <v>39</v>
      </c>
      <c r="K14" s="605" t="s">
        <v>39</v>
      </c>
      <c r="L14" s="605" t="s">
        <v>39</v>
      </c>
    </row>
    <row r="15" spans="1:12" ht="3" customHeight="1">
      <c r="A15" s="666"/>
      <c r="B15" s="1195" t="s">
        <v>39</v>
      </c>
      <c r="C15" s="605" t="s">
        <v>39</v>
      </c>
      <c r="D15" s="605" t="s">
        <v>39</v>
      </c>
      <c r="E15" s="605" t="s">
        <v>39</v>
      </c>
      <c r="F15" s="605" t="s">
        <v>39</v>
      </c>
      <c r="G15" s="605" t="s">
        <v>39</v>
      </c>
      <c r="H15" s="605" t="s">
        <v>39</v>
      </c>
      <c r="I15" s="605" t="s">
        <v>39</v>
      </c>
      <c r="J15" s="605" t="s">
        <v>39</v>
      </c>
      <c r="K15" s="605" t="s">
        <v>39</v>
      </c>
      <c r="L15" s="605" t="s">
        <v>39</v>
      </c>
    </row>
    <row r="16" spans="1:12" ht="15">
      <c r="A16" s="663" t="s">
        <v>628</v>
      </c>
      <c r="B16" s="1192" t="s">
        <v>39</v>
      </c>
      <c r="C16" s="1193" t="s">
        <v>39</v>
      </c>
      <c r="D16" s="1193" t="s">
        <v>39</v>
      </c>
      <c r="E16" s="1193" t="s">
        <v>39</v>
      </c>
      <c r="F16" s="1193" t="s">
        <v>39</v>
      </c>
      <c r="G16" s="1193" t="s">
        <v>39</v>
      </c>
      <c r="H16" s="1193" t="s">
        <v>39</v>
      </c>
      <c r="I16" s="1193">
        <v>0.8198399891879586</v>
      </c>
      <c r="J16" s="1193" t="s">
        <v>39</v>
      </c>
      <c r="K16" s="1193" t="s">
        <v>39</v>
      </c>
      <c r="L16" s="1193">
        <v>0.8186376994597347</v>
      </c>
    </row>
    <row r="17" spans="1:12" ht="15">
      <c r="A17" s="666" t="s">
        <v>623</v>
      </c>
      <c r="B17" s="1195" t="s">
        <v>39</v>
      </c>
      <c r="C17" s="605" t="s">
        <v>39</v>
      </c>
      <c r="D17" s="605" t="s">
        <v>39</v>
      </c>
      <c r="E17" s="605" t="s">
        <v>39</v>
      </c>
      <c r="F17" s="605" t="s">
        <v>39</v>
      </c>
      <c r="G17" s="605" t="s">
        <v>39</v>
      </c>
      <c r="H17" s="605" t="s">
        <v>39</v>
      </c>
      <c r="I17" s="605" t="s">
        <v>39</v>
      </c>
      <c r="J17" s="605" t="s">
        <v>39</v>
      </c>
      <c r="K17" s="605" t="s">
        <v>39</v>
      </c>
      <c r="L17" s="605" t="s">
        <v>39</v>
      </c>
    </row>
    <row r="18" spans="1:12" ht="15">
      <c r="A18" s="666" t="s">
        <v>392</v>
      </c>
      <c r="B18" s="1195" t="s">
        <v>39</v>
      </c>
      <c r="C18" s="605" t="s">
        <v>39</v>
      </c>
      <c r="D18" s="605" t="s">
        <v>39</v>
      </c>
      <c r="E18" s="605" t="s">
        <v>39</v>
      </c>
      <c r="F18" s="605" t="s">
        <v>39</v>
      </c>
      <c r="G18" s="605" t="s">
        <v>39</v>
      </c>
      <c r="H18" s="605" t="s">
        <v>39</v>
      </c>
      <c r="I18" s="605" t="s">
        <v>39</v>
      </c>
      <c r="J18" s="605" t="s">
        <v>39</v>
      </c>
      <c r="K18" s="605" t="s">
        <v>39</v>
      </c>
      <c r="L18" s="605" t="s">
        <v>39</v>
      </c>
    </row>
    <row r="19" spans="1:12" ht="15">
      <c r="A19" s="666" t="s">
        <v>396</v>
      </c>
      <c r="B19" s="1195" t="s">
        <v>39</v>
      </c>
      <c r="C19" s="605" t="s">
        <v>39</v>
      </c>
      <c r="D19" s="605" t="s">
        <v>39</v>
      </c>
      <c r="E19" s="605" t="s">
        <v>39</v>
      </c>
      <c r="F19" s="605" t="s">
        <v>39</v>
      </c>
      <c r="G19" s="605" t="s">
        <v>39</v>
      </c>
      <c r="H19" s="605" t="s">
        <v>39</v>
      </c>
      <c r="I19" s="605">
        <v>2.677238753666216</v>
      </c>
      <c r="J19" s="605" t="s">
        <v>39</v>
      </c>
      <c r="K19" s="605" t="s">
        <v>39</v>
      </c>
      <c r="L19" s="605">
        <v>2.677238753666216</v>
      </c>
    </row>
    <row r="20" spans="1:12" ht="15">
      <c r="A20" s="666" t="s">
        <v>624</v>
      </c>
      <c r="B20" s="1195" t="s">
        <v>39</v>
      </c>
      <c r="C20" s="605" t="s">
        <v>39</v>
      </c>
      <c r="D20" s="605" t="s">
        <v>39</v>
      </c>
      <c r="E20" s="605" t="s">
        <v>39</v>
      </c>
      <c r="F20" s="605" t="s">
        <v>39</v>
      </c>
      <c r="G20" s="605" t="s">
        <v>39</v>
      </c>
      <c r="H20" s="605" t="s">
        <v>39</v>
      </c>
      <c r="I20" s="605" t="s">
        <v>39</v>
      </c>
      <c r="J20" s="605" t="s">
        <v>39</v>
      </c>
      <c r="K20" s="605" t="s">
        <v>39</v>
      </c>
      <c r="L20" s="605" t="s">
        <v>39</v>
      </c>
    </row>
    <row r="21" spans="1:12" ht="15">
      <c r="A21" s="666" t="s">
        <v>625</v>
      </c>
      <c r="B21" s="1195" t="s">
        <v>39</v>
      </c>
      <c r="C21" s="605" t="s">
        <v>39</v>
      </c>
      <c r="D21" s="605" t="s">
        <v>39</v>
      </c>
      <c r="E21" s="605" t="s">
        <v>39</v>
      </c>
      <c r="F21" s="605" t="s">
        <v>39</v>
      </c>
      <c r="G21" s="605" t="s">
        <v>39</v>
      </c>
      <c r="H21" s="605" t="s">
        <v>39</v>
      </c>
      <c r="I21" s="605">
        <v>0.18199558096653495</v>
      </c>
      <c r="J21" s="605" t="s">
        <v>39</v>
      </c>
      <c r="K21" s="605" t="s">
        <v>39</v>
      </c>
      <c r="L21" s="605">
        <v>0.18199558096653495</v>
      </c>
    </row>
    <row r="22" spans="1:12" ht="15">
      <c r="A22" s="666" t="s">
        <v>626</v>
      </c>
      <c r="B22" s="1195" t="s">
        <v>39</v>
      </c>
      <c r="C22" s="605" t="s">
        <v>39</v>
      </c>
      <c r="D22" s="605" t="s">
        <v>39</v>
      </c>
      <c r="E22" s="605" t="s">
        <v>39</v>
      </c>
      <c r="F22" s="605" t="s">
        <v>39</v>
      </c>
      <c r="G22" s="605" t="s">
        <v>39</v>
      </c>
      <c r="H22" s="605" t="s">
        <v>39</v>
      </c>
      <c r="I22" s="605" t="s">
        <v>39</v>
      </c>
      <c r="J22" s="605" t="s">
        <v>39</v>
      </c>
      <c r="K22" s="605" t="s">
        <v>39</v>
      </c>
      <c r="L22" s="605" t="s">
        <v>39</v>
      </c>
    </row>
    <row r="23" spans="1:12" ht="15" hidden="1">
      <c r="A23" s="666" t="s">
        <v>627</v>
      </c>
      <c r="B23" s="1195" t="s">
        <v>39</v>
      </c>
      <c r="C23" s="605" t="s">
        <v>39</v>
      </c>
      <c r="D23" s="605" t="s">
        <v>39</v>
      </c>
      <c r="E23" s="605" t="s">
        <v>39</v>
      </c>
      <c r="F23" s="605" t="s">
        <v>39</v>
      </c>
      <c r="G23" s="605" t="s">
        <v>39</v>
      </c>
      <c r="H23" s="605" t="s">
        <v>39</v>
      </c>
      <c r="I23" s="605" t="s">
        <v>39</v>
      </c>
      <c r="J23" s="605" t="s">
        <v>39</v>
      </c>
      <c r="K23" s="605" t="s">
        <v>39</v>
      </c>
      <c r="L23" s="605" t="s">
        <v>39</v>
      </c>
    </row>
    <row r="24" spans="1:12" ht="2.25" customHeight="1">
      <c r="A24" s="666"/>
      <c r="B24" s="1195" t="s">
        <v>39</v>
      </c>
      <c r="C24" s="605" t="s">
        <v>39</v>
      </c>
      <c r="D24" s="605" t="s">
        <v>39</v>
      </c>
      <c r="E24" s="605" t="s">
        <v>39</v>
      </c>
      <c r="F24" s="605" t="s">
        <v>39</v>
      </c>
      <c r="G24" s="605" t="s">
        <v>39</v>
      </c>
      <c r="H24" s="605" t="s">
        <v>39</v>
      </c>
      <c r="I24" s="605" t="s">
        <v>39</v>
      </c>
      <c r="J24" s="605" t="s">
        <v>39</v>
      </c>
      <c r="K24" s="605" t="s">
        <v>39</v>
      </c>
      <c r="L24" s="605" t="s">
        <v>39</v>
      </c>
    </row>
    <row r="25" spans="1:12" ht="15">
      <c r="A25" s="663" t="s">
        <v>629</v>
      </c>
      <c r="B25" s="1192">
        <v>26.517117624644154</v>
      </c>
      <c r="C25" s="1193">
        <v>8.642090694823949</v>
      </c>
      <c r="D25" s="1193">
        <v>21.896527367039063</v>
      </c>
      <c r="E25" s="1193">
        <v>5.339841962630489</v>
      </c>
      <c r="F25" s="1193">
        <v>32.98599635283376</v>
      </c>
      <c r="G25" s="1193">
        <v>43.01062482968714</v>
      </c>
      <c r="H25" s="1193" t="s">
        <v>39</v>
      </c>
      <c r="I25" s="1193">
        <v>8.976261016499626</v>
      </c>
      <c r="J25" s="1193">
        <v>7.899694205950415</v>
      </c>
      <c r="K25" s="1193">
        <v>10.578349129361154</v>
      </c>
      <c r="L25" s="1193">
        <v>10.176432149600464</v>
      </c>
    </row>
    <row r="26" spans="1:12" ht="15">
      <c r="A26" s="666" t="s">
        <v>623</v>
      </c>
      <c r="B26" s="1195">
        <v>11.19396838145544</v>
      </c>
      <c r="C26" s="605" t="s">
        <v>39</v>
      </c>
      <c r="D26" s="605" t="s">
        <v>39</v>
      </c>
      <c r="E26" s="605" t="s">
        <v>39</v>
      </c>
      <c r="F26" s="605" t="s">
        <v>39</v>
      </c>
      <c r="G26" s="605">
        <v>35.68714220092783</v>
      </c>
      <c r="H26" s="605" t="s">
        <v>39</v>
      </c>
      <c r="I26" s="605" t="s">
        <v>39</v>
      </c>
      <c r="J26" s="605" t="s">
        <v>39</v>
      </c>
      <c r="K26" s="605" t="s">
        <v>39</v>
      </c>
      <c r="L26" s="605">
        <v>33.65484124059785</v>
      </c>
    </row>
    <row r="27" spans="1:12" ht="15">
      <c r="A27" s="666" t="s">
        <v>392</v>
      </c>
      <c r="B27" s="1195" t="s">
        <v>39</v>
      </c>
      <c r="C27" s="605" t="s">
        <v>39</v>
      </c>
      <c r="D27" s="605" t="s">
        <v>39</v>
      </c>
      <c r="E27" s="605" t="s">
        <v>39</v>
      </c>
      <c r="F27" s="605" t="s">
        <v>39</v>
      </c>
      <c r="G27" s="605" t="s">
        <v>39</v>
      </c>
      <c r="H27" s="605" t="s">
        <v>39</v>
      </c>
      <c r="I27" s="605" t="s">
        <v>39</v>
      </c>
      <c r="J27" s="605" t="s">
        <v>39</v>
      </c>
      <c r="K27" s="605" t="s">
        <v>39</v>
      </c>
      <c r="L27" s="605" t="s">
        <v>39</v>
      </c>
    </row>
    <row r="28" spans="1:12" ht="15">
      <c r="A28" s="666" t="s">
        <v>396</v>
      </c>
      <c r="B28" s="1195">
        <v>28.985549310112972</v>
      </c>
      <c r="C28" s="605">
        <v>8.642090694823949</v>
      </c>
      <c r="D28" s="605">
        <v>21.896527367039063</v>
      </c>
      <c r="E28" s="605">
        <v>5.339841962630489</v>
      </c>
      <c r="F28" s="605">
        <v>32.98599635283376</v>
      </c>
      <c r="G28" s="605">
        <v>75.59323692312734</v>
      </c>
      <c r="H28" s="605" t="s">
        <v>39</v>
      </c>
      <c r="I28" s="605">
        <v>9.670388394099456</v>
      </c>
      <c r="J28" s="605">
        <v>7.899694205950415</v>
      </c>
      <c r="K28" s="605">
        <v>13.13546939658716</v>
      </c>
      <c r="L28" s="605">
        <v>10.434397524865975</v>
      </c>
    </row>
    <row r="29" spans="1:12" ht="15">
      <c r="A29" s="666" t="s">
        <v>624</v>
      </c>
      <c r="B29" s="1195" t="s">
        <v>39</v>
      </c>
      <c r="C29" s="605" t="s">
        <v>39</v>
      </c>
      <c r="D29" s="605" t="s">
        <v>39</v>
      </c>
      <c r="E29" s="605" t="s">
        <v>39</v>
      </c>
      <c r="F29" s="605" t="s">
        <v>39</v>
      </c>
      <c r="G29" s="605" t="s">
        <v>39</v>
      </c>
      <c r="H29" s="605" t="s">
        <v>39</v>
      </c>
      <c r="I29" s="605" t="s">
        <v>39</v>
      </c>
      <c r="J29" s="605" t="s">
        <v>39</v>
      </c>
      <c r="K29" s="605" t="s">
        <v>39</v>
      </c>
      <c r="L29" s="605" t="s">
        <v>39</v>
      </c>
    </row>
    <row r="30" spans="1:12" ht="15">
      <c r="A30" s="666" t="s">
        <v>625</v>
      </c>
      <c r="B30" s="1195" t="s">
        <v>39</v>
      </c>
      <c r="C30" s="605" t="s">
        <v>39</v>
      </c>
      <c r="D30" s="605" t="s">
        <v>39</v>
      </c>
      <c r="E30" s="605" t="s">
        <v>39</v>
      </c>
      <c r="F30" s="605" t="s">
        <v>39</v>
      </c>
      <c r="G30" s="605" t="s">
        <v>39</v>
      </c>
      <c r="H30" s="605" t="s">
        <v>39</v>
      </c>
      <c r="I30" s="605" t="s">
        <v>39</v>
      </c>
      <c r="J30" s="605" t="s">
        <v>39</v>
      </c>
      <c r="K30" s="605" t="s">
        <v>39</v>
      </c>
      <c r="L30" s="605" t="s">
        <v>39</v>
      </c>
    </row>
    <row r="31" spans="1:12" ht="15">
      <c r="A31" s="666" t="s">
        <v>626</v>
      </c>
      <c r="B31" s="1195" t="s">
        <v>39</v>
      </c>
      <c r="C31" s="605" t="s">
        <v>39</v>
      </c>
      <c r="D31" s="605" t="s">
        <v>39</v>
      </c>
      <c r="E31" s="605" t="s">
        <v>39</v>
      </c>
      <c r="F31" s="605" t="s">
        <v>39</v>
      </c>
      <c r="G31" s="605" t="s">
        <v>39</v>
      </c>
      <c r="H31" s="605" t="s">
        <v>39</v>
      </c>
      <c r="I31" s="605" t="s">
        <v>39</v>
      </c>
      <c r="J31" s="605" t="s">
        <v>39</v>
      </c>
      <c r="K31" s="605" t="s">
        <v>39</v>
      </c>
      <c r="L31" s="605" t="s">
        <v>39</v>
      </c>
    </row>
    <row r="32" spans="1:12" ht="15" hidden="1">
      <c r="A32" s="666" t="s">
        <v>627</v>
      </c>
      <c r="B32" s="1195">
        <v>8.505302197567795</v>
      </c>
      <c r="C32" s="605" t="s">
        <v>39</v>
      </c>
      <c r="D32" s="605" t="s">
        <v>39</v>
      </c>
      <c r="E32" s="605" t="s">
        <v>39</v>
      </c>
      <c r="F32" s="605" t="s">
        <v>39</v>
      </c>
      <c r="G32" s="605" t="s">
        <v>39</v>
      </c>
      <c r="H32" s="605" t="s">
        <v>39</v>
      </c>
      <c r="I32" s="605" t="s">
        <v>39</v>
      </c>
      <c r="J32" s="605" t="s">
        <v>39</v>
      </c>
      <c r="K32" s="605" t="s">
        <v>39</v>
      </c>
      <c r="L32" s="605">
        <v>8.505302197567795</v>
      </c>
    </row>
    <row r="33" spans="1:12" ht="3.75" customHeight="1">
      <c r="A33" s="666"/>
      <c r="B33" s="1195" t="s">
        <v>39</v>
      </c>
      <c r="C33" s="605" t="s">
        <v>39</v>
      </c>
      <c r="D33" s="605" t="s">
        <v>39</v>
      </c>
      <c r="E33" s="605" t="s">
        <v>39</v>
      </c>
      <c r="F33" s="605" t="s">
        <v>39</v>
      </c>
      <c r="G33" s="605" t="s">
        <v>39</v>
      </c>
      <c r="H33" s="605" t="s">
        <v>39</v>
      </c>
      <c r="I33" s="605" t="s">
        <v>39</v>
      </c>
      <c r="J33" s="605" t="s">
        <v>39</v>
      </c>
      <c r="K33" s="605" t="s">
        <v>39</v>
      </c>
      <c r="L33" s="605" t="s">
        <v>39</v>
      </c>
    </row>
    <row r="34" spans="1:12" ht="15">
      <c r="A34" s="663" t="s">
        <v>630</v>
      </c>
      <c r="B34" s="1192">
        <v>20.033138714203268</v>
      </c>
      <c r="C34" s="1193">
        <v>6.538322461526692</v>
      </c>
      <c r="D34" s="1193">
        <v>7.410794358739166</v>
      </c>
      <c r="E34" s="1193">
        <v>4.662451785389483</v>
      </c>
      <c r="F34" s="1193">
        <v>8.134160795752823</v>
      </c>
      <c r="G34" s="1193" t="s">
        <v>39</v>
      </c>
      <c r="H34" s="1193" t="s">
        <v>39</v>
      </c>
      <c r="I34" s="1193">
        <v>11.306106643529274</v>
      </c>
      <c r="J34" s="1193">
        <v>6.820327038878016</v>
      </c>
      <c r="K34" s="1193">
        <v>11.140543936988925</v>
      </c>
      <c r="L34" s="1193">
        <v>7.681926188160491</v>
      </c>
    </row>
    <row r="35" spans="1:12" ht="15">
      <c r="A35" s="666" t="s">
        <v>623</v>
      </c>
      <c r="B35" s="1195" t="s">
        <v>39</v>
      </c>
      <c r="C35" s="605" t="s">
        <v>39</v>
      </c>
      <c r="D35" s="605" t="s">
        <v>39</v>
      </c>
      <c r="E35" s="605" t="s">
        <v>39</v>
      </c>
      <c r="F35" s="605" t="s">
        <v>39</v>
      </c>
      <c r="G35" s="605" t="s">
        <v>39</v>
      </c>
      <c r="H35" s="605" t="s">
        <v>39</v>
      </c>
      <c r="I35" s="605" t="s">
        <v>39</v>
      </c>
      <c r="J35" s="605" t="s">
        <v>39</v>
      </c>
      <c r="K35" s="605" t="s">
        <v>39</v>
      </c>
      <c r="L35" s="605" t="s">
        <v>39</v>
      </c>
    </row>
    <row r="36" spans="1:12" ht="15">
      <c r="A36" s="666" t="s">
        <v>392</v>
      </c>
      <c r="B36" s="1195" t="s">
        <v>39</v>
      </c>
      <c r="C36" s="605" t="s">
        <v>39</v>
      </c>
      <c r="D36" s="605" t="s">
        <v>39</v>
      </c>
      <c r="E36" s="605" t="s">
        <v>39</v>
      </c>
      <c r="F36" s="605" t="s">
        <v>39</v>
      </c>
      <c r="G36" s="605" t="s">
        <v>39</v>
      </c>
      <c r="H36" s="605" t="s">
        <v>39</v>
      </c>
      <c r="I36" s="605" t="s">
        <v>39</v>
      </c>
      <c r="J36" s="605" t="s">
        <v>39</v>
      </c>
      <c r="K36" s="605" t="s">
        <v>39</v>
      </c>
      <c r="L36" s="605" t="s">
        <v>39</v>
      </c>
    </row>
    <row r="37" spans="1:12" ht="15">
      <c r="A37" s="666" t="s">
        <v>396</v>
      </c>
      <c r="B37" s="1195">
        <v>19.970788005849293</v>
      </c>
      <c r="C37" s="605">
        <v>6.538322461526692</v>
      </c>
      <c r="D37" s="605">
        <v>7.410794358739166</v>
      </c>
      <c r="E37" s="605">
        <v>4.662451785389483</v>
      </c>
      <c r="F37" s="605">
        <v>8.134160795752823</v>
      </c>
      <c r="G37" s="605" t="s">
        <v>39</v>
      </c>
      <c r="H37" s="605" t="s">
        <v>39</v>
      </c>
      <c r="I37" s="605">
        <v>11.332589667818688</v>
      </c>
      <c r="J37" s="605">
        <v>6.820327038878016</v>
      </c>
      <c r="K37" s="605">
        <v>11.126457664275998</v>
      </c>
      <c r="L37" s="605">
        <v>7.680110492506818</v>
      </c>
    </row>
    <row r="38" spans="1:12" ht="15">
      <c r="A38" s="666" t="s">
        <v>624</v>
      </c>
      <c r="B38" s="1195" t="s">
        <v>39</v>
      </c>
      <c r="C38" s="605" t="s">
        <v>39</v>
      </c>
      <c r="D38" s="605" t="s">
        <v>39</v>
      </c>
      <c r="E38" s="605" t="s">
        <v>39</v>
      </c>
      <c r="F38" s="605" t="s">
        <v>39</v>
      </c>
      <c r="G38" s="605" t="s">
        <v>39</v>
      </c>
      <c r="H38" s="605" t="s">
        <v>39</v>
      </c>
      <c r="I38" s="605" t="s">
        <v>39</v>
      </c>
      <c r="J38" s="605" t="s">
        <v>39</v>
      </c>
      <c r="K38" s="605">
        <v>31.660498065940747</v>
      </c>
      <c r="L38" s="605">
        <v>31.660498065940747</v>
      </c>
    </row>
    <row r="39" spans="1:12" ht="15">
      <c r="A39" s="666" t="s">
        <v>625</v>
      </c>
      <c r="B39" s="1195" t="s">
        <v>39</v>
      </c>
      <c r="C39" s="605" t="s">
        <v>39</v>
      </c>
      <c r="D39" s="605" t="s">
        <v>39</v>
      </c>
      <c r="E39" s="605" t="s">
        <v>39</v>
      </c>
      <c r="F39" s="605" t="s">
        <v>39</v>
      </c>
      <c r="G39" s="605" t="s">
        <v>39</v>
      </c>
      <c r="H39" s="605" t="s">
        <v>39</v>
      </c>
      <c r="I39" s="605" t="s">
        <v>39</v>
      </c>
      <c r="J39" s="605" t="s">
        <v>39</v>
      </c>
      <c r="K39" s="605" t="s">
        <v>39</v>
      </c>
      <c r="L39" s="605" t="s">
        <v>39</v>
      </c>
    </row>
    <row r="40" spans="1:12" ht="15">
      <c r="A40" s="666" t="s">
        <v>626</v>
      </c>
      <c r="B40" s="1195" t="s">
        <v>39</v>
      </c>
      <c r="C40" s="605" t="s">
        <v>39</v>
      </c>
      <c r="D40" s="605" t="s">
        <v>39</v>
      </c>
      <c r="E40" s="605" t="s">
        <v>39</v>
      </c>
      <c r="F40" s="605" t="s">
        <v>39</v>
      </c>
      <c r="G40" s="605" t="s">
        <v>39</v>
      </c>
      <c r="H40" s="605" t="s">
        <v>39</v>
      </c>
      <c r="I40" s="605" t="s">
        <v>39</v>
      </c>
      <c r="J40" s="605" t="s">
        <v>39</v>
      </c>
      <c r="K40" s="605" t="s">
        <v>39</v>
      </c>
      <c r="L40" s="605" t="s">
        <v>39</v>
      </c>
    </row>
    <row r="41" spans="1:12" ht="15" hidden="1">
      <c r="A41" s="666" t="s">
        <v>627</v>
      </c>
      <c r="B41" s="1195">
        <v>33.75300071853663</v>
      </c>
      <c r="C41" s="605" t="s">
        <v>39</v>
      </c>
      <c r="D41" s="605" t="s">
        <v>39</v>
      </c>
      <c r="E41" s="605" t="s">
        <v>39</v>
      </c>
      <c r="F41" s="605" t="s">
        <v>39</v>
      </c>
      <c r="G41" s="605" t="s">
        <v>39</v>
      </c>
      <c r="H41" s="605" t="s">
        <v>39</v>
      </c>
      <c r="I41" s="605" t="s">
        <v>39</v>
      </c>
      <c r="J41" s="605" t="s">
        <v>39</v>
      </c>
      <c r="K41" s="605" t="s">
        <v>39</v>
      </c>
      <c r="L41" s="605">
        <v>33.75300071853663</v>
      </c>
    </row>
    <row r="42" spans="1:12" ht="3" customHeight="1">
      <c r="A42" s="666"/>
      <c r="B42" s="1195" t="s">
        <v>39</v>
      </c>
      <c r="C42" s="605" t="s">
        <v>39</v>
      </c>
      <c r="D42" s="605" t="s">
        <v>39</v>
      </c>
      <c r="E42" s="605" t="s">
        <v>39</v>
      </c>
      <c r="F42" s="605" t="s">
        <v>39</v>
      </c>
      <c r="G42" s="605" t="s">
        <v>39</v>
      </c>
      <c r="H42" s="605" t="s">
        <v>39</v>
      </c>
      <c r="I42" s="605" t="s">
        <v>39</v>
      </c>
      <c r="J42" s="605" t="s">
        <v>39</v>
      </c>
      <c r="K42" s="605" t="s">
        <v>39</v>
      </c>
      <c r="L42" s="605" t="s">
        <v>39</v>
      </c>
    </row>
    <row r="43" spans="1:12" ht="15">
      <c r="A43" s="663" t="s">
        <v>631</v>
      </c>
      <c r="B43" s="1192">
        <v>23.756734386165444</v>
      </c>
      <c r="C43" s="1193">
        <v>5.880158847083091</v>
      </c>
      <c r="D43" s="1193">
        <v>5.847898432345175</v>
      </c>
      <c r="E43" s="1193">
        <v>10.074684955335234</v>
      </c>
      <c r="F43" s="1193">
        <v>6.436590328102709</v>
      </c>
      <c r="G43" s="1193" t="s">
        <v>39</v>
      </c>
      <c r="H43" s="1193" t="s">
        <v>39</v>
      </c>
      <c r="I43" s="1193">
        <v>2.54865351368231</v>
      </c>
      <c r="J43" s="1193">
        <v>8.46865658352049</v>
      </c>
      <c r="K43" s="1193">
        <v>9.077893083630734</v>
      </c>
      <c r="L43" s="1193">
        <v>6.51606888259549</v>
      </c>
    </row>
    <row r="44" spans="1:12" ht="13.5" customHeight="1">
      <c r="A44" s="666" t="s">
        <v>623</v>
      </c>
      <c r="B44" s="1195" t="s">
        <v>39</v>
      </c>
      <c r="C44" s="605" t="s">
        <v>39</v>
      </c>
      <c r="D44" s="605" t="s">
        <v>39</v>
      </c>
      <c r="E44" s="605" t="s">
        <v>39</v>
      </c>
      <c r="F44" s="605" t="s">
        <v>39</v>
      </c>
      <c r="G44" s="605" t="s">
        <v>39</v>
      </c>
      <c r="H44" s="605" t="s">
        <v>39</v>
      </c>
      <c r="I44" s="605" t="s">
        <v>39</v>
      </c>
      <c r="J44" s="605" t="s">
        <v>39</v>
      </c>
      <c r="K44" s="605" t="s">
        <v>39</v>
      </c>
      <c r="L44" s="605" t="s">
        <v>39</v>
      </c>
    </row>
    <row r="45" spans="1:12" ht="15">
      <c r="A45" s="666" t="s">
        <v>392</v>
      </c>
      <c r="B45" s="1195" t="s">
        <v>39</v>
      </c>
      <c r="C45" s="605" t="s">
        <v>39</v>
      </c>
      <c r="D45" s="605" t="s">
        <v>39</v>
      </c>
      <c r="E45" s="605" t="s">
        <v>39</v>
      </c>
      <c r="F45" s="605" t="s">
        <v>39</v>
      </c>
      <c r="G45" s="605" t="s">
        <v>39</v>
      </c>
      <c r="H45" s="605" t="s">
        <v>39</v>
      </c>
      <c r="I45" s="605" t="s">
        <v>39</v>
      </c>
      <c r="J45" s="605" t="s">
        <v>39</v>
      </c>
      <c r="K45" s="605" t="s">
        <v>39</v>
      </c>
      <c r="L45" s="605" t="s">
        <v>39</v>
      </c>
    </row>
    <row r="46" spans="1:12" ht="12.75" customHeight="1">
      <c r="A46" s="666" t="s">
        <v>396</v>
      </c>
      <c r="B46" s="1195">
        <v>23.559335380607976</v>
      </c>
      <c r="C46" s="605">
        <v>5.880158847083091</v>
      </c>
      <c r="D46" s="605">
        <v>5.847898432345175</v>
      </c>
      <c r="E46" s="605">
        <v>10.074684955335234</v>
      </c>
      <c r="F46" s="605">
        <v>6.436590328102709</v>
      </c>
      <c r="G46" s="605" t="s">
        <v>39</v>
      </c>
      <c r="H46" s="605" t="s">
        <v>39</v>
      </c>
      <c r="I46" s="605">
        <v>2.55011067660124</v>
      </c>
      <c r="J46" s="605">
        <v>8.46865658352049</v>
      </c>
      <c r="K46" s="605">
        <v>9.07583475754416</v>
      </c>
      <c r="L46" s="605">
        <v>6.508302408570624</v>
      </c>
    </row>
    <row r="47" spans="1:12" ht="15">
      <c r="A47" s="666" t="s">
        <v>624</v>
      </c>
      <c r="B47" s="1195" t="s">
        <v>39</v>
      </c>
      <c r="C47" s="605" t="s">
        <v>39</v>
      </c>
      <c r="D47" s="605" t="s">
        <v>39</v>
      </c>
      <c r="E47" s="605" t="s">
        <v>39</v>
      </c>
      <c r="F47" s="605" t="s">
        <v>39</v>
      </c>
      <c r="G47" s="605" t="s">
        <v>39</v>
      </c>
      <c r="H47" s="605" t="s">
        <v>39</v>
      </c>
      <c r="I47" s="605" t="s">
        <v>39</v>
      </c>
      <c r="J47" s="605" t="s">
        <v>39</v>
      </c>
      <c r="K47" s="605">
        <v>23.379940870625823</v>
      </c>
      <c r="L47" s="605">
        <v>23.379940870625823</v>
      </c>
    </row>
    <row r="48" spans="1:12" ht="15">
      <c r="A48" s="666" t="s">
        <v>625</v>
      </c>
      <c r="B48" s="1195" t="s">
        <v>39</v>
      </c>
      <c r="C48" s="605" t="s">
        <v>39</v>
      </c>
      <c r="D48" s="605" t="s">
        <v>39</v>
      </c>
      <c r="E48" s="605" t="s">
        <v>39</v>
      </c>
      <c r="F48" s="605" t="s">
        <v>39</v>
      </c>
      <c r="G48" s="605" t="s">
        <v>39</v>
      </c>
      <c r="H48" s="605" t="s">
        <v>39</v>
      </c>
      <c r="I48" s="605" t="s">
        <v>39</v>
      </c>
      <c r="J48" s="605" t="s">
        <v>39</v>
      </c>
      <c r="K48" s="605" t="s">
        <v>39</v>
      </c>
      <c r="L48" s="605" t="s">
        <v>39</v>
      </c>
    </row>
    <row r="49" spans="1:12" ht="15">
      <c r="A49" s="666" t="s">
        <v>626</v>
      </c>
      <c r="B49" s="1195" t="s">
        <v>39</v>
      </c>
      <c r="C49" s="605" t="s">
        <v>39</v>
      </c>
      <c r="D49" s="605" t="s">
        <v>39</v>
      </c>
      <c r="E49" s="605" t="s">
        <v>39</v>
      </c>
      <c r="F49" s="605" t="s">
        <v>39</v>
      </c>
      <c r="G49" s="605" t="s">
        <v>39</v>
      </c>
      <c r="H49" s="605" t="s">
        <v>39</v>
      </c>
      <c r="I49" s="605" t="s">
        <v>39</v>
      </c>
      <c r="J49" s="605" t="s">
        <v>39</v>
      </c>
      <c r="K49" s="605" t="s">
        <v>39</v>
      </c>
      <c r="L49" s="605" t="s">
        <v>39</v>
      </c>
    </row>
    <row r="50" spans="1:12" ht="15" hidden="1">
      <c r="A50" s="666" t="s">
        <v>627</v>
      </c>
      <c r="B50" s="1195">
        <v>28.32057723185382</v>
      </c>
      <c r="C50" s="605" t="s">
        <v>39</v>
      </c>
      <c r="D50" s="605" t="s">
        <v>39</v>
      </c>
      <c r="E50" s="605" t="s">
        <v>39</v>
      </c>
      <c r="F50" s="605" t="s">
        <v>39</v>
      </c>
      <c r="G50" s="605" t="s">
        <v>39</v>
      </c>
      <c r="H50" s="605" t="s">
        <v>39</v>
      </c>
      <c r="I50" s="605" t="s">
        <v>39</v>
      </c>
      <c r="J50" s="605" t="s">
        <v>39</v>
      </c>
      <c r="K50" s="605" t="s">
        <v>39</v>
      </c>
      <c r="L50" s="605">
        <v>28.32057723185382</v>
      </c>
    </row>
    <row r="51" spans="1:12" ht="3" customHeight="1">
      <c r="A51" s="666"/>
      <c r="B51" s="1195" t="s">
        <v>39</v>
      </c>
      <c r="C51" s="605" t="s">
        <v>39</v>
      </c>
      <c r="D51" s="605" t="s">
        <v>39</v>
      </c>
      <c r="E51" s="605" t="s">
        <v>39</v>
      </c>
      <c r="F51" s="605" t="s">
        <v>39</v>
      </c>
      <c r="G51" s="605" t="s">
        <v>39</v>
      </c>
      <c r="H51" s="605" t="s">
        <v>39</v>
      </c>
      <c r="I51" s="605" t="s">
        <v>39</v>
      </c>
      <c r="J51" s="605" t="s">
        <v>39</v>
      </c>
      <c r="K51" s="605" t="s">
        <v>39</v>
      </c>
      <c r="L51" s="605" t="s">
        <v>39</v>
      </c>
    </row>
    <row r="52" spans="1:12" ht="15">
      <c r="A52" s="663" t="s">
        <v>632</v>
      </c>
      <c r="B52" s="1192">
        <v>3.9441201880173997</v>
      </c>
      <c r="C52" s="1193">
        <v>2.1115047468846635</v>
      </c>
      <c r="D52" s="1193">
        <v>3.1403904023798828</v>
      </c>
      <c r="E52" s="1193">
        <v>2.939491115358519</v>
      </c>
      <c r="F52" s="1193">
        <v>4.489820916442621</v>
      </c>
      <c r="G52" s="1193">
        <v>6.364346096640743</v>
      </c>
      <c r="H52" s="1193" t="s">
        <v>39</v>
      </c>
      <c r="I52" s="1193">
        <v>2.71320608438909</v>
      </c>
      <c r="J52" s="1193">
        <v>5.864686081109552</v>
      </c>
      <c r="K52" s="1193">
        <v>9.220218752788494</v>
      </c>
      <c r="L52" s="1193">
        <v>4.270797395455323</v>
      </c>
    </row>
    <row r="53" spans="1:12" ht="15">
      <c r="A53" s="666" t="s">
        <v>623</v>
      </c>
      <c r="B53" s="1195">
        <v>3.7667887457202225</v>
      </c>
      <c r="C53" s="605" t="s">
        <v>39</v>
      </c>
      <c r="D53" s="605" t="s">
        <v>39</v>
      </c>
      <c r="E53" s="605" t="s">
        <v>39</v>
      </c>
      <c r="F53" s="605" t="s">
        <v>39</v>
      </c>
      <c r="G53" s="605">
        <v>5.856174909547331</v>
      </c>
      <c r="H53" s="605" t="s">
        <v>39</v>
      </c>
      <c r="I53" s="605" t="s">
        <v>39</v>
      </c>
      <c r="J53" s="605" t="s">
        <v>39</v>
      </c>
      <c r="K53" s="605" t="s">
        <v>39</v>
      </c>
      <c r="L53" s="605">
        <v>5.53870414724384</v>
      </c>
    </row>
    <row r="54" spans="1:12" ht="15">
      <c r="A54" s="666" t="s">
        <v>396</v>
      </c>
      <c r="B54" s="1195">
        <v>4.9208138211194274</v>
      </c>
      <c r="C54" s="605">
        <v>2.1115047468846635</v>
      </c>
      <c r="D54" s="605">
        <v>3.1403904023798828</v>
      </c>
      <c r="E54" s="605">
        <v>3.028600449489742</v>
      </c>
      <c r="F54" s="605">
        <v>4.374377635942108</v>
      </c>
      <c r="G54" s="605">
        <v>13.079430852629853</v>
      </c>
      <c r="H54" s="605" t="s">
        <v>39</v>
      </c>
      <c r="I54" s="605">
        <v>2.71320608438909</v>
      </c>
      <c r="J54" s="605">
        <v>5.864686081109552</v>
      </c>
      <c r="K54" s="605">
        <v>9.220218752788494</v>
      </c>
      <c r="L54" s="605">
        <v>4.040207895038684</v>
      </c>
    </row>
    <row r="55" spans="1:12" ht="15">
      <c r="A55" s="674" t="s">
        <v>948</v>
      </c>
      <c r="B55" s="1195" t="s">
        <v>39</v>
      </c>
      <c r="C55" s="605" t="s">
        <v>39</v>
      </c>
      <c r="D55" s="605" t="s">
        <v>39</v>
      </c>
      <c r="E55" s="605" t="s">
        <v>39</v>
      </c>
      <c r="F55" s="605" t="s">
        <v>39</v>
      </c>
      <c r="G55" s="605" t="s">
        <v>39</v>
      </c>
      <c r="H55" s="605" t="s">
        <v>39</v>
      </c>
      <c r="I55" s="605" t="s">
        <v>39</v>
      </c>
      <c r="J55" s="605" t="s">
        <v>39</v>
      </c>
      <c r="K55" s="605" t="s">
        <v>39</v>
      </c>
      <c r="L55" s="605" t="s">
        <v>39</v>
      </c>
    </row>
    <row r="56" spans="1:12" ht="15">
      <c r="A56" s="674" t="s">
        <v>949</v>
      </c>
      <c r="B56" s="1195">
        <v>4.9208138211194274</v>
      </c>
      <c r="C56" s="605">
        <v>2.1115047468846635</v>
      </c>
      <c r="D56" s="605">
        <v>3.1403904023798828</v>
      </c>
      <c r="E56" s="605">
        <v>3.028600449489742</v>
      </c>
      <c r="F56" s="605">
        <v>4.374377635942108</v>
      </c>
      <c r="G56" s="605">
        <v>13.079430852629853</v>
      </c>
      <c r="H56" s="605" t="s">
        <v>39</v>
      </c>
      <c r="I56" s="605">
        <v>2.71320608438909</v>
      </c>
      <c r="J56" s="605">
        <v>5.864686081109552</v>
      </c>
      <c r="K56" s="605">
        <v>9.220218752788494</v>
      </c>
      <c r="L56" s="605">
        <v>4.040207895038684</v>
      </c>
    </row>
    <row r="57" spans="1:12" ht="15">
      <c r="A57" s="675" t="s">
        <v>950</v>
      </c>
      <c r="B57" s="1195">
        <v>100</v>
      </c>
      <c r="C57" s="605" t="s">
        <v>39</v>
      </c>
      <c r="D57" s="605" t="s">
        <v>39</v>
      </c>
      <c r="E57" s="605">
        <v>2.2265823138409058</v>
      </c>
      <c r="F57" s="605" t="s">
        <v>39</v>
      </c>
      <c r="G57" s="605" t="s">
        <v>39</v>
      </c>
      <c r="H57" s="605" t="s">
        <v>39</v>
      </c>
      <c r="I57" s="605">
        <v>2.6725914602924474</v>
      </c>
      <c r="J57" s="605" t="s">
        <v>39</v>
      </c>
      <c r="K57" s="605" t="s">
        <v>39</v>
      </c>
      <c r="L57" s="605">
        <v>2.627139582398646</v>
      </c>
    </row>
    <row r="58" spans="1:12" ht="15">
      <c r="A58" s="666" t="s">
        <v>625</v>
      </c>
      <c r="B58" s="1195" t="s">
        <v>39</v>
      </c>
      <c r="C58" s="605" t="s">
        <v>39</v>
      </c>
      <c r="D58" s="605" t="s">
        <v>39</v>
      </c>
      <c r="E58" s="605" t="s">
        <v>39</v>
      </c>
      <c r="F58" s="605" t="s">
        <v>39</v>
      </c>
      <c r="G58" s="605" t="s">
        <v>39</v>
      </c>
      <c r="H58" s="605" t="s">
        <v>39</v>
      </c>
      <c r="I58" s="605" t="s">
        <v>39</v>
      </c>
      <c r="J58" s="605" t="s">
        <v>39</v>
      </c>
      <c r="K58" s="605" t="s">
        <v>39</v>
      </c>
      <c r="L58" s="605" t="s">
        <v>39</v>
      </c>
    </row>
    <row r="59" spans="1:12" ht="15" hidden="1">
      <c r="A59" s="666" t="s">
        <v>627</v>
      </c>
      <c r="B59" s="605">
        <v>1.7824124929478138</v>
      </c>
      <c r="C59" s="605" t="s">
        <v>39</v>
      </c>
      <c r="D59" s="605" t="s">
        <v>39</v>
      </c>
      <c r="E59" s="605" t="s">
        <v>39</v>
      </c>
      <c r="F59" s="605">
        <v>5.560308729262628</v>
      </c>
      <c r="G59" s="605" t="s">
        <v>39</v>
      </c>
      <c r="H59" s="605" t="s">
        <v>39</v>
      </c>
      <c r="I59" s="605" t="s">
        <v>39</v>
      </c>
      <c r="J59" s="605" t="s">
        <v>39</v>
      </c>
      <c r="K59" s="605" t="s">
        <v>39</v>
      </c>
      <c r="L59" s="605">
        <v>1.806603133282219</v>
      </c>
    </row>
    <row r="60" spans="1:12" ht="3" customHeight="1">
      <c r="A60" s="666"/>
      <c r="B60" s="1195" t="s">
        <v>39</v>
      </c>
      <c r="C60" s="605" t="s">
        <v>39</v>
      </c>
      <c r="D60" s="605" t="s">
        <v>39</v>
      </c>
      <c r="E60" s="605" t="s">
        <v>39</v>
      </c>
      <c r="F60" s="605" t="s">
        <v>39</v>
      </c>
      <c r="G60" s="605" t="s">
        <v>39</v>
      </c>
      <c r="H60" s="605" t="s">
        <v>39</v>
      </c>
      <c r="I60" s="605" t="s">
        <v>39</v>
      </c>
      <c r="J60" s="605" t="s">
        <v>39</v>
      </c>
      <c r="K60" s="605" t="s">
        <v>39</v>
      </c>
      <c r="L60" s="605" t="s">
        <v>39</v>
      </c>
    </row>
    <row r="61" spans="1:12" ht="15">
      <c r="A61" s="663" t="s">
        <v>636</v>
      </c>
      <c r="B61" s="1192">
        <v>0.0032722159228731817</v>
      </c>
      <c r="C61" s="1193" t="s">
        <v>39</v>
      </c>
      <c r="D61" s="1193">
        <v>13.82553180964911</v>
      </c>
      <c r="E61" s="1193">
        <v>2.628372232333805</v>
      </c>
      <c r="F61" s="1193" t="s">
        <v>39</v>
      </c>
      <c r="G61" s="1193" t="s">
        <v>39</v>
      </c>
      <c r="H61" s="1193" t="s">
        <v>39</v>
      </c>
      <c r="I61" s="1193" t="s">
        <v>39</v>
      </c>
      <c r="J61" s="1193" t="s">
        <v>39</v>
      </c>
      <c r="K61" s="1193">
        <v>13.524492722153084</v>
      </c>
      <c r="L61" s="1193">
        <v>3.506334095316123</v>
      </c>
    </row>
    <row r="62" spans="1:12" ht="15">
      <c r="A62" s="666" t="s">
        <v>396</v>
      </c>
      <c r="B62" s="1195" t="s">
        <v>39</v>
      </c>
      <c r="C62" s="605" t="s">
        <v>39</v>
      </c>
      <c r="D62" s="605">
        <v>35.59038958300525</v>
      </c>
      <c r="E62" s="605" t="s">
        <v>39</v>
      </c>
      <c r="F62" s="605" t="s">
        <v>39</v>
      </c>
      <c r="G62" s="605" t="s">
        <v>39</v>
      </c>
      <c r="H62" s="605" t="s">
        <v>39</v>
      </c>
      <c r="I62" s="605" t="s">
        <v>39</v>
      </c>
      <c r="J62" s="605" t="s">
        <v>39</v>
      </c>
      <c r="K62" s="605">
        <v>16.001180883584347</v>
      </c>
      <c r="L62" s="605">
        <v>6.323316216281065</v>
      </c>
    </row>
    <row r="63" spans="1:12" ht="15">
      <c r="A63" s="666" t="s">
        <v>637</v>
      </c>
      <c r="B63" s="1195">
        <v>0.04504683201507119</v>
      </c>
      <c r="C63" s="605" t="s">
        <v>39</v>
      </c>
      <c r="D63" s="605">
        <v>13.298605436291707</v>
      </c>
      <c r="E63" s="605">
        <v>2.628372232333805</v>
      </c>
      <c r="F63" s="605" t="s">
        <v>39</v>
      </c>
      <c r="G63" s="605" t="s">
        <v>39</v>
      </c>
      <c r="H63" s="605" t="s">
        <v>39</v>
      </c>
      <c r="I63" s="605" t="s">
        <v>39</v>
      </c>
      <c r="J63" s="605" t="s">
        <v>39</v>
      </c>
      <c r="K63" s="605">
        <v>13.009124695129218</v>
      </c>
      <c r="L63" s="605">
        <v>3.395527879280101</v>
      </c>
    </row>
    <row r="64" spans="1:12" ht="15" hidden="1">
      <c r="A64" s="666" t="s">
        <v>627</v>
      </c>
      <c r="B64" s="1195" t="s">
        <v>39</v>
      </c>
      <c r="C64" s="605" t="s">
        <v>39</v>
      </c>
      <c r="D64" s="605">
        <v>5.888751046151721</v>
      </c>
      <c r="E64" s="605" t="s">
        <v>39</v>
      </c>
      <c r="F64" s="605" t="s">
        <v>39</v>
      </c>
      <c r="G64" s="605" t="s">
        <v>39</v>
      </c>
      <c r="H64" s="605" t="s">
        <v>39</v>
      </c>
      <c r="I64" s="605" t="s">
        <v>39</v>
      </c>
      <c r="J64" s="605" t="s">
        <v>39</v>
      </c>
      <c r="K64" s="605" t="s">
        <v>39</v>
      </c>
      <c r="L64" s="605">
        <v>5.888751046151721</v>
      </c>
    </row>
    <row r="65" spans="1:12" ht="4.5" customHeight="1">
      <c r="A65" s="676"/>
      <c r="B65" s="1195" t="s">
        <v>39</v>
      </c>
      <c r="C65" s="605" t="s">
        <v>39</v>
      </c>
      <c r="D65" s="605" t="s">
        <v>39</v>
      </c>
      <c r="E65" s="605" t="s">
        <v>39</v>
      </c>
      <c r="F65" s="605" t="s">
        <v>39</v>
      </c>
      <c r="G65" s="605" t="s">
        <v>39</v>
      </c>
      <c r="H65" s="605" t="s">
        <v>39</v>
      </c>
      <c r="I65" s="605" t="s">
        <v>39</v>
      </c>
      <c r="J65" s="605" t="s">
        <v>39</v>
      </c>
      <c r="K65" s="605" t="s">
        <v>39</v>
      </c>
      <c r="L65" s="605" t="s">
        <v>39</v>
      </c>
    </row>
    <row r="66" spans="1:12" ht="22.5" customHeight="1">
      <c r="A66" s="678" t="s">
        <v>951</v>
      </c>
      <c r="B66" s="1197">
        <v>4.396730895102871</v>
      </c>
      <c r="C66" s="1198">
        <v>5.912174451351424</v>
      </c>
      <c r="D66" s="1198">
        <v>5.937135017087335</v>
      </c>
      <c r="E66" s="1198">
        <v>3.1744917284356156</v>
      </c>
      <c r="F66" s="1198">
        <v>6.03062589573156</v>
      </c>
      <c r="G66" s="1198">
        <v>6.4295171279084835</v>
      </c>
      <c r="H66" s="1198" t="s">
        <v>39</v>
      </c>
      <c r="I66" s="1198">
        <v>4.980341527614297</v>
      </c>
      <c r="J66" s="1198">
        <v>7.33725392636238</v>
      </c>
      <c r="K66" s="1198">
        <v>10.513050647340599</v>
      </c>
      <c r="L66" s="1198">
        <v>5.702370299206687</v>
      </c>
    </row>
    <row r="67" spans="1:12" ht="4.5" customHeight="1" thickBot="1">
      <c r="A67" s="681"/>
      <c r="B67" s="25"/>
      <c r="C67" s="25"/>
      <c r="D67" s="25"/>
      <c r="E67" s="25"/>
      <c r="F67" s="25"/>
      <c r="G67" s="25"/>
      <c r="H67" s="25"/>
      <c r="I67" s="25"/>
      <c r="J67" s="25"/>
      <c r="K67" s="25"/>
      <c r="L67" s="25"/>
    </row>
    <row r="68" spans="1:12" ht="15">
      <c r="A68" s="29" t="s">
        <v>583</v>
      </c>
      <c r="B68" s="1199"/>
      <c r="C68" s="1200"/>
      <c r="D68" s="1200"/>
      <c r="E68" s="1200"/>
      <c r="F68" s="1200"/>
      <c r="G68" s="1200"/>
      <c r="H68" s="1200"/>
      <c r="I68" s="1200"/>
      <c r="J68" s="1200"/>
      <c r="K68" s="1200"/>
      <c r="L68" s="1200"/>
    </row>
    <row r="69" spans="1:12" s="83" customFormat="1" ht="13.5" customHeight="1">
      <c r="A69" s="1201" t="s">
        <v>399</v>
      </c>
      <c r="B69" s="92"/>
      <c r="C69" s="92"/>
      <c r="D69" s="92"/>
      <c r="E69" s="92"/>
      <c r="F69" s="92"/>
      <c r="G69" s="92"/>
      <c r="H69" s="1202"/>
      <c r="I69" s="1202"/>
      <c r="J69" s="1202"/>
      <c r="K69" s="1202"/>
      <c r="L69" s="1202"/>
    </row>
    <row r="70" spans="1:12" ht="15">
      <c r="A70" s="879"/>
      <c r="B70" s="9"/>
      <c r="C70" s="9"/>
      <c r="D70" s="9"/>
      <c r="E70" s="9"/>
      <c r="F70" s="9"/>
      <c r="G70" s="9"/>
      <c r="H70" s="9"/>
      <c r="I70" s="9"/>
      <c r="J70" s="9"/>
      <c r="K70" s="9"/>
      <c r="L70" s="9"/>
    </row>
    <row r="71" spans="1:12" ht="15">
      <c r="A71" s="879"/>
      <c r="B71" s="9"/>
      <c r="C71" s="9"/>
      <c r="D71" s="9"/>
      <c r="E71" s="9"/>
      <c r="F71" s="9"/>
      <c r="G71" s="9"/>
      <c r="H71" s="9"/>
      <c r="I71" s="9"/>
      <c r="J71" s="9"/>
      <c r="K71" s="9"/>
      <c r="L71" s="9"/>
    </row>
    <row r="72" spans="1:12" ht="15">
      <c r="A72" s="689"/>
      <c r="B72" s="690"/>
      <c r="C72" s="690"/>
      <c r="D72" s="690"/>
      <c r="E72" s="690"/>
      <c r="F72" s="690"/>
      <c r="G72" s="690"/>
      <c r="H72" s="690"/>
      <c r="I72" s="690"/>
      <c r="J72" s="690"/>
      <c r="K72" s="690"/>
      <c r="L72" s="690"/>
    </row>
    <row r="73" spans="1:12" ht="15">
      <c r="A73" s="689"/>
      <c r="B73" s="690"/>
      <c r="C73" s="690"/>
      <c r="D73" s="690"/>
      <c r="E73" s="690"/>
      <c r="F73" s="690"/>
      <c r="G73" s="690"/>
      <c r="H73" s="690"/>
      <c r="I73" s="690"/>
      <c r="J73" s="690"/>
      <c r="K73" s="690"/>
      <c r="L73" s="690"/>
    </row>
    <row r="74" spans="1:12" ht="15">
      <c r="A74" s="689"/>
      <c r="B74" s="9"/>
      <c r="C74" s="9"/>
      <c r="D74" s="9"/>
      <c r="E74" s="9"/>
      <c r="F74" s="9"/>
      <c r="G74" s="9"/>
      <c r="H74" s="9"/>
      <c r="I74" s="9"/>
      <c r="J74" s="9"/>
      <c r="K74" s="9"/>
      <c r="L74" s="9"/>
    </row>
    <row r="75" spans="1:12" ht="15">
      <c r="A75" s="689"/>
      <c r="B75" s="9"/>
      <c r="C75" s="9"/>
      <c r="D75" s="9"/>
      <c r="E75" s="9"/>
      <c r="F75" s="9"/>
      <c r="G75" s="9"/>
      <c r="H75" s="9"/>
      <c r="I75" s="9"/>
      <c r="J75" s="9"/>
      <c r="K75" s="9"/>
      <c r="L75" s="9"/>
    </row>
    <row r="76" spans="1:12" ht="15">
      <c r="A76" s="689"/>
      <c r="B76" s="9"/>
      <c r="C76" s="9"/>
      <c r="D76" s="9"/>
      <c r="E76" s="9"/>
      <c r="F76" s="9"/>
      <c r="G76" s="9"/>
      <c r="H76" s="9"/>
      <c r="I76" s="9"/>
      <c r="J76" s="9"/>
      <c r="K76" s="9"/>
      <c r="L76" s="9"/>
    </row>
    <row r="77" spans="1:12" ht="15">
      <c r="A77" s="689"/>
      <c r="B77" s="9"/>
      <c r="C77" s="9"/>
      <c r="D77" s="9"/>
      <c r="E77" s="9"/>
      <c r="F77" s="9"/>
      <c r="G77" s="9"/>
      <c r="H77" s="9"/>
      <c r="I77" s="9"/>
      <c r="J77" s="9"/>
      <c r="K77" s="9"/>
      <c r="L77" s="9"/>
    </row>
    <row r="78" spans="1:12" ht="15">
      <c r="A78" s="689"/>
      <c r="B78" s="9"/>
      <c r="C78" s="9"/>
      <c r="D78" s="9"/>
      <c r="E78" s="9"/>
      <c r="F78" s="9"/>
      <c r="G78" s="9"/>
      <c r="H78" s="9"/>
      <c r="I78" s="9"/>
      <c r="J78" s="9"/>
      <c r="K78" s="9"/>
      <c r="L78" s="9"/>
    </row>
    <row r="79" spans="1:12" ht="15">
      <c r="A79" s="689"/>
      <c r="B79" s="9"/>
      <c r="C79" s="9"/>
      <c r="D79" s="9"/>
      <c r="E79" s="9"/>
      <c r="F79" s="9"/>
      <c r="G79" s="9"/>
      <c r="H79" s="9"/>
      <c r="I79" s="9"/>
      <c r="J79" s="9"/>
      <c r="K79" s="9"/>
      <c r="L79" s="9"/>
    </row>
    <row r="80" spans="1:12" ht="15">
      <c r="A80" s="689"/>
      <c r="B80" s="9"/>
      <c r="C80" s="9"/>
      <c r="D80" s="9"/>
      <c r="E80" s="9"/>
      <c r="F80" s="9"/>
      <c r="G80" s="9"/>
      <c r="H80" s="9"/>
      <c r="I80" s="9"/>
      <c r="J80" s="9"/>
      <c r="K80" s="9"/>
      <c r="L80" s="9"/>
    </row>
    <row r="81" spans="1:12" ht="15">
      <c r="A81" s="689"/>
      <c r="B81" s="9"/>
      <c r="C81" s="9"/>
      <c r="D81" s="9"/>
      <c r="E81" s="9"/>
      <c r="F81" s="9"/>
      <c r="G81" s="9"/>
      <c r="H81" s="9"/>
      <c r="I81" s="9"/>
      <c r="J81" s="9"/>
      <c r="K81" s="9"/>
      <c r="L81" s="9"/>
    </row>
    <row r="82" spans="1:12" ht="15">
      <c r="A82" s="689"/>
      <c r="B82" s="9"/>
      <c r="C82" s="9"/>
      <c r="D82" s="9"/>
      <c r="E82" s="9"/>
      <c r="F82" s="9"/>
      <c r="G82" s="9"/>
      <c r="H82" s="9"/>
      <c r="I82" s="9"/>
      <c r="J82" s="9"/>
      <c r="K82" s="9"/>
      <c r="L82" s="9"/>
    </row>
    <row r="83" spans="1:12" ht="15">
      <c r="A83" s="689"/>
      <c r="B83" s="9"/>
      <c r="C83" s="9"/>
      <c r="D83" s="9"/>
      <c r="E83" s="9"/>
      <c r="F83" s="9"/>
      <c r="G83" s="9"/>
      <c r="H83" s="9"/>
      <c r="I83" s="9"/>
      <c r="J83" s="9"/>
      <c r="K83" s="9"/>
      <c r="L83" s="9"/>
    </row>
    <row r="84" spans="1:12" ht="15">
      <c r="A84" s="689"/>
      <c r="B84" s="9"/>
      <c r="C84" s="9"/>
      <c r="D84" s="9"/>
      <c r="E84" s="9"/>
      <c r="F84" s="9"/>
      <c r="G84" s="9"/>
      <c r="H84" s="9"/>
      <c r="I84" s="9"/>
      <c r="J84" s="9"/>
      <c r="K84" s="9"/>
      <c r="L84" s="9"/>
    </row>
    <row r="85" spans="1:12" ht="15">
      <c r="A85" s="689"/>
      <c r="B85" s="9"/>
      <c r="C85" s="9"/>
      <c r="D85" s="9"/>
      <c r="E85" s="9"/>
      <c r="F85" s="9"/>
      <c r="G85" s="9"/>
      <c r="H85" s="9"/>
      <c r="I85" s="9"/>
      <c r="J85" s="9"/>
      <c r="K85" s="9"/>
      <c r="L85" s="9"/>
    </row>
    <row r="86" spans="1:12" ht="15">
      <c r="A86" s="689"/>
      <c r="B86" s="9"/>
      <c r="C86" s="9"/>
      <c r="D86" s="9"/>
      <c r="E86" s="9"/>
      <c r="F86" s="9"/>
      <c r="G86" s="9"/>
      <c r="H86" s="9"/>
      <c r="I86" s="9"/>
      <c r="J86" s="9"/>
      <c r="K86" s="9"/>
      <c r="L86" s="9"/>
    </row>
    <row r="87" spans="1:12" ht="15">
      <c r="A87" s="689"/>
      <c r="B87" s="9"/>
      <c r="C87" s="9"/>
      <c r="D87" s="9"/>
      <c r="E87" s="9"/>
      <c r="F87" s="9"/>
      <c r="G87" s="9"/>
      <c r="H87" s="9"/>
      <c r="I87" s="9"/>
      <c r="J87" s="9"/>
      <c r="K87" s="9"/>
      <c r="L87" s="9"/>
    </row>
    <row r="88" spans="1:12" ht="15">
      <c r="A88" s="689"/>
      <c r="B88" s="9"/>
      <c r="C88" s="9"/>
      <c r="D88" s="9"/>
      <c r="E88" s="9"/>
      <c r="F88" s="9"/>
      <c r="G88" s="9"/>
      <c r="H88" s="9"/>
      <c r="I88" s="9"/>
      <c r="J88" s="9"/>
      <c r="K88" s="9"/>
      <c r="L88" s="9"/>
    </row>
    <row r="89" spans="1:12" ht="15">
      <c r="A89" s="689"/>
      <c r="B89" s="9"/>
      <c r="C89" s="9"/>
      <c r="D89" s="9"/>
      <c r="E89" s="9"/>
      <c r="F89" s="9"/>
      <c r="G89" s="9"/>
      <c r="H89" s="9"/>
      <c r="I89" s="9"/>
      <c r="J89" s="9"/>
      <c r="K89" s="9"/>
      <c r="L89" s="9"/>
    </row>
    <row r="90" spans="1:12" ht="15">
      <c r="A90" s="689"/>
      <c r="B90" s="9"/>
      <c r="C90" s="9"/>
      <c r="D90" s="9"/>
      <c r="E90" s="9"/>
      <c r="F90" s="9"/>
      <c r="G90" s="9"/>
      <c r="H90" s="9"/>
      <c r="I90" s="9"/>
      <c r="J90" s="9"/>
      <c r="K90" s="9"/>
      <c r="L90" s="9"/>
    </row>
    <row r="91" spans="1:12" ht="15">
      <c r="A91" s="689"/>
      <c r="B91" s="9"/>
      <c r="C91" s="9"/>
      <c r="D91" s="9"/>
      <c r="E91" s="9"/>
      <c r="F91" s="9"/>
      <c r="G91" s="9"/>
      <c r="H91" s="9"/>
      <c r="I91" s="9"/>
      <c r="J91" s="9"/>
      <c r="K91" s="9"/>
      <c r="L91" s="9"/>
    </row>
    <row r="92" spans="1:12" ht="15">
      <c r="A92" s="689"/>
      <c r="B92" s="9"/>
      <c r="C92" s="9"/>
      <c r="D92" s="9"/>
      <c r="E92" s="9"/>
      <c r="F92" s="9"/>
      <c r="G92" s="9"/>
      <c r="H92" s="9"/>
      <c r="I92" s="9"/>
      <c r="J92" s="9"/>
      <c r="K92" s="9"/>
      <c r="L92" s="9"/>
    </row>
    <row r="93" spans="1:12" ht="15">
      <c r="A93" s="689"/>
      <c r="B93" s="9"/>
      <c r="C93" s="9"/>
      <c r="D93" s="9"/>
      <c r="E93" s="9"/>
      <c r="F93" s="9"/>
      <c r="G93" s="9"/>
      <c r="H93" s="9"/>
      <c r="I93" s="9"/>
      <c r="J93" s="9"/>
      <c r="K93" s="9"/>
      <c r="L93" s="9"/>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1155" customWidth="1"/>
    <col min="2" max="5" width="22.140625" style="1155" customWidth="1"/>
    <col min="6" max="6" width="22.140625" style="1159" customWidth="1"/>
    <col min="7" max="16384" width="11.421875" style="1155" customWidth="1"/>
  </cols>
  <sheetData>
    <row r="1" spans="1:6" s="1118" customFormat="1" ht="15" customHeight="1">
      <c r="A1" s="1398" t="s">
        <v>1052</v>
      </c>
      <c r="B1" s="1116"/>
      <c r="C1" s="1116"/>
      <c r="D1" s="1116"/>
      <c r="E1" s="1116"/>
      <c r="F1" s="1117"/>
    </row>
    <row r="2" spans="1:6" s="1120" customFormat="1" ht="38.25" customHeight="1">
      <c r="A2" s="1119" t="s">
        <v>926</v>
      </c>
      <c r="B2" s="1119"/>
      <c r="C2" s="1119"/>
      <c r="D2" s="1119"/>
      <c r="E2" s="1119"/>
      <c r="F2" s="1119"/>
    </row>
    <row r="3" spans="1:6" s="1118" customFormat="1" ht="27.75" customHeight="1">
      <c r="A3" s="1121">
        <v>44804</v>
      </c>
      <c r="B3" s="1116"/>
      <c r="C3" s="1122"/>
      <c r="D3" s="1116"/>
      <c r="E3" s="1116"/>
      <c r="F3" s="1116"/>
    </row>
    <row r="4" spans="1:6" s="1118" customFormat="1" ht="11.25" customHeight="1">
      <c r="A4" s="1123"/>
      <c r="B4" s="1123"/>
      <c r="C4" s="1123"/>
      <c r="D4" s="1123"/>
      <c r="E4" s="1123"/>
      <c r="F4" s="1124"/>
    </row>
    <row r="5" spans="2:6" s="1125" customFormat="1" ht="14.25" customHeight="1" thickBot="1">
      <c r="B5" s="1126"/>
      <c r="C5" s="1126"/>
      <c r="D5" s="1126"/>
      <c r="E5" s="1126"/>
      <c r="F5" s="1126"/>
    </row>
    <row r="6" spans="1:6" s="1129" customFormat="1" ht="18.75" customHeight="1">
      <c r="A6" s="1127" t="s">
        <v>1</v>
      </c>
      <c r="B6" s="1128" t="s">
        <v>927</v>
      </c>
      <c r="C6" s="1128"/>
      <c r="D6" s="1128"/>
      <c r="E6" s="1128"/>
      <c r="F6" s="1127" t="s">
        <v>928</v>
      </c>
    </row>
    <row r="7" spans="1:6" s="1129" customFormat="1" ht="24.75" customHeight="1">
      <c r="A7" s="1130"/>
      <c r="B7" s="1131" t="s">
        <v>929</v>
      </c>
      <c r="C7" s="1131" t="s">
        <v>930</v>
      </c>
      <c r="D7" s="1131" t="s">
        <v>931</v>
      </c>
      <c r="E7" s="1131" t="s">
        <v>932</v>
      </c>
      <c r="F7" s="1130"/>
    </row>
    <row r="8" spans="1:6" s="1129" customFormat="1" ht="19.5" customHeight="1">
      <c r="A8" s="1132"/>
      <c r="B8" s="1133"/>
      <c r="C8" s="1133"/>
      <c r="D8" s="1133"/>
      <c r="E8" s="1133"/>
      <c r="F8" s="1134"/>
    </row>
    <row r="9" spans="1:5" s="1137" customFormat="1" ht="6.75" customHeight="1">
      <c r="A9" s="1135"/>
      <c r="B9" s="1136"/>
      <c r="C9" s="1136"/>
      <c r="D9" s="1136"/>
      <c r="E9" s="1136"/>
    </row>
    <row r="10" spans="1:6" s="1141" customFormat="1" ht="21" customHeight="1">
      <c r="A10" s="1138" t="s">
        <v>28</v>
      </c>
      <c r="B10" s="1139">
        <v>7.679851723479916</v>
      </c>
      <c r="C10" s="1139">
        <v>5.551256710927611</v>
      </c>
      <c r="D10" s="1139">
        <v>3.887648158668288</v>
      </c>
      <c r="E10" s="1139">
        <v>2.58230977811592</v>
      </c>
      <c r="F10" s="1140">
        <v>4.4</v>
      </c>
    </row>
    <row r="11" spans="1:6" s="1141" customFormat="1" ht="21" customHeight="1">
      <c r="A11" s="1142" t="s">
        <v>29</v>
      </c>
      <c r="B11" s="1139">
        <v>6.109769842686917</v>
      </c>
      <c r="C11" s="1139">
        <v>4.364104998863662</v>
      </c>
      <c r="D11" s="1139">
        <v>3.250001531853999</v>
      </c>
      <c r="E11" s="1139">
        <v>2.43476768770548</v>
      </c>
      <c r="F11" s="1140">
        <v>5.91</v>
      </c>
    </row>
    <row r="12" spans="1:6" s="1141" customFormat="1" ht="21" customHeight="1">
      <c r="A12" s="1142" t="s">
        <v>30</v>
      </c>
      <c r="B12" s="1139">
        <v>6.14677556541958</v>
      </c>
      <c r="C12" s="1139">
        <v>5.325646336331798</v>
      </c>
      <c r="D12" s="1139">
        <v>4.5915143126173925</v>
      </c>
      <c r="E12" s="1139">
        <v>3.9730456439639656</v>
      </c>
      <c r="F12" s="1140">
        <v>5.94</v>
      </c>
    </row>
    <row r="13" spans="1:6" s="1141" customFormat="1" ht="21" customHeight="1">
      <c r="A13" s="1142" t="s">
        <v>31</v>
      </c>
      <c r="B13" s="1139">
        <v>6.696243288092181</v>
      </c>
      <c r="C13" s="1139">
        <v>4.443576998616502</v>
      </c>
      <c r="D13" s="1139">
        <v>2.570440804272187</v>
      </c>
      <c r="E13" s="1139">
        <v>1.1758837376456288</v>
      </c>
      <c r="F13" s="1140">
        <v>3.17</v>
      </c>
    </row>
    <row r="14" spans="1:6" s="1141" customFormat="1" ht="21" customHeight="1">
      <c r="A14" s="1142" t="s">
        <v>32</v>
      </c>
      <c r="B14" s="1139">
        <v>7.463922844548204</v>
      </c>
      <c r="C14" s="1139">
        <v>5.372742415215835</v>
      </c>
      <c r="D14" s="1139">
        <v>3.9403996288448755</v>
      </c>
      <c r="E14" s="1139">
        <v>2.6263485523681322</v>
      </c>
      <c r="F14" s="1140">
        <v>6.03</v>
      </c>
    </row>
    <row r="15" spans="1:6" s="1141" customFormat="1" ht="21" customHeight="1">
      <c r="A15" s="1142" t="s">
        <v>33</v>
      </c>
      <c r="B15" s="1139">
        <v>9.580509526211241</v>
      </c>
      <c r="C15" s="1139">
        <v>7.817019203108863</v>
      </c>
      <c r="D15" s="1139">
        <v>5.954429329981944</v>
      </c>
      <c r="E15" s="1139">
        <v>4.172403367760842</v>
      </c>
      <c r="F15" s="1140">
        <v>6.43</v>
      </c>
    </row>
    <row r="16" spans="1:6" s="1141" customFormat="1" ht="21" customHeight="1">
      <c r="A16" s="1142" t="s">
        <v>34</v>
      </c>
      <c r="B16" s="1139" t="s">
        <v>39</v>
      </c>
      <c r="C16" s="1139" t="s">
        <v>39</v>
      </c>
      <c r="D16" s="1139" t="s">
        <v>39</v>
      </c>
      <c r="E16" s="1139" t="s">
        <v>39</v>
      </c>
      <c r="F16" s="1140">
        <v>0</v>
      </c>
    </row>
    <row r="17" spans="1:6" s="1143" customFormat="1" ht="21" customHeight="1">
      <c r="A17" s="1142" t="s">
        <v>35</v>
      </c>
      <c r="B17" s="1139">
        <v>6.787753804971597</v>
      </c>
      <c r="C17" s="1139">
        <v>4.41722534970194</v>
      </c>
      <c r="D17" s="1139">
        <v>3.4975763439514447</v>
      </c>
      <c r="E17" s="1139">
        <v>3.008339569434804</v>
      </c>
      <c r="F17" s="1140">
        <v>4.98</v>
      </c>
    </row>
    <row r="18" spans="1:6" s="1143" customFormat="1" ht="21" customHeight="1">
      <c r="A18" s="1142" t="s">
        <v>36</v>
      </c>
      <c r="B18" s="1139">
        <v>7.377729150856014</v>
      </c>
      <c r="C18" s="1139">
        <v>6.385849201058548</v>
      </c>
      <c r="D18" s="1139">
        <v>5.518607660804642</v>
      </c>
      <c r="E18" s="1139">
        <v>4.9152565963980095</v>
      </c>
      <c r="F18" s="1140">
        <v>7.34</v>
      </c>
    </row>
    <row r="19" spans="1:6" s="1143" customFormat="1" ht="21" customHeight="1">
      <c r="A19" s="1142" t="s">
        <v>37</v>
      </c>
      <c r="B19" s="1139">
        <v>10.820097299569</v>
      </c>
      <c r="C19" s="1139">
        <v>9.249746453428092</v>
      </c>
      <c r="D19" s="1139">
        <v>7.989585729541498</v>
      </c>
      <c r="E19" s="1139">
        <v>7.102343739095762</v>
      </c>
      <c r="F19" s="1140">
        <v>10.51</v>
      </c>
    </row>
    <row r="20" spans="1:6" s="1143" customFormat="1" ht="24" customHeight="1">
      <c r="A20" s="1144" t="s">
        <v>38</v>
      </c>
      <c r="B20" s="1140">
        <v>7.2810671213736935</v>
      </c>
      <c r="C20" s="1140">
        <v>5.555849612606384</v>
      </c>
      <c r="D20" s="1140">
        <v>4.255345667815653</v>
      </c>
      <c r="E20" s="1140">
        <v>3.2282492727197285</v>
      </c>
      <c r="F20" s="1140">
        <v>5.7</v>
      </c>
    </row>
    <row r="21" spans="1:6" s="1137" customFormat="1" ht="6.75" customHeight="1" thickBot="1">
      <c r="A21" s="1145"/>
      <c r="B21" s="1146"/>
      <c r="C21" s="1146"/>
      <c r="D21" s="1146"/>
      <c r="E21" s="1146"/>
      <c r="F21" s="1146"/>
    </row>
    <row r="22" spans="1:6" s="1125" customFormat="1" ht="4.5" customHeight="1">
      <c r="A22" s="1147"/>
      <c r="B22" s="1148"/>
      <c r="C22" s="1148"/>
      <c r="D22" s="1148"/>
      <c r="E22" s="1148"/>
      <c r="F22" s="1149"/>
    </row>
    <row r="23" spans="1:6" s="1152" customFormat="1" ht="14.25" customHeight="1">
      <c r="A23" s="1150" t="s">
        <v>933</v>
      </c>
      <c r="B23" s="1150"/>
      <c r="C23" s="1150"/>
      <c r="D23" s="1150"/>
      <c r="E23" s="1150"/>
      <c r="F23" s="1151"/>
    </row>
    <row r="24" spans="1:6" s="1125" customFormat="1" ht="15">
      <c r="A24" s="1153" t="s">
        <v>934</v>
      </c>
      <c r="B24" s="1153"/>
      <c r="C24" s="1153"/>
      <c r="D24" s="1153"/>
      <c r="E24" s="1153"/>
      <c r="F24" s="1149"/>
    </row>
    <row r="25" spans="1:6" ht="15">
      <c r="A25" s="1153" t="s">
        <v>935</v>
      </c>
      <c r="B25" s="1154"/>
      <c r="C25" s="1153"/>
      <c r="D25" s="1153"/>
      <c r="E25" s="1153"/>
      <c r="F25" s="1149"/>
    </row>
    <row r="26" spans="1:6" ht="15">
      <c r="A26" s="1153" t="s">
        <v>936</v>
      </c>
      <c r="B26" s="1154"/>
      <c r="C26" s="1153"/>
      <c r="D26" s="1153"/>
      <c r="E26" s="1153"/>
      <c r="F26" s="1149"/>
    </row>
    <row r="27" spans="1:6" ht="15">
      <c r="A27" s="879"/>
      <c r="B27" s="1156"/>
      <c r="C27" s="1157"/>
      <c r="D27" s="1157"/>
      <c r="E27" s="1157"/>
      <c r="F27" s="1149"/>
    </row>
    <row r="28" spans="1:6" ht="15">
      <c r="A28" s="879"/>
      <c r="B28" s="1154"/>
      <c r="C28" s="1158"/>
      <c r="D28" s="1158"/>
      <c r="E28" s="1158"/>
      <c r="F28" s="1149"/>
    </row>
    <row r="29" spans="1:6" ht="15">
      <c r="A29" s="879"/>
      <c r="B29" s="1158"/>
      <c r="C29" s="1158"/>
      <c r="D29" s="1158"/>
      <c r="E29" s="1158"/>
      <c r="F29" s="1149"/>
    </row>
    <row r="30" spans="1:6" ht="15">
      <c r="A30" s="1158"/>
      <c r="B30" s="1158"/>
      <c r="C30" s="1158"/>
      <c r="D30" s="1158"/>
      <c r="E30" s="1158"/>
      <c r="F30" s="1149"/>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60"/>
  <sheetViews>
    <sheetView showGridLines="0" view="pageBreakPreview" zoomScaleSheetLayoutView="100" workbookViewId="0" topLeftCell="A1">
      <selection activeCell="A1" sqref="A1:C65"/>
    </sheetView>
  </sheetViews>
  <sheetFormatPr defaultColWidth="11.421875" defaultRowHeight="15"/>
  <cols>
    <col min="1" max="1" width="4.28125" style="1393" customWidth="1"/>
    <col min="2" max="2" width="89.140625" style="1393" customWidth="1"/>
    <col min="3" max="3" width="12.7109375" style="1393" customWidth="1"/>
    <col min="4" max="16384" width="11.57421875" style="1393" customWidth="1"/>
  </cols>
  <sheetData>
    <row r="4" spans="1:3" ht="18">
      <c r="A4" s="1394" t="s">
        <v>1051</v>
      </c>
      <c r="B4" s="1394"/>
      <c r="C4" s="1394"/>
    </row>
    <row r="6" spans="2:3" ht="15">
      <c r="B6" s="1397" t="s">
        <v>1366</v>
      </c>
      <c r="C6" s="1466" t="s">
        <v>1367</v>
      </c>
    </row>
    <row r="7" spans="2:3" ht="15">
      <c r="B7" s="1397" t="s">
        <v>1368</v>
      </c>
      <c r="C7" s="1393">
        <v>1</v>
      </c>
    </row>
    <row r="8" spans="2:3" ht="15">
      <c r="B8" s="1397" t="s">
        <v>1369</v>
      </c>
      <c r="C8" s="1393">
        <v>2</v>
      </c>
    </row>
    <row r="9" spans="2:3" ht="15">
      <c r="B9" s="1397" t="s">
        <v>1370</v>
      </c>
      <c r="C9" s="1393">
        <v>3</v>
      </c>
    </row>
    <row r="10" spans="2:3" ht="15">
      <c r="B10" s="1397" t="s">
        <v>1371</v>
      </c>
      <c r="C10" s="1393">
        <v>4</v>
      </c>
    </row>
    <row r="11" spans="2:3" ht="15">
      <c r="B11" s="1397" t="s">
        <v>1372</v>
      </c>
      <c r="C11" s="1393">
        <v>5</v>
      </c>
    </row>
    <row r="12" spans="2:3" ht="15">
      <c r="B12" s="1397" t="s">
        <v>1373</v>
      </c>
      <c r="C12" s="1393">
        <v>6</v>
      </c>
    </row>
    <row r="13" spans="2:3" ht="15">
      <c r="B13" s="1397" t="s">
        <v>1374</v>
      </c>
      <c r="C13" s="1393">
        <v>7</v>
      </c>
    </row>
    <row r="14" spans="2:3" ht="15">
      <c r="B14" s="1397" t="s">
        <v>1375</v>
      </c>
      <c r="C14" s="1393">
        <v>8</v>
      </c>
    </row>
    <row r="15" spans="2:3" ht="15">
      <c r="B15" s="1397" t="s">
        <v>1376</v>
      </c>
      <c r="C15" s="1393">
        <v>9</v>
      </c>
    </row>
    <row r="16" spans="2:3" ht="15">
      <c r="B16" s="1397" t="s">
        <v>1377</v>
      </c>
      <c r="C16" s="1393">
        <v>10</v>
      </c>
    </row>
    <row r="17" spans="2:3" ht="15">
      <c r="B17" s="1397" t="s">
        <v>1378</v>
      </c>
      <c r="C17" s="1393">
        <v>11</v>
      </c>
    </row>
    <row r="18" spans="2:3" ht="15">
      <c r="B18" s="1397" t="s">
        <v>1379</v>
      </c>
      <c r="C18" s="1393">
        <v>12</v>
      </c>
    </row>
    <row r="19" spans="2:3" ht="15">
      <c r="B19" s="1397" t="s">
        <v>1380</v>
      </c>
      <c r="C19" s="1393">
        <v>13</v>
      </c>
    </row>
    <row r="20" spans="2:3" ht="15">
      <c r="B20" s="1397" t="s">
        <v>1381</v>
      </c>
      <c r="C20" s="1393">
        <v>14</v>
      </c>
    </row>
    <row r="21" spans="2:3" ht="15">
      <c r="B21" s="1397" t="s">
        <v>1382</v>
      </c>
      <c r="C21" s="1393">
        <v>15</v>
      </c>
    </row>
    <row r="22" spans="2:3" ht="15">
      <c r="B22" s="1397" t="s">
        <v>1383</v>
      </c>
      <c r="C22" s="1393">
        <v>16</v>
      </c>
    </row>
    <row r="23" spans="2:3" ht="15">
      <c r="B23" s="1397" t="s">
        <v>1384</v>
      </c>
      <c r="C23" s="1393">
        <v>17</v>
      </c>
    </row>
    <row r="24" spans="2:3" ht="15">
      <c r="B24" s="1397" t="s">
        <v>1385</v>
      </c>
      <c r="C24" s="1393">
        <v>18</v>
      </c>
    </row>
    <row r="25" spans="2:3" ht="15">
      <c r="B25" s="1397" t="s">
        <v>1386</v>
      </c>
      <c r="C25" s="1393">
        <v>19</v>
      </c>
    </row>
    <row r="26" spans="2:3" ht="15">
      <c r="B26" s="1397" t="s">
        <v>1387</v>
      </c>
      <c r="C26" s="1393">
        <v>20</v>
      </c>
    </row>
    <row r="27" spans="2:3" ht="15">
      <c r="B27" s="1397" t="s">
        <v>1388</v>
      </c>
      <c r="C27" s="1393">
        <v>21</v>
      </c>
    </row>
    <row r="28" spans="2:3" ht="15">
      <c r="B28" s="1397" t="s">
        <v>1389</v>
      </c>
      <c r="C28" s="1393">
        <v>22</v>
      </c>
    </row>
    <row r="29" spans="2:3" ht="15">
      <c r="B29" s="1397" t="s">
        <v>1390</v>
      </c>
      <c r="C29" s="1393">
        <v>23</v>
      </c>
    </row>
    <row r="30" spans="2:3" ht="15">
      <c r="B30" s="1397" t="s">
        <v>1391</v>
      </c>
      <c r="C30" s="1393">
        <v>24</v>
      </c>
    </row>
    <row r="31" spans="2:3" ht="15">
      <c r="B31" s="1397" t="s">
        <v>1392</v>
      </c>
      <c r="C31" s="1393">
        <v>25</v>
      </c>
    </row>
    <row r="32" spans="2:3" ht="15">
      <c r="B32" s="1397" t="s">
        <v>1393</v>
      </c>
      <c r="C32" s="1393">
        <v>26</v>
      </c>
    </row>
    <row r="33" spans="2:3" ht="15">
      <c r="B33" s="1397" t="s">
        <v>1394</v>
      </c>
      <c r="C33" s="1393">
        <v>27</v>
      </c>
    </row>
    <row r="34" spans="2:3" ht="15">
      <c r="B34" s="1397" t="s">
        <v>1395</v>
      </c>
      <c r="C34" s="1393">
        <v>28</v>
      </c>
    </row>
    <row r="35" spans="2:3" ht="15">
      <c r="B35" s="1397" t="s">
        <v>1396</v>
      </c>
      <c r="C35" s="1393">
        <v>29</v>
      </c>
    </row>
    <row r="36" spans="2:3" ht="15">
      <c r="B36" s="1397" t="s">
        <v>1397</v>
      </c>
      <c r="C36" s="1393">
        <v>30</v>
      </c>
    </row>
    <row r="37" spans="2:3" ht="15">
      <c r="B37" s="1397" t="s">
        <v>1398</v>
      </c>
      <c r="C37" s="1393">
        <v>31</v>
      </c>
    </row>
    <row r="38" spans="2:3" ht="15">
      <c r="B38" s="1397" t="s">
        <v>1399</v>
      </c>
      <c r="C38" s="1393">
        <v>32</v>
      </c>
    </row>
    <row r="39" spans="2:3" ht="15">
      <c r="B39" s="1397" t="s">
        <v>1400</v>
      </c>
      <c r="C39" s="1393">
        <v>33</v>
      </c>
    </row>
    <row r="40" spans="2:3" ht="15">
      <c r="B40" s="1397" t="s">
        <v>1401</v>
      </c>
      <c r="C40" s="1393">
        <v>34</v>
      </c>
    </row>
    <row r="41" spans="2:3" ht="15">
      <c r="B41" s="1397" t="s">
        <v>1402</v>
      </c>
      <c r="C41" s="1393">
        <v>35</v>
      </c>
    </row>
    <row r="42" spans="2:3" ht="15">
      <c r="B42" s="1397" t="s">
        <v>1403</v>
      </c>
      <c r="C42" s="1393">
        <v>36</v>
      </c>
    </row>
    <row r="43" spans="2:3" ht="15">
      <c r="B43" s="1397" t="s">
        <v>1404</v>
      </c>
      <c r="C43" s="1393">
        <v>37</v>
      </c>
    </row>
    <row r="44" spans="2:3" ht="15">
      <c r="B44" s="1397" t="s">
        <v>1405</v>
      </c>
      <c r="C44" s="1393">
        <v>38</v>
      </c>
    </row>
    <row r="45" spans="2:3" ht="15">
      <c r="B45" s="1397" t="s">
        <v>1406</v>
      </c>
      <c r="C45" s="1393">
        <v>39</v>
      </c>
    </row>
    <row r="46" spans="2:3" ht="15">
      <c r="B46" s="1397" t="s">
        <v>1407</v>
      </c>
      <c r="C46" s="1393">
        <v>40</v>
      </c>
    </row>
    <row r="47" spans="2:3" ht="15">
      <c r="B47" s="1397" t="s">
        <v>1408</v>
      </c>
      <c r="C47" s="1393">
        <v>41</v>
      </c>
    </row>
    <row r="48" spans="2:3" ht="15">
      <c r="B48" s="1397" t="s">
        <v>1409</v>
      </c>
      <c r="C48" s="1393">
        <v>42</v>
      </c>
    </row>
    <row r="49" spans="2:3" ht="15">
      <c r="B49" s="1397" t="s">
        <v>1410</v>
      </c>
      <c r="C49" s="1393">
        <v>43</v>
      </c>
    </row>
    <row r="50" spans="2:3" ht="15">
      <c r="B50" s="1397" t="s">
        <v>1411</v>
      </c>
      <c r="C50" s="1393">
        <v>44</v>
      </c>
    </row>
    <row r="51" spans="2:3" ht="15">
      <c r="B51" s="1397" t="s">
        <v>1412</v>
      </c>
      <c r="C51" s="1393">
        <v>45</v>
      </c>
    </row>
    <row r="52" spans="2:3" ht="15">
      <c r="B52" s="1397" t="s">
        <v>1413</v>
      </c>
      <c r="C52" s="1393">
        <v>46</v>
      </c>
    </row>
    <row r="53" spans="2:3" ht="15">
      <c r="B53" s="1397" t="s">
        <v>1414</v>
      </c>
      <c r="C53" s="1393">
        <v>47</v>
      </c>
    </row>
    <row r="54" spans="2:3" ht="15">
      <c r="B54" s="1397" t="s">
        <v>1415</v>
      </c>
      <c r="C54" s="1393">
        <v>48</v>
      </c>
    </row>
    <row r="55" spans="2:3" ht="15">
      <c r="B55" s="1397" t="s">
        <v>1416</v>
      </c>
      <c r="C55" s="1393">
        <v>49</v>
      </c>
    </row>
    <row r="56" spans="2:3" ht="15">
      <c r="B56" s="1397" t="s">
        <v>1417</v>
      </c>
      <c r="C56" s="1393">
        <v>50</v>
      </c>
    </row>
    <row r="57" spans="2:3" ht="15">
      <c r="B57" s="1397" t="s">
        <v>1418</v>
      </c>
      <c r="C57" s="1393">
        <v>51</v>
      </c>
    </row>
    <row r="58" spans="2:3" ht="15">
      <c r="B58" s="1397" t="s">
        <v>1419</v>
      </c>
      <c r="C58" s="1393">
        <v>52</v>
      </c>
    </row>
    <row r="59" spans="2:3" ht="15">
      <c r="B59" s="1397" t="s">
        <v>1420</v>
      </c>
      <c r="C59" s="1393">
        <v>53</v>
      </c>
    </row>
    <row r="60" spans="2:3" ht="15">
      <c r="B60" s="1397" t="s">
        <v>1421</v>
      </c>
      <c r="C60" s="1393">
        <v>54</v>
      </c>
    </row>
  </sheetData>
  <mergeCells count="1">
    <mergeCell ref="A4:C4"/>
  </mergeCells>
  <hyperlinks>
    <hyperlink ref="B6" location="Agregación_EEFF!A5" display="Nota sobre la agregación de los E.E.F.F."/>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s>
  <printOptions/>
  <pageMargins left="0.7" right="0.7" top="0.75" bottom="0.75" header="0.3" footer="0.3"/>
  <pageSetup horizontalDpi="200" verticalDpi="200" orientation="portrait" paperSize="9" scale="78"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421875" style="1057" customWidth="1"/>
    <col min="2" max="11" width="12.57421875" style="1057" customWidth="1"/>
    <col min="12" max="12" width="12.57421875" style="1057" bestFit="1" customWidth="1"/>
    <col min="13" max="13" width="12.140625" style="1057" customWidth="1"/>
    <col min="14" max="15" width="11.57421875" style="1057" customWidth="1"/>
    <col min="16" max="16" width="14.57421875" style="1057" customWidth="1"/>
    <col min="17" max="17" width="22.00390625" style="1057" customWidth="1"/>
    <col min="18" max="19" width="15.57421875" style="1057" customWidth="1"/>
    <col min="20" max="20" width="14.00390625" style="1057" customWidth="1"/>
    <col min="21" max="21" width="14.140625" style="1057" customWidth="1"/>
    <col min="22" max="22" width="13.140625" style="1057" customWidth="1"/>
    <col min="23" max="23" width="14.421875" style="1057" customWidth="1"/>
    <col min="24" max="16384" width="11.421875" style="1057" customWidth="1"/>
  </cols>
  <sheetData>
    <row r="1" spans="1:9" ht="15">
      <c r="A1" s="1400" t="s">
        <v>1052</v>
      </c>
      <c r="B1" s="1400"/>
      <c r="C1" s="1400"/>
      <c r="D1" s="1400"/>
      <c r="E1" s="1400"/>
      <c r="F1" s="1400"/>
      <c r="G1" s="1400"/>
      <c r="H1" s="1400"/>
      <c r="I1" s="1268"/>
    </row>
    <row r="2" spans="1:23" s="1060" customFormat="1" ht="28.2">
      <c r="A2" s="1058" t="s">
        <v>984</v>
      </c>
      <c r="B2" s="1058"/>
      <c r="C2" s="1058"/>
      <c r="D2" s="1058"/>
      <c r="E2" s="1058"/>
      <c r="F2" s="1058"/>
      <c r="G2" s="1058"/>
      <c r="H2" s="1058"/>
      <c r="I2" s="1058"/>
      <c r="J2" s="1058"/>
      <c r="K2" s="1058"/>
      <c r="L2" s="1269"/>
      <c r="M2" s="1269"/>
      <c r="N2" s="1269"/>
      <c r="O2" s="1269"/>
      <c r="P2" s="1269"/>
      <c r="Q2" s="1269"/>
      <c r="R2" s="1269"/>
      <c r="S2" s="1269"/>
      <c r="T2" s="1269"/>
      <c r="U2" s="1269"/>
      <c r="V2" s="1269"/>
      <c r="W2" s="1269"/>
    </row>
    <row r="3" spans="1:23" ht="17.4">
      <c r="A3" s="1270">
        <v>44804</v>
      </c>
      <c r="B3" s="1270"/>
      <c r="C3" s="1270"/>
      <c r="D3" s="1270"/>
      <c r="E3" s="1270"/>
      <c r="F3" s="1270"/>
      <c r="G3" s="1270"/>
      <c r="H3" s="1270"/>
      <c r="I3" s="1270"/>
      <c r="J3" s="1270"/>
      <c r="K3" s="1270"/>
      <c r="L3" s="1271"/>
      <c r="M3" s="1272"/>
      <c r="N3" s="1272"/>
      <c r="O3" s="1272"/>
      <c r="P3" s="1272"/>
      <c r="Q3" s="1272"/>
      <c r="R3" s="1272"/>
      <c r="S3" s="1272"/>
      <c r="T3" s="1272"/>
      <c r="U3" s="1272"/>
      <c r="V3" s="1272"/>
      <c r="W3" s="1272"/>
    </row>
    <row r="4" spans="1:11" s="1274" customFormat="1" ht="19.5" customHeight="1">
      <c r="A4" s="1273" t="s">
        <v>985</v>
      </c>
      <c r="B4" s="1273"/>
      <c r="C4" s="1273"/>
      <c r="D4" s="1273"/>
      <c r="E4" s="1273"/>
      <c r="F4" s="1273"/>
      <c r="G4" s="1273"/>
      <c r="H4" s="1273"/>
      <c r="I4" s="1273"/>
      <c r="J4" s="1273"/>
      <c r="K4" s="1273"/>
    </row>
    <row r="5" spans="1:11" s="1274" customFormat="1" ht="19.5" customHeight="1" thickBot="1">
      <c r="A5" s="1275"/>
      <c r="B5" s="1275"/>
      <c r="C5" s="1275"/>
      <c r="D5" s="1275"/>
      <c r="E5" s="1275"/>
      <c r="F5" s="1275"/>
      <c r="G5" s="1275"/>
      <c r="H5" s="1275"/>
      <c r="I5" s="1275"/>
      <c r="J5" s="1275"/>
      <c r="K5" s="1275"/>
    </row>
    <row r="6" spans="1:11" ht="39.75" customHeight="1">
      <c r="A6" s="1276" t="s">
        <v>1</v>
      </c>
      <c r="B6" s="1277" t="s">
        <v>986</v>
      </c>
      <c r="C6" s="1277"/>
      <c r="D6" s="1277"/>
      <c r="E6" s="1277"/>
      <c r="F6" s="1277"/>
      <c r="G6" s="1276" t="s">
        <v>987</v>
      </c>
      <c r="H6" s="1276" t="s">
        <v>988</v>
      </c>
      <c r="I6" s="1276" t="s">
        <v>989</v>
      </c>
      <c r="J6" s="1276" t="s">
        <v>990</v>
      </c>
      <c r="K6" s="1066" t="s">
        <v>991</v>
      </c>
    </row>
    <row r="7" spans="1:11" ht="57.75" customHeight="1">
      <c r="A7" s="1278"/>
      <c r="B7" s="1074" t="s">
        <v>992</v>
      </c>
      <c r="C7" s="1074" t="s">
        <v>993</v>
      </c>
      <c r="D7" s="1074" t="s">
        <v>994</v>
      </c>
      <c r="E7" s="1074" t="s">
        <v>995</v>
      </c>
      <c r="F7" s="1070" t="s">
        <v>100</v>
      </c>
      <c r="G7" s="1278"/>
      <c r="H7" s="1278"/>
      <c r="I7" s="1278"/>
      <c r="J7" s="1278"/>
      <c r="K7" s="1077"/>
    </row>
    <row r="8" spans="1:14" ht="11.25" customHeight="1">
      <c r="A8" s="1279"/>
      <c r="B8" s="1280"/>
      <c r="C8" s="1280"/>
      <c r="D8" s="1280"/>
      <c r="E8" s="1280"/>
      <c r="F8" s="1280"/>
      <c r="G8" s="1280"/>
      <c r="H8" s="1280"/>
      <c r="I8" s="1280"/>
      <c r="J8" s="1280"/>
      <c r="K8" s="1280"/>
      <c r="L8" s="1281"/>
      <c r="M8" s="1282"/>
      <c r="N8" s="1282"/>
    </row>
    <row r="9" spans="1:14" ht="20.1" customHeight="1">
      <c r="A9" s="23" t="s">
        <v>28</v>
      </c>
      <c r="B9" s="1283">
        <v>0.011451781640224801</v>
      </c>
      <c r="C9" s="1283">
        <v>0</v>
      </c>
      <c r="D9" s="1283">
        <v>0.28194882686937606</v>
      </c>
      <c r="E9" s="1283">
        <v>0.025443623897057486</v>
      </c>
      <c r="F9" s="1283">
        <v>0.3188442743751764</v>
      </c>
      <c r="G9" s="1283">
        <v>0.9563437549518128</v>
      </c>
      <c r="H9" s="1283">
        <v>0</v>
      </c>
      <c r="I9" s="1283">
        <v>0.036816085038209385</v>
      </c>
      <c r="J9" s="1283">
        <v>98.68799580169775</v>
      </c>
      <c r="K9" s="1284">
        <v>2382738.412</v>
      </c>
      <c r="L9" s="1281"/>
      <c r="M9" s="1282"/>
      <c r="N9" s="1282"/>
    </row>
    <row r="10" spans="1:14" ht="20.1" customHeight="1">
      <c r="A10" s="23" t="s">
        <v>29</v>
      </c>
      <c r="B10" s="1283">
        <v>0</v>
      </c>
      <c r="C10" s="1283">
        <v>0</v>
      </c>
      <c r="D10" s="1283">
        <v>0</v>
      </c>
      <c r="E10" s="1283">
        <v>0</v>
      </c>
      <c r="F10" s="1283">
        <v>0</v>
      </c>
      <c r="G10" s="1283">
        <v>0.9113434581929882</v>
      </c>
      <c r="H10" s="1283">
        <v>0</v>
      </c>
      <c r="I10" s="1283">
        <v>10.955940354946858</v>
      </c>
      <c r="J10" s="1283">
        <v>88.13271615642546</v>
      </c>
      <c r="K10" s="1284">
        <v>3285724.359</v>
      </c>
      <c r="L10" s="1281"/>
      <c r="M10" s="1282"/>
      <c r="N10" s="1282"/>
    </row>
    <row r="11" spans="1:14" ht="20.1" customHeight="1">
      <c r="A11" s="23" t="s">
        <v>30</v>
      </c>
      <c r="B11" s="1283">
        <v>0</v>
      </c>
      <c r="C11" s="1283">
        <v>0</v>
      </c>
      <c r="D11" s="1283">
        <v>0</v>
      </c>
      <c r="E11" s="1283">
        <v>0</v>
      </c>
      <c r="F11" s="1283">
        <v>0</v>
      </c>
      <c r="G11" s="1283">
        <v>0.0011947282456231817</v>
      </c>
      <c r="H11" s="1283">
        <v>0</v>
      </c>
      <c r="I11" s="1283">
        <v>19.79686918066449</v>
      </c>
      <c r="J11" s="1283">
        <v>80.20193604500054</v>
      </c>
      <c r="K11" s="1284">
        <v>2169698.431</v>
      </c>
      <c r="L11" s="1281"/>
      <c r="M11" s="1282"/>
      <c r="N11" s="1282"/>
    </row>
    <row r="12" spans="1:14" ht="20.1" customHeight="1">
      <c r="A12" s="23" t="s">
        <v>31</v>
      </c>
      <c r="B12" s="1283">
        <v>0</v>
      </c>
      <c r="C12" s="1283">
        <v>0</v>
      </c>
      <c r="D12" s="1283">
        <v>9.816110031810899</v>
      </c>
      <c r="E12" s="1283">
        <v>0</v>
      </c>
      <c r="F12" s="1283">
        <v>9.816110031810899</v>
      </c>
      <c r="G12" s="1283">
        <v>0.30943280498454195</v>
      </c>
      <c r="H12" s="1283">
        <v>0</v>
      </c>
      <c r="I12" s="1283">
        <v>14.167596922729134</v>
      </c>
      <c r="J12" s="1283">
        <v>75.70686005938782</v>
      </c>
      <c r="K12" s="1284">
        <v>1104437.844</v>
      </c>
      <c r="L12" s="1281"/>
      <c r="M12" s="1282"/>
      <c r="N12" s="1282"/>
    </row>
    <row r="13" spans="1:11" ht="20.1" customHeight="1">
      <c r="A13" s="23" t="s">
        <v>32</v>
      </c>
      <c r="B13" s="1283">
        <v>0.04944300465355318</v>
      </c>
      <c r="C13" s="1283">
        <v>0</v>
      </c>
      <c r="D13" s="1283">
        <v>0.24461981628506307</v>
      </c>
      <c r="E13" s="1283">
        <v>4.478241573798356</v>
      </c>
      <c r="F13" s="1283">
        <v>4.772304699446023</v>
      </c>
      <c r="G13" s="1283">
        <v>0</v>
      </c>
      <c r="H13" s="1283">
        <v>0</v>
      </c>
      <c r="I13" s="1283">
        <v>1.0238976726554303</v>
      </c>
      <c r="J13" s="1283">
        <v>94.20379732318949</v>
      </c>
      <c r="K13" s="1284">
        <v>328181.916</v>
      </c>
    </row>
    <row r="14" spans="1:11" ht="20.1" customHeight="1">
      <c r="A14" s="23" t="s">
        <v>33</v>
      </c>
      <c r="B14" s="1283">
        <v>0</v>
      </c>
      <c r="C14" s="1283">
        <v>0</v>
      </c>
      <c r="D14" s="1283">
        <v>0</v>
      </c>
      <c r="E14" s="1283">
        <v>0</v>
      </c>
      <c r="F14" s="1283">
        <v>0</v>
      </c>
      <c r="G14" s="1283">
        <v>0</v>
      </c>
      <c r="H14" s="1283">
        <v>0</v>
      </c>
      <c r="I14" s="1283">
        <v>0</v>
      </c>
      <c r="J14" s="1283">
        <v>100</v>
      </c>
      <c r="K14" s="1284">
        <v>1825035.532</v>
      </c>
    </row>
    <row r="15" spans="1:11" ht="20.1" customHeight="1">
      <c r="A15" s="23" t="s">
        <v>34</v>
      </c>
      <c r="B15" s="1283" t="s">
        <v>39</v>
      </c>
      <c r="C15" s="1283" t="s">
        <v>39</v>
      </c>
      <c r="D15" s="1283" t="s">
        <v>39</v>
      </c>
      <c r="E15" s="1283" t="s">
        <v>39</v>
      </c>
      <c r="F15" s="1283" t="s">
        <v>39</v>
      </c>
      <c r="G15" s="1283" t="s">
        <v>39</v>
      </c>
      <c r="H15" s="1283" t="s">
        <v>39</v>
      </c>
      <c r="I15" s="1283" t="s">
        <v>39</v>
      </c>
      <c r="J15" s="1283" t="s">
        <v>39</v>
      </c>
      <c r="K15" s="1284">
        <v>0</v>
      </c>
    </row>
    <row r="16" spans="1:11" ht="20.1" customHeight="1">
      <c r="A16" s="23" t="s">
        <v>878</v>
      </c>
      <c r="B16" s="1283">
        <v>0</v>
      </c>
      <c r="C16" s="1283">
        <v>0</v>
      </c>
      <c r="D16" s="1283">
        <v>0</v>
      </c>
      <c r="E16" s="1283">
        <v>97.97296761925509</v>
      </c>
      <c r="F16" s="1283">
        <v>97.97296761925509</v>
      </c>
      <c r="G16" s="1283">
        <v>0</v>
      </c>
      <c r="H16" s="1283">
        <v>2.027032291375365</v>
      </c>
      <c r="I16" s="1283">
        <v>0</v>
      </c>
      <c r="J16" s="1283">
        <v>0</v>
      </c>
      <c r="K16" s="1284">
        <v>1118949.614</v>
      </c>
    </row>
    <row r="17" spans="1:11" ht="20.1" customHeight="1">
      <c r="A17" s="23" t="s">
        <v>36</v>
      </c>
      <c r="B17" s="1283">
        <v>0.12150831369460956</v>
      </c>
      <c r="C17" s="1283">
        <v>0</v>
      </c>
      <c r="D17" s="1283">
        <v>2.4149612325820415</v>
      </c>
      <c r="E17" s="1283">
        <v>0.07315027983846775</v>
      </c>
      <c r="F17" s="1283">
        <v>2.6096199844086274</v>
      </c>
      <c r="G17" s="1283">
        <v>0</v>
      </c>
      <c r="H17" s="1283">
        <v>0</v>
      </c>
      <c r="I17" s="1283">
        <v>0</v>
      </c>
      <c r="J17" s="1283">
        <v>97.39038001559138</v>
      </c>
      <c r="K17" s="1284">
        <v>631737.843</v>
      </c>
    </row>
    <row r="18" spans="1:11" ht="20.1" customHeight="1">
      <c r="A18" s="23" t="s">
        <v>37</v>
      </c>
      <c r="B18" s="1283">
        <v>0.8064286154164327</v>
      </c>
      <c r="C18" s="1283">
        <v>0</v>
      </c>
      <c r="D18" s="1283">
        <v>2.9355664293329924</v>
      </c>
      <c r="E18" s="1283">
        <v>0.06628014593647533</v>
      </c>
      <c r="F18" s="1283">
        <v>3.8082753487004384</v>
      </c>
      <c r="G18" s="1283">
        <v>0.8893102427300345</v>
      </c>
      <c r="H18" s="1283">
        <v>0</v>
      </c>
      <c r="I18" s="1283">
        <v>1.7295372196788723</v>
      </c>
      <c r="J18" s="1283">
        <v>93.57287687286158</v>
      </c>
      <c r="K18" s="1284">
        <v>632853.163</v>
      </c>
    </row>
    <row r="19" spans="1:12" ht="24.75" customHeight="1" thickBot="1">
      <c r="A19" s="894" t="s">
        <v>38</v>
      </c>
      <c r="B19" s="1285">
        <v>0.04678453093320474</v>
      </c>
      <c r="C19" s="1285">
        <v>0</v>
      </c>
      <c r="D19" s="1285">
        <v>1.111089977808472</v>
      </c>
      <c r="E19" s="1285">
        <v>8.253010461433567</v>
      </c>
      <c r="F19" s="1285">
        <v>9.410884977593994</v>
      </c>
      <c r="G19" s="1285">
        <v>0.45849996749514854</v>
      </c>
      <c r="H19" s="1285">
        <v>0.1682681881867675</v>
      </c>
      <c r="I19" s="1285">
        <v>7.130678167045406</v>
      </c>
      <c r="J19" s="1285">
        <v>82.83166867742241</v>
      </c>
      <c r="K19" s="1286">
        <v>13479357.117</v>
      </c>
      <c r="L19" s="1287"/>
    </row>
    <row r="20" ht="7.5" customHeight="1"/>
    <row r="21" ht="15">
      <c r="A21" s="1288" t="s">
        <v>996</v>
      </c>
    </row>
    <row r="22" ht="15">
      <c r="A22" s="96"/>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460" customWidth="1"/>
    <col min="2" max="11" width="10.57421875" style="460" customWidth="1"/>
    <col min="12" max="12" width="13.421875" style="460" customWidth="1"/>
    <col min="13" max="16384" width="11.421875" style="460" customWidth="1"/>
  </cols>
  <sheetData>
    <row r="1" spans="1:12" s="561" customFormat="1" ht="18.6">
      <c r="A1" s="1396" t="s">
        <v>1052</v>
      </c>
      <c r="B1" s="1094"/>
      <c r="C1" s="1094"/>
      <c r="D1" s="1094"/>
      <c r="E1" s="1094"/>
      <c r="F1" s="1094"/>
      <c r="G1" s="1094"/>
      <c r="H1" s="1094"/>
      <c r="I1" s="1094"/>
      <c r="J1" s="1094"/>
      <c r="K1" s="1094"/>
      <c r="L1" s="1094"/>
    </row>
    <row r="2" spans="1:12" ht="74.25" customHeight="1">
      <c r="A2" s="1095" t="s">
        <v>904</v>
      </c>
      <c r="B2" s="1095"/>
      <c r="C2" s="1095"/>
      <c r="D2" s="1095"/>
      <c r="E2" s="1095"/>
      <c r="F2" s="1095"/>
      <c r="G2" s="1095"/>
      <c r="H2" s="1095"/>
      <c r="I2" s="1095"/>
      <c r="J2" s="1095"/>
      <c r="K2" s="1095"/>
      <c r="L2" s="1095"/>
    </row>
    <row r="3" spans="1:12" ht="17.4">
      <c r="A3" s="1096">
        <v>44804</v>
      </c>
      <c r="B3" s="1096"/>
      <c r="C3" s="1096"/>
      <c r="D3" s="1096"/>
      <c r="E3" s="1096"/>
      <c r="F3" s="1096"/>
      <c r="G3" s="1096"/>
      <c r="H3" s="1096"/>
      <c r="I3" s="1096"/>
      <c r="J3" s="1096"/>
      <c r="K3" s="1096"/>
      <c r="L3" s="1096"/>
    </row>
    <row r="4" spans="1:12" ht="20.25" customHeight="1">
      <c r="A4" s="1097" t="s">
        <v>70</v>
      </c>
      <c r="B4" s="1097"/>
      <c r="C4" s="1097"/>
      <c r="D4" s="1097"/>
      <c r="E4" s="1097"/>
      <c r="F4" s="1097"/>
      <c r="G4" s="1097"/>
      <c r="H4" s="1097"/>
      <c r="I4" s="1097"/>
      <c r="J4" s="1097"/>
      <c r="K4" s="1097"/>
      <c r="L4" s="1097"/>
    </row>
    <row r="5" spans="1:12" ht="14.4" thickBot="1">
      <c r="A5" s="1098"/>
      <c r="B5" s="1098"/>
      <c r="C5" s="1098"/>
      <c r="D5" s="1098"/>
      <c r="E5" s="1098"/>
      <c r="F5" s="1098"/>
      <c r="G5" s="1098"/>
      <c r="H5" s="1098"/>
      <c r="I5" s="1098"/>
      <c r="J5" s="1098"/>
      <c r="K5" s="1098"/>
      <c r="L5" s="1098"/>
    </row>
    <row r="6" spans="1:12" ht="47.25" customHeight="1">
      <c r="A6" s="1099" t="s">
        <v>905</v>
      </c>
      <c r="B6" s="695" t="s">
        <v>906</v>
      </c>
      <c r="C6" s="695" t="s">
        <v>29</v>
      </c>
      <c r="D6" s="695" t="s">
        <v>30</v>
      </c>
      <c r="E6" s="695" t="s">
        <v>31</v>
      </c>
      <c r="F6" s="695" t="s">
        <v>32</v>
      </c>
      <c r="G6" s="695" t="s">
        <v>33</v>
      </c>
      <c r="H6" s="695" t="s">
        <v>34</v>
      </c>
      <c r="I6" s="695" t="s">
        <v>35</v>
      </c>
      <c r="J6" s="695" t="s">
        <v>36</v>
      </c>
      <c r="K6" s="695" t="s">
        <v>37</v>
      </c>
      <c r="L6" s="1099" t="s">
        <v>907</v>
      </c>
    </row>
    <row r="7" spans="1:12" ht="9.75" customHeight="1">
      <c r="A7" s="1098"/>
      <c r="B7" s="1100"/>
      <c r="C7" s="1100"/>
      <c r="D7" s="1100"/>
      <c r="E7" s="1100"/>
      <c r="F7" s="1100"/>
      <c r="G7" s="1100"/>
      <c r="H7" s="1100"/>
      <c r="I7" s="1100"/>
      <c r="J7" s="1100"/>
      <c r="K7" s="1100"/>
      <c r="L7" s="1101"/>
    </row>
    <row r="8" spans="1:12" s="498" customFormat="1" ht="20.1" customHeight="1">
      <c r="A8" s="22" t="s">
        <v>908</v>
      </c>
      <c r="B8" s="1102">
        <v>999.379</v>
      </c>
      <c r="C8" s="1102">
        <v>39676.363</v>
      </c>
      <c r="D8" s="1102">
        <v>448546.499</v>
      </c>
      <c r="E8" s="1102">
        <v>90.56</v>
      </c>
      <c r="F8" s="1102">
        <v>20635.524</v>
      </c>
      <c r="G8" s="1102">
        <v>2.443</v>
      </c>
      <c r="H8" s="1102">
        <v>0</v>
      </c>
      <c r="I8" s="1102">
        <v>7033.317</v>
      </c>
      <c r="J8" s="1102">
        <v>35220.847</v>
      </c>
      <c r="K8" s="1102">
        <v>109203.226</v>
      </c>
      <c r="L8" s="1103">
        <v>661408.158</v>
      </c>
    </row>
    <row r="9" spans="1:14" s="498" customFormat="1" ht="20.1" customHeight="1">
      <c r="A9" s="22" t="s">
        <v>909</v>
      </c>
      <c r="B9" s="1102">
        <v>4.895</v>
      </c>
      <c r="C9" s="1102">
        <v>2120.591</v>
      </c>
      <c r="D9" s="1102">
        <v>8582.94</v>
      </c>
      <c r="E9" s="1102">
        <v>18.743</v>
      </c>
      <c r="F9" s="1102">
        <v>199.266</v>
      </c>
      <c r="G9" s="1102">
        <v>1.014</v>
      </c>
      <c r="H9" s="1102">
        <v>0</v>
      </c>
      <c r="I9" s="1102">
        <v>333.35</v>
      </c>
      <c r="J9" s="1102">
        <v>489.212</v>
      </c>
      <c r="K9" s="1102">
        <v>1802.183</v>
      </c>
      <c r="L9" s="1103">
        <v>13552.194</v>
      </c>
      <c r="N9" s="1104"/>
    </row>
    <row r="10" spans="1:12" s="498" customFormat="1" ht="20.1" customHeight="1">
      <c r="A10" s="22" t="s">
        <v>910</v>
      </c>
      <c r="B10" s="1102">
        <v>106.504</v>
      </c>
      <c r="C10" s="1102">
        <v>1605.711</v>
      </c>
      <c r="D10" s="1102">
        <v>5133.215</v>
      </c>
      <c r="E10" s="1102">
        <v>0</v>
      </c>
      <c r="F10" s="1102">
        <v>309.447</v>
      </c>
      <c r="G10" s="1102">
        <v>0</v>
      </c>
      <c r="H10" s="1102">
        <v>0</v>
      </c>
      <c r="I10" s="1102">
        <v>11455.814</v>
      </c>
      <c r="J10" s="1102">
        <v>1604.783</v>
      </c>
      <c r="K10" s="1102">
        <v>623.62</v>
      </c>
      <c r="L10" s="1103">
        <v>20839.093999999997</v>
      </c>
    </row>
    <row r="11" spans="1:12" s="498" customFormat="1" ht="20.1" customHeight="1">
      <c r="A11" s="22" t="s">
        <v>911</v>
      </c>
      <c r="B11" s="1102">
        <v>6146.197</v>
      </c>
      <c r="C11" s="1102">
        <v>242764.573</v>
      </c>
      <c r="D11" s="1102">
        <v>69675.687</v>
      </c>
      <c r="E11" s="1102">
        <v>110.381</v>
      </c>
      <c r="F11" s="1102">
        <v>20181.023</v>
      </c>
      <c r="G11" s="1102">
        <v>94.312</v>
      </c>
      <c r="H11" s="1102">
        <v>0</v>
      </c>
      <c r="I11" s="1102">
        <v>13720.691</v>
      </c>
      <c r="J11" s="1102">
        <v>51990.435</v>
      </c>
      <c r="K11" s="1102">
        <v>48554.441</v>
      </c>
      <c r="L11" s="1103">
        <v>453237.74</v>
      </c>
    </row>
    <row r="12" spans="1:12" s="498" customFormat="1" ht="20.1" customHeight="1">
      <c r="A12" s="22" t="s">
        <v>912</v>
      </c>
      <c r="B12" s="1102">
        <v>55.296</v>
      </c>
      <c r="C12" s="1102">
        <v>1788.282</v>
      </c>
      <c r="D12" s="1102">
        <v>7101.672</v>
      </c>
      <c r="E12" s="1102">
        <v>0</v>
      </c>
      <c r="F12" s="1102">
        <v>180.382</v>
      </c>
      <c r="G12" s="1102">
        <v>0</v>
      </c>
      <c r="H12" s="1102">
        <v>0</v>
      </c>
      <c r="I12" s="1102">
        <v>194.681</v>
      </c>
      <c r="J12" s="1102">
        <v>187.519</v>
      </c>
      <c r="K12" s="1102">
        <v>276.261</v>
      </c>
      <c r="L12" s="1103">
        <v>9784.093</v>
      </c>
    </row>
    <row r="13" spans="1:12" s="498" customFormat="1" ht="20.1" customHeight="1">
      <c r="A13" s="22" t="s">
        <v>913</v>
      </c>
      <c r="B13" s="1102">
        <v>228.958</v>
      </c>
      <c r="C13" s="1102">
        <v>67884.417</v>
      </c>
      <c r="D13" s="1102">
        <v>57546.547</v>
      </c>
      <c r="E13" s="1102">
        <v>175.674</v>
      </c>
      <c r="F13" s="1102">
        <v>40.694</v>
      </c>
      <c r="G13" s="1102">
        <v>0</v>
      </c>
      <c r="H13" s="1102">
        <v>0</v>
      </c>
      <c r="I13" s="1102">
        <v>23293.798</v>
      </c>
      <c r="J13" s="1102">
        <v>28988.552</v>
      </c>
      <c r="K13" s="1102">
        <v>18765.077</v>
      </c>
      <c r="L13" s="1103">
        <v>196923.71699999998</v>
      </c>
    </row>
    <row r="14" spans="1:12" s="498" customFormat="1" ht="20.1" customHeight="1">
      <c r="A14" s="22" t="s">
        <v>914</v>
      </c>
      <c r="B14" s="1102">
        <v>26602.204</v>
      </c>
      <c r="C14" s="1102">
        <v>2003287.47</v>
      </c>
      <c r="D14" s="1102">
        <v>786968.395</v>
      </c>
      <c r="E14" s="1102">
        <v>516.432</v>
      </c>
      <c r="F14" s="1102">
        <v>98115.614</v>
      </c>
      <c r="G14" s="1102">
        <v>182.298</v>
      </c>
      <c r="H14" s="1102">
        <v>0</v>
      </c>
      <c r="I14" s="1102">
        <v>58085.782</v>
      </c>
      <c r="J14" s="1102">
        <v>261979.403</v>
      </c>
      <c r="K14" s="1102">
        <v>237158.929</v>
      </c>
      <c r="L14" s="1103">
        <v>3472896.5270000002</v>
      </c>
    </row>
    <row r="15" spans="1:12" s="498" customFormat="1" ht="20.1" customHeight="1">
      <c r="A15" s="22" t="s">
        <v>915</v>
      </c>
      <c r="B15" s="1102">
        <v>3679.745</v>
      </c>
      <c r="C15" s="1102">
        <v>152188.754</v>
      </c>
      <c r="D15" s="1102">
        <v>55848.786</v>
      </c>
      <c r="E15" s="1102">
        <v>3.224</v>
      </c>
      <c r="F15" s="1102">
        <v>6763.474</v>
      </c>
      <c r="G15" s="1102">
        <v>244.633</v>
      </c>
      <c r="H15" s="1102">
        <v>0</v>
      </c>
      <c r="I15" s="1102">
        <v>4693.959</v>
      </c>
      <c r="J15" s="1102">
        <v>35842.97</v>
      </c>
      <c r="K15" s="1102">
        <v>27743.89</v>
      </c>
      <c r="L15" s="1103">
        <v>287009.43499999994</v>
      </c>
    </row>
    <row r="16" spans="1:12" s="498" customFormat="1" ht="20.1" customHeight="1">
      <c r="A16" s="22" t="s">
        <v>916</v>
      </c>
      <c r="B16" s="1102">
        <v>4939.488</v>
      </c>
      <c r="C16" s="1102">
        <v>147448.793</v>
      </c>
      <c r="D16" s="1102">
        <v>140648.8</v>
      </c>
      <c r="E16" s="1102">
        <v>71.414</v>
      </c>
      <c r="F16" s="1102">
        <v>7600.168</v>
      </c>
      <c r="G16" s="1102">
        <v>66.861</v>
      </c>
      <c r="H16" s="1102">
        <v>0</v>
      </c>
      <c r="I16" s="1102">
        <v>93505.81</v>
      </c>
      <c r="J16" s="1102">
        <v>56330.218</v>
      </c>
      <c r="K16" s="1102">
        <v>52572.902</v>
      </c>
      <c r="L16" s="1103">
        <v>503184.45399999997</v>
      </c>
    </row>
    <row r="17" spans="1:12" s="498" customFormat="1" ht="20.1" customHeight="1">
      <c r="A17" s="22" t="s">
        <v>917</v>
      </c>
      <c r="B17" s="1102">
        <v>16.951</v>
      </c>
      <c r="C17" s="1102">
        <v>2131.558</v>
      </c>
      <c r="D17" s="1102">
        <v>4559.551</v>
      </c>
      <c r="E17" s="1102">
        <v>30.051</v>
      </c>
      <c r="F17" s="1102">
        <v>0</v>
      </c>
      <c r="G17" s="1102">
        <v>0</v>
      </c>
      <c r="H17" s="1102">
        <v>0</v>
      </c>
      <c r="I17" s="1102">
        <v>206.437</v>
      </c>
      <c r="J17" s="1102">
        <v>1355.292</v>
      </c>
      <c r="K17" s="1102">
        <v>520.192</v>
      </c>
      <c r="L17" s="1103">
        <v>8820.032</v>
      </c>
    </row>
    <row r="18" spans="1:12" s="498" customFormat="1" ht="20.1" customHeight="1">
      <c r="A18" s="22" t="s">
        <v>918</v>
      </c>
      <c r="B18" s="1102">
        <v>4892.265</v>
      </c>
      <c r="C18" s="1102">
        <v>190147.374</v>
      </c>
      <c r="D18" s="1102">
        <v>33569.404</v>
      </c>
      <c r="E18" s="1102">
        <v>45.023</v>
      </c>
      <c r="F18" s="1102">
        <v>6839.298</v>
      </c>
      <c r="G18" s="1102">
        <v>219.36</v>
      </c>
      <c r="H18" s="1102">
        <v>0</v>
      </c>
      <c r="I18" s="1102">
        <v>82474.124</v>
      </c>
      <c r="J18" s="1102">
        <v>61745.323</v>
      </c>
      <c r="K18" s="1102">
        <v>33276.799</v>
      </c>
      <c r="L18" s="1103">
        <v>413208.97</v>
      </c>
    </row>
    <row r="19" spans="1:12" s="498" customFormat="1" ht="20.1" customHeight="1">
      <c r="A19" s="22" t="s">
        <v>919</v>
      </c>
      <c r="B19" s="1102">
        <v>288.107</v>
      </c>
      <c r="C19" s="1102">
        <v>7004.937</v>
      </c>
      <c r="D19" s="1102">
        <v>5322.382</v>
      </c>
      <c r="E19" s="1102">
        <v>18.019</v>
      </c>
      <c r="F19" s="1102">
        <v>21.015</v>
      </c>
      <c r="G19" s="1102">
        <v>0</v>
      </c>
      <c r="H19" s="1102">
        <v>0</v>
      </c>
      <c r="I19" s="1102">
        <v>663.911</v>
      </c>
      <c r="J19" s="1102">
        <v>5596.606</v>
      </c>
      <c r="K19" s="1102">
        <v>1944.713</v>
      </c>
      <c r="L19" s="1103">
        <v>20859.69</v>
      </c>
    </row>
    <row r="20" spans="1:12" s="498" customFormat="1" ht="20.1" customHeight="1">
      <c r="A20" s="22" t="s">
        <v>920</v>
      </c>
      <c r="B20" s="1102">
        <v>338.016</v>
      </c>
      <c r="C20" s="1102">
        <v>7682.357</v>
      </c>
      <c r="D20" s="1102">
        <v>7842.677</v>
      </c>
      <c r="E20" s="1102">
        <v>10.132</v>
      </c>
      <c r="F20" s="1102">
        <v>19.358</v>
      </c>
      <c r="G20" s="1102">
        <v>4.956</v>
      </c>
      <c r="H20" s="1102">
        <v>0</v>
      </c>
      <c r="I20" s="1102">
        <v>1096.196</v>
      </c>
      <c r="J20" s="1102">
        <v>3192.463</v>
      </c>
      <c r="K20" s="1102">
        <v>1667.083</v>
      </c>
      <c r="L20" s="1103">
        <v>21853.237999999998</v>
      </c>
    </row>
    <row r="21" spans="1:12" s="498" customFormat="1" ht="20.1" customHeight="1">
      <c r="A21" s="22" t="s">
        <v>921</v>
      </c>
      <c r="B21" s="1102">
        <v>429.66</v>
      </c>
      <c r="C21" s="1102">
        <v>18824.975</v>
      </c>
      <c r="D21" s="1102">
        <v>15041.202</v>
      </c>
      <c r="E21" s="1102">
        <v>17.211</v>
      </c>
      <c r="F21" s="1102">
        <v>1424.717</v>
      </c>
      <c r="G21" s="1102">
        <v>4.464</v>
      </c>
      <c r="H21" s="1102">
        <v>0</v>
      </c>
      <c r="I21" s="1102">
        <v>2186.509</v>
      </c>
      <c r="J21" s="1102">
        <v>6030.459</v>
      </c>
      <c r="K21" s="1102">
        <v>6110.876</v>
      </c>
      <c r="L21" s="1103">
        <v>50070.073000000004</v>
      </c>
    </row>
    <row r="22" spans="1:12" s="498" customFormat="1" ht="20.1" customHeight="1">
      <c r="A22" s="22" t="s">
        <v>922</v>
      </c>
      <c r="B22" s="1102">
        <v>5308.98</v>
      </c>
      <c r="C22" s="1102">
        <v>107424.151</v>
      </c>
      <c r="D22" s="1102">
        <v>15649.133</v>
      </c>
      <c r="E22" s="1102">
        <v>12.621</v>
      </c>
      <c r="F22" s="1102">
        <v>9320.537</v>
      </c>
      <c r="G22" s="1102">
        <v>53.914</v>
      </c>
      <c r="H22" s="1102">
        <v>0</v>
      </c>
      <c r="I22" s="1102">
        <v>18665.565</v>
      </c>
      <c r="J22" s="1102">
        <v>13081.066</v>
      </c>
      <c r="K22" s="1102">
        <v>30065.713</v>
      </c>
      <c r="L22" s="1103">
        <v>199581.67999999996</v>
      </c>
    </row>
    <row r="23" spans="1:12" s="498" customFormat="1" ht="20.1" customHeight="1">
      <c r="A23" s="22" t="s">
        <v>923</v>
      </c>
      <c r="B23" s="1102">
        <v>8437.532</v>
      </c>
      <c r="C23" s="1102">
        <v>9192.556</v>
      </c>
      <c r="D23" s="1102">
        <v>15092.191</v>
      </c>
      <c r="E23" s="1102">
        <v>75502.915</v>
      </c>
      <c r="F23" s="1102">
        <v>1082.861</v>
      </c>
      <c r="G23" s="1102">
        <v>2371.353</v>
      </c>
      <c r="H23" s="1102">
        <v>0</v>
      </c>
      <c r="I23" s="1102">
        <v>52360.107</v>
      </c>
      <c r="J23" s="1102">
        <v>4134.833</v>
      </c>
      <c r="K23" s="1102">
        <v>323.464</v>
      </c>
      <c r="L23" s="1103">
        <v>168497.81200000003</v>
      </c>
    </row>
    <row r="24" spans="1:12" s="498" customFormat="1" ht="15" customHeight="1">
      <c r="A24" s="22"/>
      <c r="B24" s="1105"/>
      <c r="C24" s="1105"/>
      <c r="D24" s="1105"/>
      <c r="E24" s="1105"/>
      <c r="F24" s="1105"/>
      <c r="G24" s="1105"/>
      <c r="H24" s="1105"/>
      <c r="I24" s="1105"/>
      <c r="J24" s="1105"/>
      <c r="K24" s="1105"/>
      <c r="L24" s="1106"/>
    </row>
    <row r="25" spans="1:12" s="498" customFormat="1" ht="24" customHeight="1">
      <c r="A25" s="1107" t="s">
        <v>924</v>
      </c>
      <c r="B25" s="1103">
        <v>62474.17700000002</v>
      </c>
      <c r="C25" s="1103">
        <v>3001172.862</v>
      </c>
      <c r="D25" s="1103">
        <v>1677129.0810000002</v>
      </c>
      <c r="E25" s="1103">
        <v>76622.4</v>
      </c>
      <c r="F25" s="1103">
        <v>172733.37800000006</v>
      </c>
      <c r="G25" s="1103">
        <v>3245.608</v>
      </c>
      <c r="H25" s="1103">
        <v>0</v>
      </c>
      <c r="I25" s="1103">
        <v>369970.05100000004</v>
      </c>
      <c r="J25" s="1103">
        <v>567769.981</v>
      </c>
      <c r="K25" s="1103">
        <v>570609.3690000001</v>
      </c>
      <c r="L25" s="1103">
        <v>6501726.9070000015</v>
      </c>
    </row>
    <row r="26" spans="1:12" ht="3" customHeight="1" thickBot="1">
      <c r="A26" s="1108"/>
      <c r="B26" s="1108"/>
      <c r="C26" s="1109"/>
      <c r="D26" s="1109"/>
      <c r="E26" s="1109"/>
      <c r="F26" s="1109"/>
      <c r="G26" s="1109"/>
      <c r="H26" s="1109"/>
      <c r="I26" s="1109"/>
      <c r="J26" s="1109"/>
      <c r="K26" s="1109"/>
      <c r="L26" s="1110"/>
    </row>
    <row r="27" spans="1:12" ht="12" customHeight="1">
      <c r="A27" s="22"/>
      <c r="B27" s="22"/>
      <c r="C27" s="1111"/>
      <c r="D27" s="1111"/>
      <c r="E27" s="1111"/>
      <c r="F27" s="1111"/>
      <c r="G27" s="1111"/>
      <c r="H27" s="1111"/>
      <c r="I27" s="1111"/>
      <c r="J27" s="1111"/>
      <c r="K27" s="1111"/>
      <c r="L27" s="1112"/>
    </row>
    <row r="28" spans="1:12" ht="15">
      <c r="A28" s="96" t="s">
        <v>925</v>
      </c>
      <c r="B28" s="1113"/>
      <c r="C28" s="866"/>
      <c r="D28" s="866"/>
      <c r="E28" s="866"/>
      <c r="F28" s="866"/>
      <c r="G28" s="866"/>
      <c r="H28" s="866"/>
      <c r="I28" s="866"/>
      <c r="J28" s="866"/>
      <c r="K28" s="866"/>
      <c r="L28" s="866"/>
    </row>
    <row r="29" spans="1:12" ht="12" customHeight="1">
      <c r="A29" s="96"/>
      <c r="B29" s="96"/>
      <c r="C29" s="96"/>
      <c r="D29" s="96"/>
      <c r="E29" s="96"/>
      <c r="F29" s="96"/>
      <c r="G29" s="96"/>
      <c r="H29" s="96"/>
      <c r="I29" s="96"/>
      <c r="J29" s="96"/>
      <c r="K29" s="96"/>
      <c r="L29" s="96"/>
    </row>
    <row r="30" spans="1:12" ht="15">
      <c r="A30" s="1114"/>
      <c r="B30" s="1114"/>
      <c r="C30" s="1114"/>
      <c r="D30" s="1114"/>
      <c r="E30" s="1114"/>
      <c r="F30" s="1114"/>
      <c r="G30" s="1114"/>
      <c r="H30" s="1114"/>
      <c r="I30" s="1114"/>
      <c r="J30" s="1114"/>
      <c r="K30" s="1114"/>
      <c r="L30" s="1114"/>
    </row>
    <row r="31" spans="1:12" ht="15">
      <c r="A31" s="1114"/>
      <c r="B31" s="1114"/>
      <c r="C31" s="1114"/>
      <c r="D31" s="1114"/>
      <c r="E31" s="1114"/>
      <c r="F31" s="1114"/>
      <c r="G31" s="1114"/>
      <c r="H31" s="1114"/>
      <c r="I31" s="1114"/>
      <c r="J31" s="1114"/>
      <c r="K31" s="1114"/>
      <c r="L31" s="1114"/>
    </row>
    <row r="32" spans="1:12" ht="15">
      <c r="A32" s="1114"/>
      <c r="B32" s="1114"/>
      <c r="C32" s="1114"/>
      <c r="D32" s="1114"/>
      <c r="E32" s="1114"/>
      <c r="F32" s="1114"/>
      <c r="G32" s="1114"/>
      <c r="H32" s="1114"/>
      <c r="I32" s="1115"/>
      <c r="J32" s="1114"/>
      <c r="K32" s="1114"/>
      <c r="L32" s="1114"/>
    </row>
    <row r="33" spans="1:12" ht="15">
      <c r="A33" s="1114"/>
      <c r="B33" s="1114"/>
      <c r="C33" s="1114"/>
      <c r="D33" s="1114"/>
      <c r="E33" s="1114"/>
      <c r="F33" s="1114"/>
      <c r="G33" s="1114"/>
      <c r="H33" s="1114"/>
      <c r="I33" s="1114"/>
      <c r="J33" s="1114"/>
      <c r="K33" s="1114"/>
      <c r="L33" s="1114"/>
    </row>
    <row r="34" spans="1:12" ht="15">
      <c r="A34" s="1114"/>
      <c r="B34" s="1114"/>
      <c r="C34" s="1114"/>
      <c r="D34" s="1114"/>
      <c r="E34" s="1114"/>
      <c r="F34" s="1114"/>
      <c r="G34" s="1114"/>
      <c r="H34" s="1114"/>
      <c r="I34" s="1114"/>
      <c r="J34" s="1114"/>
      <c r="K34" s="1114"/>
      <c r="L34" s="1114"/>
    </row>
    <row r="35" spans="1:12" ht="15">
      <c r="A35" s="1114"/>
      <c r="B35" s="1114"/>
      <c r="C35" s="1114"/>
      <c r="D35" s="1114"/>
      <c r="E35" s="1114"/>
      <c r="F35" s="1114"/>
      <c r="G35" s="1114"/>
      <c r="H35" s="1114"/>
      <c r="I35" s="1114"/>
      <c r="J35" s="1114"/>
      <c r="K35" s="1114"/>
      <c r="L35" s="1114"/>
    </row>
    <row r="36" spans="1:12" ht="15">
      <c r="A36" s="1114"/>
      <c r="B36" s="1114"/>
      <c r="C36" s="1114"/>
      <c r="D36" s="1114"/>
      <c r="E36" s="1114"/>
      <c r="F36" s="1114"/>
      <c r="G36" s="1114"/>
      <c r="H36" s="1114"/>
      <c r="I36" s="1114"/>
      <c r="J36" s="1114"/>
      <c r="K36" s="1114"/>
      <c r="L36" s="1114"/>
    </row>
    <row r="37" spans="1:12" ht="15">
      <c r="A37" s="1114"/>
      <c r="B37" s="1114"/>
      <c r="C37" s="1114"/>
      <c r="D37" s="1114"/>
      <c r="E37" s="1114"/>
      <c r="F37" s="1114"/>
      <c r="G37" s="1114"/>
      <c r="H37" s="1114"/>
      <c r="I37" s="1114"/>
      <c r="J37" s="1114"/>
      <c r="K37" s="1114"/>
      <c r="L37" s="1114"/>
    </row>
    <row r="38" spans="1:12" ht="15">
      <c r="A38" s="1114"/>
      <c r="B38" s="1114"/>
      <c r="C38" s="1114"/>
      <c r="D38" s="1114"/>
      <c r="E38" s="1114"/>
      <c r="F38" s="1114"/>
      <c r="G38" s="1114"/>
      <c r="H38" s="1114"/>
      <c r="I38" s="1114"/>
      <c r="J38" s="1114"/>
      <c r="K38" s="1114"/>
      <c r="L38" s="1114"/>
    </row>
    <row r="39" spans="1:12" ht="15">
      <c r="A39" s="1114"/>
      <c r="B39" s="1114"/>
      <c r="C39" s="1114"/>
      <c r="D39" s="1114"/>
      <c r="E39" s="1114"/>
      <c r="F39" s="1114"/>
      <c r="G39" s="1114"/>
      <c r="H39" s="1114"/>
      <c r="I39" s="1114"/>
      <c r="J39" s="1114"/>
      <c r="K39" s="1114"/>
      <c r="L39" s="1114"/>
    </row>
    <row r="40" spans="1:12" ht="15">
      <c r="A40" s="1114"/>
      <c r="B40" s="1114"/>
      <c r="C40" s="1114"/>
      <c r="D40" s="1114"/>
      <c r="E40" s="1114"/>
      <c r="F40" s="1114"/>
      <c r="G40" s="1114"/>
      <c r="H40" s="1114"/>
      <c r="I40" s="1114"/>
      <c r="J40" s="1114"/>
      <c r="K40" s="1114"/>
      <c r="L40" s="1114"/>
    </row>
    <row r="41" spans="1:12" ht="15">
      <c r="A41" s="1114"/>
      <c r="B41" s="1114"/>
      <c r="C41" s="1114"/>
      <c r="D41" s="1114"/>
      <c r="E41" s="1114"/>
      <c r="F41" s="1114"/>
      <c r="G41" s="1114"/>
      <c r="H41" s="1114"/>
      <c r="I41" s="1114"/>
      <c r="J41" s="1114"/>
      <c r="K41" s="1114"/>
      <c r="L41" s="1114"/>
    </row>
    <row r="42" spans="1:12" ht="15">
      <c r="A42" s="1114"/>
      <c r="B42" s="1114"/>
      <c r="C42" s="1114"/>
      <c r="D42" s="1114"/>
      <c r="E42" s="1114"/>
      <c r="F42" s="1114"/>
      <c r="G42" s="1114"/>
      <c r="H42" s="1114"/>
      <c r="I42" s="1114"/>
      <c r="J42" s="1114"/>
      <c r="K42" s="1114"/>
      <c r="L42" s="1114"/>
    </row>
    <row r="43" spans="1:12" ht="15">
      <c r="A43" s="1114"/>
      <c r="B43" s="1114"/>
      <c r="C43" s="1114"/>
      <c r="D43" s="1114"/>
      <c r="E43" s="1114"/>
      <c r="F43" s="1114"/>
      <c r="G43" s="1114"/>
      <c r="H43" s="1114"/>
      <c r="I43" s="1114"/>
      <c r="J43" s="1114"/>
      <c r="K43" s="1114"/>
      <c r="L43" s="1114"/>
    </row>
    <row r="44" spans="1:12" ht="15">
      <c r="A44" s="1114"/>
      <c r="B44" s="1114"/>
      <c r="C44" s="1114"/>
      <c r="D44" s="1114"/>
      <c r="E44" s="1114"/>
      <c r="F44" s="1114"/>
      <c r="G44" s="1114"/>
      <c r="H44" s="1114"/>
      <c r="I44" s="1114"/>
      <c r="J44" s="1114"/>
      <c r="K44" s="1114"/>
      <c r="L44" s="1114"/>
    </row>
    <row r="45" spans="1:12" ht="15">
      <c r="A45" s="1114"/>
      <c r="B45" s="1114"/>
      <c r="C45" s="1114"/>
      <c r="D45" s="1114"/>
      <c r="E45" s="1114"/>
      <c r="F45" s="1114"/>
      <c r="G45" s="1114"/>
      <c r="H45" s="1114"/>
      <c r="I45" s="1114"/>
      <c r="J45" s="1114"/>
      <c r="K45" s="1114"/>
      <c r="L45" s="1114"/>
    </row>
    <row r="46" spans="1:12" ht="15">
      <c r="A46" s="1114"/>
      <c r="B46" s="1114"/>
      <c r="C46" s="1114"/>
      <c r="D46" s="1114"/>
      <c r="E46" s="1114"/>
      <c r="F46" s="1114"/>
      <c r="G46" s="1114"/>
      <c r="H46" s="1114"/>
      <c r="I46" s="1114"/>
      <c r="J46" s="1114"/>
      <c r="K46" s="1114"/>
      <c r="L46" s="1114"/>
    </row>
    <row r="47" spans="1:12" ht="15">
      <c r="A47" s="1114"/>
      <c r="B47" s="1114"/>
      <c r="C47" s="1114"/>
      <c r="D47" s="1114"/>
      <c r="E47" s="1114"/>
      <c r="F47" s="1114"/>
      <c r="G47" s="1114"/>
      <c r="H47" s="1114"/>
      <c r="I47" s="1114"/>
      <c r="J47" s="1114"/>
      <c r="K47" s="1114"/>
      <c r="L47" s="1114"/>
    </row>
    <row r="48" spans="1:12" ht="15">
      <c r="A48" s="1114"/>
      <c r="B48" s="1114"/>
      <c r="C48" s="1114"/>
      <c r="D48" s="1114"/>
      <c r="E48" s="1114"/>
      <c r="F48" s="1114"/>
      <c r="G48" s="1114"/>
      <c r="H48" s="1114"/>
      <c r="I48" s="1114"/>
      <c r="J48" s="1114"/>
      <c r="K48" s="1114"/>
      <c r="L48" s="1114"/>
    </row>
    <row r="49" spans="1:12" ht="15">
      <c r="A49" s="1114"/>
      <c r="B49" s="1114"/>
      <c r="C49" s="1114"/>
      <c r="D49" s="1114"/>
      <c r="E49" s="1114"/>
      <c r="F49" s="1114"/>
      <c r="G49" s="1114"/>
      <c r="H49" s="1114"/>
      <c r="I49" s="1114"/>
      <c r="J49" s="1114"/>
      <c r="K49" s="1114"/>
      <c r="L49" s="1114"/>
    </row>
    <row r="50" spans="1:12" ht="15">
      <c r="A50" s="1114"/>
      <c r="B50" s="1114"/>
      <c r="C50" s="1114"/>
      <c r="D50" s="1114"/>
      <c r="E50" s="1114"/>
      <c r="F50" s="1114"/>
      <c r="G50" s="1114"/>
      <c r="H50" s="1114"/>
      <c r="I50" s="1114"/>
      <c r="J50" s="1114"/>
      <c r="K50" s="1114"/>
      <c r="L50" s="1114"/>
    </row>
    <row r="51" spans="1:12" ht="15">
      <c r="A51" s="1114"/>
      <c r="B51" s="1114"/>
      <c r="C51" s="1114"/>
      <c r="D51" s="1114"/>
      <c r="E51" s="1114"/>
      <c r="F51" s="1114"/>
      <c r="G51" s="1114"/>
      <c r="H51" s="1114"/>
      <c r="I51" s="1114"/>
      <c r="J51" s="1114"/>
      <c r="K51" s="1114"/>
      <c r="L51" s="1114"/>
    </row>
    <row r="52" spans="1:12" ht="15">
      <c r="A52" s="1114"/>
      <c r="B52" s="1114"/>
      <c r="C52" s="1114"/>
      <c r="D52" s="1114"/>
      <c r="E52" s="1114"/>
      <c r="F52" s="1114"/>
      <c r="G52" s="1114"/>
      <c r="H52" s="1114"/>
      <c r="I52" s="1114"/>
      <c r="J52" s="1114"/>
      <c r="K52" s="1114"/>
      <c r="L52" s="1114"/>
    </row>
    <row r="53" spans="1:12" ht="15">
      <c r="A53" s="1114"/>
      <c r="B53" s="1114"/>
      <c r="C53" s="1114"/>
      <c r="D53" s="1114"/>
      <c r="E53" s="1114"/>
      <c r="F53" s="1114"/>
      <c r="G53" s="1114"/>
      <c r="H53" s="1114"/>
      <c r="I53" s="1114"/>
      <c r="J53" s="1114"/>
      <c r="K53" s="1114"/>
      <c r="L53" s="1114"/>
    </row>
    <row r="54" spans="1:12" ht="15">
      <c r="A54" s="1114"/>
      <c r="B54" s="1114"/>
      <c r="C54" s="1114"/>
      <c r="D54" s="1114"/>
      <c r="E54" s="1114"/>
      <c r="F54" s="1114"/>
      <c r="G54" s="1114"/>
      <c r="H54" s="1114"/>
      <c r="I54" s="1114"/>
      <c r="J54" s="1114"/>
      <c r="K54" s="1114"/>
      <c r="L54" s="1114"/>
    </row>
    <row r="55" spans="1:12" ht="15">
      <c r="A55" s="1114"/>
      <c r="B55" s="1114"/>
      <c r="C55" s="1114"/>
      <c r="D55" s="1114"/>
      <c r="E55" s="1114"/>
      <c r="F55" s="1114"/>
      <c r="G55" s="1114"/>
      <c r="H55" s="1114"/>
      <c r="I55" s="1114"/>
      <c r="J55" s="1114"/>
      <c r="K55" s="1114"/>
      <c r="L55" s="1114"/>
    </row>
    <row r="56" spans="1:12" ht="15">
      <c r="A56" s="1114"/>
      <c r="B56" s="1114"/>
      <c r="C56" s="1114"/>
      <c r="D56" s="1114"/>
      <c r="E56" s="1114"/>
      <c r="F56" s="1114"/>
      <c r="G56" s="1114"/>
      <c r="H56" s="1114"/>
      <c r="I56" s="1114"/>
      <c r="J56" s="1114"/>
      <c r="K56" s="1114"/>
      <c r="L56" s="1114"/>
    </row>
    <row r="57" spans="1:12" ht="15">
      <c r="A57" s="1114"/>
      <c r="B57" s="1114"/>
      <c r="C57" s="1114"/>
      <c r="D57" s="1114"/>
      <c r="E57" s="1114"/>
      <c r="F57" s="1114"/>
      <c r="G57" s="1114"/>
      <c r="H57" s="1114"/>
      <c r="I57" s="1114"/>
      <c r="J57" s="1114"/>
      <c r="K57" s="1114"/>
      <c r="L57" s="1114"/>
    </row>
    <row r="58" spans="1:12" ht="15">
      <c r="A58" s="1114"/>
      <c r="B58" s="1114"/>
      <c r="C58" s="1114"/>
      <c r="D58" s="1114"/>
      <c r="E58" s="1114"/>
      <c r="F58" s="1114"/>
      <c r="G58" s="1114"/>
      <c r="H58" s="1114"/>
      <c r="I58" s="1114"/>
      <c r="J58" s="1114"/>
      <c r="K58" s="1114"/>
      <c r="L58" s="1114"/>
    </row>
    <row r="59" spans="1:12" ht="15">
      <c r="A59" s="1114"/>
      <c r="B59" s="1114"/>
      <c r="C59" s="1114"/>
      <c r="D59" s="1114"/>
      <c r="E59" s="1114"/>
      <c r="F59" s="1114"/>
      <c r="G59" s="1114"/>
      <c r="H59" s="1114"/>
      <c r="I59" s="1114"/>
      <c r="J59" s="1114"/>
      <c r="K59" s="1114"/>
      <c r="L59" s="1114"/>
    </row>
    <row r="60" spans="1:12" ht="15">
      <c r="A60" s="1114"/>
      <c r="B60" s="1114"/>
      <c r="C60" s="1114"/>
      <c r="D60" s="1114"/>
      <c r="E60" s="1114"/>
      <c r="F60" s="1114"/>
      <c r="G60" s="1114"/>
      <c r="H60" s="1114"/>
      <c r="I60" s="1114"/>
      <c r="J60" s="1114"/>
      <c r="K60" s="1114"/>
      <c r="L60" s="1114"/>
    </row>
    <row r="61" spans="1:12" ht="15">
      <c r="A61" s="1114"/>
      <c r="B61" s="1114"/>
      <c r="C61" s="1114"/>
      <c r="D61" s="1114"/>
      <c r="E61" s="1114"/>
      <c r="F61" s="1114"/>
      <c r="G61" s="1114"/>
      <c r="H61" s="1114"/>
      <c r="I61" s="1114"/>
      <c r="J61" s="1114"/>
      <c r="K61" s="1114"/>
      <c r="L61" s="1114"/>
    </row>
    <row r="62" spans="1:12" ht="15">
      <c r="A62" s="1114"/>
      <c r="B62" s="1114"/>
      <c r="C62" s="1114"/>
      <c r="D62" s="1114"/>
      <c r="E62" s="1114"/>
      <c r="F62" s="1114"/>
      <c r="G62" s="1114"/>
      <c r="H62" s="1114"/>
      <c r="I62" s="1114"/>
      <c r="J62" s="1114"/>
      <c r="K62" s="1114"/>
      <c r="L62" s="1114"/>
    </row>
    <row r="63" spans="1:12" ht="15">
      <c r="A63" s="1114"/>
      <c r="B63" s="1114"/>
      <c r="C63" s="1114"/>
      <c r="D63" s="1114"/>
      <c r="E63" s="1114"/>
      <c r="F63" s="1114"/>
      <c r="G63" s="1114"/>
      <c r="H63" s="1114"/>
      <c r="I63" s="1114"/>
      <c r="J63" s="1114"/>
      <c r="K63" s="1114"/>
      <c r="L63" s="1114"/>
    </row>
    <row r="64" spans="1:12" ht="15">
      <c r="A64" s="1114"/>
      <c r="B64" s="1114"/>
      <c r="C64" s="1114"/>
      <c r="D64" s="1114"/>
      <c r="E64" s="1114"/>
      <c r="F64" s="1114"/>
      <c r="G64" s="1114"/>
      <c r="H64" s="1114"/>
      <c r="I64" s="1114"/>
      <c r="J64" s="1114"/>
      <c r="K64" s="1114"/>
      <c r="L64" s="1114"/>
    </row>
    <row r="65" spans="1:12" ht="15">
      <c r="A65" s="1114"/>
      <c r="B65" s="1114"/>
      <c r="C65" s="1114"/>
      <c r="D65" s="1114"/>
      <c r="E65" s="1114"/>
      <c r="F65" s="1114"/>
      <c r="G65" s="1114"/>
      <c r="H65" s="1114"/>
      <c r="I65" s="1114"/>
      <c r="J65" s="1114"/>
      <c r="K65" s="1114"/>
      <c r="L65" s="1114"/>
    </row>
    <row r="66" spans="1:12" ht="15">
      <c r="A66" s="1114"/>
      <c r="B66" s="1114"/>
      <c r="C66" s="1114"/>
      <c r="D66" s="1114"/>
      <c r="E66" s="1114"/>
      <c r="F66" s="1114"/>
      <c r="G66" s="1114"/>
      <c r="H66" s="1114"/>
      <c r="I66" s="1114"/>
      <c r="J66" s="1114"/>
      <c r="K66" s="1114"/>
      <c r="L66" s="1114"/>
    </row>
    <row r="67" spans="1:12" ht="15">
      <c r="A67" s="1114"/>
      <c r="B67" s="1114"/>
      <c r="C67" s="1114"/>
      <c r="D67" s="1114"/>
      <c r="E67" s="1114"/>
      <c r="F67" s="1114"/>
      <c r="G67" s="1114"/>
      <c r="H67" s="1114"/>
      <c r="I67" s="1114"/>
      <c r="J67" s="1114"/>
      <c r="K67" s="1114"/>
      <c r="L67" s="1114"/>
    </row>
    <row r="68" spans="1:12" ht="15">
      <c r="A68" s="1114"/>
      <c r="B68" s="1114"/>
      <c r="C68" s="1114"/>
      <c r="D68" s="1114"/>
      <c r="E68" s="1114"/>
      <c r="F68" s="1114"/>
      <c r="G68" s="1114"/>
      <c r="H68" s="1114"/>
      <c r="I68" s="1114"/>
      <c r="J68" s="1114"/>
      <c r="K68" s="1114"/>
      <c r="L68" s="1114"/>
    </row>
    <row r="69" spans="1:12" ht="15">
      <c r="A69" s="1114"/>
      <c r="B69" s="1114"/>
      <c r="C69" s="1114"/>
      <c r="D69" s="1114"/>
      <c r="E69" s="1114"/>
      <c r="F69" s="1114"/>
      <c r="G69" s="1114"/>
      <c r="H69" s="1114"/>
      <c r="I69" s="1114"/>
      <c r="J69" s="1114"/>
      <c r="K69" s="1114"/>
      <c r="L69" s="1114"/>
    </row>
    <row r="70" spans="1:12" ht="15">
      <c r="A70" s="1114"/>
      <c r="B70" s="1114"/>
      <c r="C70" s="1114"/>
      <c r="D70" s="1114"/>
      <c r="E70" s="1114"/>
      <c r="F70" s="1114"/>
      <c r="G70" s="1114"/>
      <c r="H70" s="1114"/>
      <c r="I70" s="1114"/>
      <c r="J70" s="1114"/>
      <c r="K70" s="1114"/>
      <c r="L70" s="1114"/>
    </row>
    <row r="71" spans="1:12" ht="15">
      <c r="A71" s="1114"/>
      <c r="B71" s="1114"/>
      <c r="C71" s="1114"/>
      <c r="D71" s="1114"/>
      <c r="E71" s="1114"/>
      <c r="F71" s="1114"/>
      <c r="G71" s="1114"/>
      <c r="H71" s="1114"/>
      <c r="I71" s="1114"/>
      <c r="J71" s="1114"/>
      <c r="K71" s="1114"/>
      <c r="L71" s="1114"/>
    </row>
    <row r="72" spans="1:12" ht="15">
      <c r="A72" s="1114"/>
      <c r="B72" s="1114"/>
      <c r="C72" s="1114"/>
      <c r="D72" s="1114"/>
      <c r="E72" s="1114"/>
      <c r="F72" s="1114"/>
      <c r="G72" s="1114"/>
      <c r="H72" s="1114"/>
      <c r="I72" s="1114"/>
      <c r="J72" s="1114"/>
      <c r="K72" s="1114"/>
      <c r="L72" s="1114"/>
    </row>
    <row r="73" spans="1:12" ht="15">
      <c r="A73" s="1114"/>
      <c r="B73" s="1114"/>
      <c r="C73" s="1114"/>
      <c r="D73" s="1114"/>
      <c r="E73" s="1114"/>
      <c r="F73" s="1114"/>
      <c r="G73" s="1114"/>
      <c r="H73" s="1114"/>
      <c r="I73" s="1114"/>
      <c r="J73" s="1114"/>
      <c r="K73" s="1114"/>
      <c r="L73" s="1114"/>
    </row>
    <row r="74" spans="1:12" ht="15">
      <c r="A74" s="1114"/>
      <c r="B74" s="1114"/>
      <c r="C74" s="1114"/>
      <c r="D74" s="1114"/>
      <c r="E74" s="1114"/>
      <c r="F74" s="1114"/>
      <c r="G74" s="1114"/>
      <c r="H74" s="1114"/>
      <c r="I74" s="1114"/>
      <c r="J74" s="1114"/>
      <c r="K74" s="1114"/>
      <c r="L74" s="1114"/>
    </row>
    <row r="75" spans="1:12" ht="15">
      <c r="A75" s="1114"/>
      <c r="B75" s="1114"/>
      <c r="C75" s="1114"/>
      <c r="D75" s="1114"/>
      <c r="E75" s="1114"/>
      <c r="F75" s="1114"/>
      <c r="G75" s="1114"/>
      <c r="H75" s="1114"/>
      <c r="I75" s="1114"/>
      <c r="J75" s="1114"/>
      <c r="K75" s="1114"/>
      <c r="L75" s="1114"/>
    </row>
    <row r="76" spans="1:12" ht="15">
      <c r="A76" s="1114"/>
      <c r="B76" s="1114"/>
      <c r="C76" s="1114"/>
      <c r="D76" s="1114"/>
      <c r="E76" s="1114"/>
      <c r="F76" s="1114"/>
      <c r="G76" s="1114"/>
      <c r="H76" s="1114"/>
      <c r="I76" s="1114"/>
      <c r="J76" s="1114"/>
      <c r="K76" s="1114"/>
      <c r="L76" s="1114"/>
    </row>
    <row r="77" spans="1:12" ht="15">
      <c r="A77" s="1114"/>
      <c r="B77" s="1114"/>
      <c r="C77" s="1114"/>
      <c r="D77" s="1114"/>
      <c r="E77" s="1114"/>
      <c r="F77" s="1114"/>
      <c r="G77" s="1114"/>
      <c r="H77" s="1114"/>
      <c r="I77" s="1114"/>
      <c r="J77" s="1114"/>
      <c r="K77" s="1114"/>
      <c r="L77" s="1114"/>
    </row>
    <row r="78" spans="1:12" ht="15">
      <c r="A78" s="1114"/>
      <c r="B78" s="1114"/>
      <c r="C78" s="1114"/>
      <c r="D78" s="1114"/>
      <c r="E78" s="1114"/>
      <c r="F78" s="1114"/>
      <c r="G78" s="1114"/>
      <c r="H78" s="1114"/>
      <c r="I78" s="1114"/>
      <c r="J78" s="1114"/>
      <c r="K78" s="1114"/>
      <c r="L78" s="1114"/>
    </row>
    <row r="200" ht="15">
      <c r="C200" s="460"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1160" customWidth="1"/>
    <col min="2" max="2" width="8.421875" style="1160" customWidth="1"/>
    <col min="3" max="10" width="12.57421875" style="1160" customWidth="1"/>
    <col min="11" max="11" width="11.57421875" style="1160" customWidth="1"/>
    <col min="12" max="12" width="22.421875" style="1160" customWidth="1"/>
    <col min="13" max="256" width="11.57421875" style="1160" customWidth="1"/>
    <col min="257" max="257" width="29.57421875" style="1160" customWidth="1"/>
    <col min="258" max="258" width="8.421875" style="1160" customWidth="1"/>
    <col min="259" max="266" width="12.57421875" style="1160" customWidth="1"/>
    <col min="267" max="512" width="11.57421875" style="1160" customWidth="1"/>
    <col min="513" max="513" width="29.57421875" style="1160" customWidth="1"/>
    <col min="514" max="514" width="8.421875" style="1160" customWidth="1"/>
    <col min="515" max="522" width="12.57421875" style="1160" customWidth="1"/>
    <col min="523" max="768" width="11.57421875" style="1160" customWidth="1"/>
    <col min="769" max="769" width="29.57421875" style="1160" customWidth="1"/>
    <col min="770" max="770" width="8.421875" style="1160" customWidth="1"/>
    <col min="771" max="778" width="12.57421875" style="1160" customWidth="1"/>
    <col min="779" max="1024" width="11.57421875" style="1160" customWidth="1"/>
    <col min="1025" max="1025" width="29.57421875" style="1160" customWidth="1"/>
    <col min="1026" max="1026" width="8.421875" style="1160" customWidth="1"/>
    <col min="1027" max="1034" width="12.57421875" style="1160" customWidth="1"/>
    <col min="1035" max="1280" width="11.57421875" style="1160" customWidth="1"/>
    <col min="1281" max="1281" width="29.57421875" style="1160" customWidth="1"/>
    <col min="1282" max="1282" width="8.421875" style="1160" customWidth="1"/>
    <col min="1283" max="1290" width="12.57421875" style="1160" customWidth="1"/>
    <col min="1291" max="1536" width="11.57421875" style="1160" customWidth="1"/>
    <col min="1537" max="1537" width="29.57421875" style="1160" customWidth="1"/>
    <col min="1538" max="1538" width="8.421875" style="1160" customWidth="1"/>
    <col min="1539" max="1546" width="12.57421875" style="1160" customWidth="1"/>
    <col min="1547" max="1792" width="11.57421875" style="1160" customWidth="1"/>
    <col min="1793" max="1793" width="29.57421875" style="1160" customWidth="1"/>
    <col min="1794" max="1794" width="8.421875" style="1160" customWidth="1"/>
    <col min="1795" max="1802" width="12.57421875" style="1160" customWidth="1"/>
    <col min="1803" max="2048" width="11.57421875" style="1160" customWidth="1"/>
    <col min="2049" max="2049" width="29.57421875" style="1160" customWidth="1"/>
    <col min="2050" max="2050" width="8.421875" style="1160" customWidth="1"/>
    <col min="2051" max="2058" width="12.57421875" style="1160" customWidth="1"/>
    <col min="2059" max="2304" width="11.57421875" style="1160" customWidth="1"/>
    <col min="2305" max="2305" width="29.57421875" style="1160" customWidth="1"/>
    <col min="2306" max="2306" width="8.421875" style="1160" customWidth="1"/>
    <col min="2307" max="2314" width="12.57421875" style="1160" customWidth="1"/>
    <col min="2315" max="2560" width="11.57421875" style="1160" customWidth="1"/>
    <col min="2561" max="2561" width="29.57421875" style="1160" customWidth="1"/>
    <col min="2562" max="2562" width="8.421875" style="1160" customWidth="1"/>
    <col min="2563" max="2570" width="12.57421875" style="1160" customWidth="1"/>
    <col min="2571" max="2816" width="11.57421875" style="1160" customWidth="1"/>
    <col min="2817" max="2817" width="29.57421875" style="1160" customWidth="1"/>
    <col min="2818" max="2818" width="8.421875" style="1160" customWidth="1"/>
    <col min="2819" max="2826" width="12.57421875" style="1160" customWidth="1"/>
    <col min="2827" max="3072" width="11.57421875" style="1160" customWidth="1"/>
    <col min="3073" max="3073" width="29.57421875" style="1160" customWidth="1"/>
    <col min="3074" max="3074" width="8.421875" style="1160" customWidth="1"/>
    <col min="3075" max="3082" width="12.57421875" style="1160" customWidth="1"/>
    <col min="3083" max="3328" width="11.57421875" style="1160" customWidth="1"/>
    <col min="3329" max="3329" width="29.57421875" style="1160" customWidth="1"/>
    <col min="3330" max="3330" width="8.421875" style="1160" customWidth="1"/>
    <col min="3331" max="3338" width="12.57421875" style="1160" customWidth="1"/>
    <col min="3339" max="3584" width="11.57421875" style="1160" customWidth="1"/>
    <col min="3585" max="3585" width="29.57421875" style="1160" customWidth="1"/>
    <col min="3586" max="3586" width="8.421875" style="1160" customWidth="1"/>
    <col min="3587" max="3594" width="12.57421875" style="1160" customWidth="1"/>
    <col min="3595" max="3840" width="11.57421875" style="1160" customWidth="1"/>
    <col min="3841" max="3841" width="29.57421875" style="1160" customWidth="1"/>
    <col min="3842" max="3842" width="8.421875" style="1160" customWidth="1"/>
    <col min="3843" max="3850" width="12.57421875" style="1160" customWidth="1"/>
    <col min="3851" max="4096" width="11.57421875" style="1160" customWidth="1"/>
    <col min="4097" max="4097" width="29.57421875" style="1160" customWidth="1"/>
    <col min="4098" max="4098" width="8.421875" style="1160" customWidth="1"/>
    <col min="4099" max="4106" width="12.57421875" style="1160" customWidth="1"/>
    <col min="4107" max="4352" width="11.57421875" style="1160" customWidth="1"/>
    <col min="4353" max="4353" width="29.57421875" style="1160" customWidth="1"/>
    <col min="4354" max="4354" width="8.421875" style="1160" customWidth="1"/>
    <col min="4355" max="4362" width="12.57421875" style="1160" customWidth="1"/>
    <col min="4363" max="4608" width="11.57421875" style="1160" customWidth="1"/>
    <col min="4609" max="4609" width="29.57421875" style="1160" customWidth="1"/>
    <col min="4610" max="4610" width="8.421875" style="1160" customWidth="1"/>
    <col min="4611" max="4618" width="12.57421875" style="1160" customWidth="1"/>
    <col min="4619" max="4864" width="11.57421875" style="1160" customWidth="1"/>
    <col min="4865" max="4865" width="29.57421875" style="1160" customWidth="1"/>
    <col min="4866" max="4866" width="8.421875" style="1160" customWidth="1"/>
    <col min="4867" max="4874" width="12.57421875" style="1160" customWidth="1"/>
    <col min="4875" max="5120" width="11.57421875" style="1160" customWidth="1"/>
    <col min="5121" max="5121" width="29.57421875" style="1160" customWidth="1"/>
    <col min="5122" max="5122" width="8.421875" style="1160" customWidth="1"/>
    <col min="5123" max="5130" width="12.57421875" style="1160" customWidth="1"/>
    <col min="5131" max="5376" width="11.57421875" style="1160" customWidth="1"/>
    <col min="5377" max="5377" width="29.57421875" style="1160" customWidth="1"/>
    <col min="5378" max="5378" width="8.421875" style="1160" customWidth="1"/>
    <col min="5379" max="5386" width="12.57421875" style="1160" customWidth="1"/>
    <col min="5387" max="5632" width="11.57421875" style="1160" customWidth="1"/>
    <col min="5633" max="5633" width="29.57421875" style="1160" customWidth="1"/>
    <col min="5634" max="5634" width="8.421875" style="1160" customWidth="1"/>
    <col min="5635" max="5642" width="12.57421875" style="1160" customWidth="1"/>
    <col min="5643" max="5888" width="11.57421875" style="1160" customWidth="1"/>
    <col min="5889" max="5889" width="29.57421875" style="1160" customWidth="1"/>
    <col min="5890" max="5890" width="8.421875" style="1160" customWidth="1"/>
    <col min="5891" max="5898" width="12.57421875" style="1160" customWidth="1"/>
    <col min="5899" max="6144" width="11.57421875" style="1160" customWidth="1"/>
    <col min="6145" max="6145" width="29.57421875" style="1160" customWidth="1"/>
    <col min="6146" max="6146" width="8.421875" style="1160" customWidth="1"/>
    <col min="6147" max="6154" width="12.57421875" style="1160" customWidth="1"/>
    <col min="6155" max="6400" width="11.57421875" style="1160" customWidth="1"/>
    <col min="6401" max="6401" width="29.57421875" style="1160" customWidth="1"/>
    <col min="6402" max="6402" width="8.421875" style="1160" customWidth="1"/>
    <col min="6403" max="6410" width="12.57421875" style="1160" customWidth="1"/>
    <col min="6411" max="6656" width="11.57421875" style="1160" customWidth="1"/>
    <col min="6657" max="6657" width="29.57421875" style="1160" customWidth="1"/>
    <col min="6658" max="6658" width="8.421875" style="1160" customWidth="1"/>
    <col min="6659" max="6666" width="12.57421875" style="1160" customWidth="1"/>
    <col min="6667" max="6912" width="11.57421875" style="1160" customWidth="1"/>
    <col min="6913" max="6913" width="29.57421875" style="1160" customWidth="1"/>
    <col min="6914" max="6914" width="8.421875" style="1160" customWidth="1"/>
    <col min="6915" max="6922" width="12.57421875" style="1160" customWidth="1"/>
    <col min="6923" max="7168" width="11.57421875" style="1160" customWidth="1"/>
    <col min="7169" max="7169" width="29.57421875" style="1160" customWidth="1"/>
    <col min="7170" max="7170" width="8.421875" style="1160" customWidth="1"/>
    <col min="7171" max="7178" width="12.57421875" style="1160" customWidth="1"/>
    <col min="7179" max="7424" width="11.57421875" style="1160" customWidth="1"/>
    <col min="7425" max="7425" width="29.57421875" style="1160" customWidth="1"/>
    <col min="7426" max="7426" width="8.421875" style="1160" customWidth="1"/>
    <col min="7427" max="7434" width="12.57421875" style="1160" customWidth="1"/>
    <col min="7435" max="7680" width="11.57421875" style="1160" customWidth="1"/>
    <col min="7681" max="7681" width="29.57421875" style="1160" customWidth="1"/>
    <col min="7682" max="7682" width="8.421875" style="1160" customWidth="1"/>
    <col min="7683" max="7690" width="12.57421875" style="1160" customWidth="1"/>
    <col min="7691" max="7936" width="11.57421875" style="1160" customWidth="1"/>
    <col min="7937" max="7937" width="29.57421875" style="1160" customWidth="1"/>
    <col min="7938" max="7938" width="8.421875" style="1160" customWidth="1"/>
    <col min="7939" max="7946" width="12.57421875" style="1160" customWidth="1"/>
    <col min="7947" max="8192" width="11.57421875" style="1160" customWidth="1"/>
    <col min="8193" max="8193" width="29.57421875" style="1160" customWidth="1"/>
    <col min="8194" max="8194" width="8.421875" style="1160" customWidth="1"/>
    <col min="8195" max="8202" width="12.57421875" style="1160" customWidth="1"/>
    <col min="8203" max="8448" width="11.57421875" style="1160" customWidth="1"/>
    <col min="8449" max="8449" width="29.57421875" style="1160" customWidth="1"/>
    <col min="8450" max="8450" width="8.421875" style="1160" customWidth="1"/>
    <col min="8451" max="8458" width="12.57421875" style="1160" customWidth="1"/>
    <col min="8459" max="8704" width="11.57421875" style="1160" customWidth="1"/>
    <col min="8705" max="8705" width="29.57421875" style="1160" customWidth="1"/>
    <col min="8706" max="8706" width="8.421875" style="1160" customWidth="1"/>
    <col min="8707" max="8714" width="12.57421875" style="1160" customWidth="1"/>
    <col min="8715" max="8960" width="11.57421875" style="1160" customWidth="1"/>
    <col min="8961" max="8961" width="29.57421875" style="1160" customWidth="1"/>
    <col min="8962" max="8962" width="8.421875" style="1160" customWidth="1"/>
    <col min="8963" max="8970" width="12.57421875" style="1160" customWidth="1"/>
    <col min="8971" max="9216" width="11.57421875" style="1160" customWidth="1"/>
    <col min="9217" max="9217" width="29.57421875" style="1160" customWidth="1"/>
    <col min="9218" max="9218" width="8.421875" style="1160" customWidth="1"/>
    <col min="9219" max="9226" width="12.57421875" style="1160" customWidth="1"/>
    <col min="9227" max="9472" width="11.57421875" style="1160" customWidth="1"/>
    <col min="9473" max="9473" width="29.57421875" style="1160" customWidth="1"/>
    <col min="9474" max="9474" width="8.421875" style="1160" customWidth="1"/>
    <col min="9475" max="9482" width="12.57421875" style="1160" customWidth="1"/>
    <col min="9483" max="9728" width="11.57421875" style="1160" customWidth="1"/>
    <col min="9729" max="9729" width="29.57421875" style="1160" customWidth="1"/>
    <col min="9730" max="9730" width="8.421875" style="1160" customWidth="1"/>
    <col min="9731" max="9738" width="12.57421875" style="1160" customWidth="1"/>
    <col min="9739" max="9984" width="11.57421875" style="1160" customWidth="1"/>
    <col min="9985" max="9985" width="29.57421875" style="1160" customWidth="1"/>
    <col min="9986" max="9986" width="8.421875" style="1160" customWidth="1"/>
    <col min="9987" max="9994" width="12.57421875" style="1160" customWidth="1"/>
    <col min="9995" max="10240" width="11.57421875" style="1160" customWidth="1"/>
    <col min="10241" max="10241" width="29.57421875" style="1160" customWidth="1"/>
    <col min="10242" max="10242" width="8.421875" style="1160" customWidth="1"/>
    <col min="10243" max="10250" width="12.57421875" style="1160" customWidth="1"/>
    <col min="10251" max="10496" width="11.57421875" style="1160" customWidth="1"/>
    <col min="10497" max="10497" width="29.57421875" style="1160" customWidth="1"/>
    <col min="10498" max="10498" width="8.421875" style="1160" customWidth="1"/>
    <col min="10499" max="10506" width="12.57421875" style="1160" customWidth="1"/>
    <col min="10507" max="10752" width="11.57421875" style="1160" customWidth="1"/>
    <col min="10753" max="10753" width="29.57421875" style="1160" customWidth="1"/>
    <col min="10754" max="10754" width="8.421875" style="1160" customWidth="1"/>
    <col min="10755" max="10762" width="12.57421875" style="1160" customWidth="1"/>
    <col min="10763" max="11008" width="11.57421875" style="1160" customWidth="1"/>
    <col min="11009" max="11009" width="29.57421875" style="1160" customWidth="1"/>
    <col min="11010" max="11010" width="8.421875" style="1160" customWidth="1"/>
    <col min="11011" max="11018" width="12.57421875" style="1160" customWidth="1"/>
    <col min="11019" max="11264" width="11.57421875" style="1160" customWidth="1"/>
    <col min="11265" max="11265" width="29.57421875" style="1160" customWidth="1"/>
    <col min="11266" max="11266" width="8.421875" style="1160" customWidth="1"/>
    <col min="11267" max="11274" width="12.57421875" style="1160" customWidth="1"/>
    <col min="11275" max="11520" width="11.57421875" style="1160" customWidth="1"/>
    <col min="11521" max="11521" width="29.57421875" style="1160" customWidth="1"/>
    <col min="11522" max="11522" width="8.421875" style="1160" customWidth="1"/>
    <col min="11523" max="11530" width="12.57421875" style="1160" customWidth="1"/>
    <col min="11531" max="11776" width="11.57421875" style="1160" customWidth="1"/>
    <col min="11777" max="11777" width="29.57421875" style="1160" customWidth="1"/>
    <col min="11778" max="11778" width="8.421875" style="1160" customWidth="1"/>
    <col min="11779" max="11786" width="12.57421875" style="1160" customWidth="1"/>
    <col min="11787" max="12032" width="11.57421875" style="1160" customWidth="1"/>
    <col min="12033" max="12033" width="29.57421875" style="1160" customWidth="1"/>
    <col min="12034" max="12034" width="8.421875" style="1160" customWidth="1"/>
    <col min="12035" max="12042" width="12.57421875" style="1160" customWidth="1"/>
    <col min="12043" max="12288" width="11.57421875" style="1160" customWidth="1"/>
    <col min="12289" max="12289" width="29.57421875" style="1160" customWidth="1"/>
    <col min="12290" max="12290" width="8.421875" style="1160" customWidth="1"/>
    <col min="12291" max="12298" width="12.57421875" style="1160" customWidth="1"/>
    <col min="12299" max="12544" width="11.57421875" style="1160" customWidth="1"/>
    <col min="12545" max="12545" width="29.57421875" style="1160" customWidth="1"/>
    <col min="12546" max="12546" width="8.421875" style="1160" customWidth="1"/>
    <col min="12547" max="12554" width="12.57421875" style="1160" customWidth="1"/>
    <col min="12555" max="12800" width="11.57421875" style="1160" customWidth="1"/>
    <col min="12801" max="12801" width="29.57421875" style="1160" customWidth="1"/>
    <col min="12802" max="12802" width="8.421875" style="1160" customWidth="1"/>
    <col min="12803" max="12810" width="12.57421875" style="1160" customWidth="1"/>
    <col min="12811" max="13056" width="11.57421875" style="1160" customWidth="1"/>
    <col min="13057" max="13057" width="29.57421875" style="1160" customWidth="1"/>
    <col min="13058" max="13058" width="8.421875" style="1160" customWidth="1"/>
    <col min="13059" max="13066" width="12.57421875" style="1160" customWidth="1"/>
    <col min="13067" max="13312" width="11.57421875" style="1160" customWidth="1"/>
    <col min="13313" max="13313" width="29.57421875" style="1160" customWidth="1"/>
    <col min="13314" max="13314" width="8.421875" style="1160" customWidth="1"/>
    <col min="13315" max="13322" width="12.57421875" style="1160" customWidth="1"/>
    <col min="13323" max="13568" width="11.57421875" style="1160" customWidth="1"/>
    <col min="13569" max="13569" width="29.57421875" style="1160" customWidth="1"/>
    <col min="13570" max="13570" width="8.421875" style="1160" customWidth="1"/>
    <col min="13571" max="13578" width="12.57421875" style="1160" customWidth="1"/>
    <col min="13579" max="13824" width="11.57421875" style="1160" customWidth="1"/>
    <col min="13825" max="13825" width="29.57421875" style="1160" customWidth="1"/>
    <col min="13826" max="13826" width="8.421875" style="1160" customWidth="1"/>
    <col min="13827" max="13834" width="12.57421875" style="1160" customWidth="1"/>
    <col min="13835" max="14080" width="11.57421875" style="1160" customWidth="1"/>
    <col min="14081" max="14081" width="29.57421875" style="1160" customWidth="1"/>
    <col min="14082" max="14082" width="8.421875" style="1160" customWidth="1"/>
    <col min="14083" max="14090" width="12.57421875" style="1160" customWidth="1"/>
    <col min="14091" max="14336" width="11.57421875" style="1160" customWidth="1"/>
    <col min="14337" max="14337" width="29.57421875" style="1160" customWidth="1"/>
    <col min="14338" max="14338" width="8.421875" style="1160" customWidth="1"/>
    <col min="14339" max="14346" width="12.57421875" style="1160" customWidth="1"/>
    <col min="14347" max="14592" width="11.57421875" style="1160" customWidth="1"/>
    <col min="14593" max="14593" width="29.57421875" style="1160" customWidth="1"/>
    <col min="14594" max="14594" width="8.421875" style="1160" customWidth="1"/>
    <col min="14595" max="14602" width="12.57421875" style="1160" customWidth="1"/>
    <col min="14603" max="14848" width="11.57421875" style="1160" customWidth="1"/>
    <col min="14849" max="14849" width="29.57421875" style="1160" customWidth="1"/>
    <col min="14850" max="14850" width="8.421875" style="1160" customWidth="1"/>
    <col min="14851" max="14858" width="12.57421875" style="1160" customWidth="1"/>
    <col min="14859" max="15104" width="11.57421875" style="1160" customWidth="1"/>
    <col min="15105" max="15105" width="29.57421875" style="1160" customWidth="1"/>
    <col min="15106" max="15106" width="8.421875" style="1160" customWidth="1"/>
    <col min="15107" max="15114" width="12.57421875" style="1160" customWidth="1"/>
    <col min="15115" max="15360" width="11.57421875" style="1160" customWidth="1"/>
    <col min="15361" max="15361" width="29.57421875" style="1160" customWidth="1"/>
    <col min="15362" max="15362" width="8.421875" style="1160" customWidth="1"/>
    <col min="15363" max="15370" width="12.57421875" style="1160" customWidth="1"/>
    <col min="15371" max="15616" width="11.57421875" style="1160" customWidth="1"/>
    <col min="15617" max="15617" width="29.57421875" style="1160" customWidth="1"/>
    <col min="15618" max="15618" width="8.421875" style="1160" customWidth="1"/>
    <col min="15619" max="15626" width="12.57421875" style="1160" customWidth="1"/>
    <col min="15627" max="15872" width="11.57421875" style="1160" customWidth="1"/>
    <col min="15873" max="15873" width="29.57421875" style="1160" customWidth="1"/>
    <col min="15874" max="15874" width="8.421875" style="1160" customWidth="1"/>
    <col min="15875" max="15882" width="12.57421875" style="1160" customWidth="1"/>
    <col min="15883" max="16128" width="11.57421875" style="1160" customWidth="1"/>
    <col min="16129" max="16129" width="29.57421875" style="1160" customWidth="1"/>
    <col min="16130" max="16130" width="8.421875" style="1160" customWidth="1"/>
    <col min="16131" max="16138" width="12.57421875" style="1160" customWidth="1"/>
    <col min="16139" max="16384" width="11.57421875" style="1160" customWidth="1"/>
  </cols>
  <sheetData>
    <row r="1" ht="15">
      <c r="A1" s="1401" t="s">
        <v>1052</v>
      </c>
    </row>
    <row r="2" spans="1:10" s="1162" customFormat="1" ht="28.2">
      <c r="A2" s="1161" t="s">
        <v>937</v>
      </c>
      <c r="B2" s="1161"/>
      <c r="C2" s="1161"/>
      <c r="D2" s="1161"/>
      <c r="E2" s="1161"/>
      <c r="F2" s="1161"/>
      <c r="G2" s="1161"/>
      <c r="H2" s="1161"/>
      <c r="I2" s="1161"/>
      <c r="J2" s="1161"/>
    </row>
    <row r="3" spans="1:12" s="1164" customFormat="1" ht="25.2">
      <c r="A3" s="1163" t="s">
        <v>938</v>
      </c>
      <c r="B3" s="1163"/>
      <c r="C3" s="1163"/>
      <c r="D3" s="1163"/>
      <c r="E3" s="1163"/>
      <c r="F3" s="1163"/>
      <c r="G3" s="1163"/>
      <c r="H3" s="1163"/>
      <c r="I3" s="1163"/>
      <c r="J3" s="1163"/>
      <c r="L3" s="1165"/>
    </row>
    <row r="4" spans="1:10" ht="21.75" customHeight="1">
      <c r="A4" s="1166" t="s">
        <v>939</v>
      </c>
      <c r="B4" s="1166"/>
      <c r="C4" s="1166"/>
      <c r="D4" s="1166"/>
      <c r="E4" s="1166"/>
      <c r="F4" s="1166"/>
      <c r="G4" s="1166"/>
      <c r="H4" s="1166"/>
      <c r="I4" s="1166"/>
      <c r="J4" s="1166"/>
    </row>
    <row r="5" ht="14.4" thickBot="1"/>
    <row r="6" spans="1:10" ht="20.25" customHeight="1">
      <c r="A6" s="1167"/>
      <c r="B6" s="1168"/>
      <c r="C6" s="1169" t="s">
        <v>940</v>
      </c>
      <c r="D6" s="1169"/>
      <c r="E6" s="1169"/>
      <c r="F6" s="1169"/>
      <c r="G6" s="1169"/>
      <c r="H6" s="1169"/>
      <c r="I6" s="1169"/>
      <c r="J6" s="1170" t="s">
        <v>100</v>
      </c>
    </row>
    <row r="7" spans="1:10" ht="33.75" customHeight="1">
      <c r="A7" s="1171"/>
      <c r="B7" s="1172"/>
      <c r="C7" s="1173" t="s">
        <v>941</v>
      </c>
      <c r="D7" s="1174" t="s">
        <v>942</v>
      </c>
      <c r="E7" s="1175" t="s">
        <v>896</v>
      </c>
      <c r="F7" s="1175" t="s">
        <v>897</v>
      </c>
      <c r="G7" s="1175" t="s">
        <v>46</v>
      </c>
      <c r="H7" s="1175" t="s">
        <v>943</v>
      </c>
      <c r="I7" s="1175" t="s">
        <v>944</v>
      </c>
      <c r="J7" s="1176"/>
    </row>
    <row r="8" spans="1:10" ht="3" customHeight="1">
      <c r="A8" s="1177"/>
      <c r="B8" s="1177"/>
      <c r="C8" s="1178"/>
      <c r="D8" s="1179"/>
      <c r="E8" s="1179"/>
      <c r="J8" s="1180"/>
    </row>
    <row r="9" spans="1:11" s="1186" customFormat="1" ht="24.9" customHeight="1">
      <c r="A9" s="1181" t="s">
        <v>28</v>
      </c>
      <c r="B9" s="1182"/>
      <c r="C9" s="1183" t="s">
        <v>39</v>
      </c>
      <c r="D9" s="1183" t="s">
        <v>39</v>
      </c>
      <c r="E9" s="1183" t="s">
        <v>39</v>
      </c>
      <c r="F9" s="1183">
        <v>534.649</v>
      </c>
      <c r="G9" s="1183">
        <v>490.395</v>
      </c>
      <c r="H9" s="1183">
        <v>20296.438</v>
      </c>
      <c r="I9" s="1183" t="s">
        <v>39</v>
      </c>
      <c r="J9" s="1184">
        <v>21321.481999999996</v>
      </c>
      <c r="K9" s="1185"/>
    </row>
    <row r="10" spans="1:11" s="1186" customFormat="1" ht="24.9" customHeight="1">
      <c r="A10" s="1181" t="s">
        <v>29</v>
      </c>
      <c r="B10" s="1182"/>
      <c r="C10" s="1183" t="s">
        <v>39</v>
      </c>
      <c r="D10" s="1183" t="s">
        <v>39</v>
      </c>
      <c r="E10" s="1183">
        <v>2008.302</v>
      </c>
      <c r="F10" s="1183">
        <v>11743.66</v>
      </c>
      <c r="G10" s="1183">
        <v>10101.86</v>
      </c>
      <c r="H10" s="1183">
        <v>2654.872</v>
      </c>
      <c r="I10" s="1183" t="s">
        <v>39</v>
      </c>
      <c r="J10" s="1184">
        <v>26508.694</v>
      </c>
      <c r="K10" s="1185"/>
    </row>
    <row r="11" spans="1:11" s="1186" customFormat="1" ht="24.9" customHeight="1">
      <c r="A11" s="1181" t="s">
        <v>30</v>
      </c>
      <c r="B11" s="1182"/>
      <c r="C11" s="1183" t="s">
        <v>39</v>
      </c>
      <c r="D11" s="1183" t="s">
        <v>39</v>
      </c>
      <c r="E11" s="1183">
        <v>68.705</v>
      </c>
      <c r="F11" s="1183">
        <v>4165.943</v>
      </c>
      <c r="G11" s="1183">
        <v>1673.941</v>
      </c>
      <c r="H11" s="1183">
        <v>2091.408</v>
      </c>
      <c r="I11" s="1183" t="s">
        <v>39</v>
      </c>
      <c r="J11" s="1184">
        <v>7999.996999999999</v>
      </c>
      <c r="K11" s="1185"/>
    </row>
    <row r="12" spans="1:11" s="1186" customFormat="1" ht="24.9" customHeight="1">
      <c r="A12" s="1181" t="s">
        <v>31</v>
      </c>
      <c r="B12" s="1182"/>
      <c r="C12" s="1183" t="s">
        <v>39</v>
      </c>
      <c r="D12" s="1183" t="s">
        <v>39</v>
      </c>
      <c r="E12" s="1183" t="s">
        <v>39</v>
      </c>
      <c r="F12" s="1183">
        <v>439.383</v>
      </c>
      <c r="G12" s="1183">
        <v>358.746</v>
      </c>
      <c r="H12" s="1183">
        <v>13709.25</v>
      </c>
      <c r="I12" s="1183" t="s">
        <v>39</v>
      </c>
      <c r="J12" s="1184">
        <v>14507.379</v>
      </c>
      <c r="K12" s="1185"/>
    </row>
    <row r="13" spans="1:11" s="1186" customFormat="1" ht="24.9" customHeight="1">
      <c r="A13" s="1181" t="s">
        <v>32</v>
      </c>
      <c r="B13" s="1182"/>
      <c r="C13" s="1183" t="s">
        <v>39</v>
      </c>
      <c r="D13" s="1183" t="s">
        <v>39</v>
      </c>
      <c r="E13" s="1183" t="s">
        <v>39</v>
      </c>
      <c r="F13" s="1183">
        <v>606.331</v>
      </c>
      <c r="G13" s="1183">
        <v>598.726</v>
      </c>
      <c r="H13" s="1183">
        <v>1343.36</v>
      </c>
      <c r="I13" s="1183" t="s">
        <v>39</v>
      </c>
      <c r="J13" s="1184">
        <v>2548.417</v>
      </c>
      <c r="K13" s="1185"/>
    </row>
    <row r="14" spans="1:11" s="1186" customFormat="1" ht="24.9" customHeight="1">
      <c r="A14" s="1181" t="s">
        <v>33</v>
      </c>
      <c r="B14" s="1182"/>
      <c r="C14" s="1183" t="s">
        <v>39</v>
      </c>
      <c r="D14" s="1183" t="s">
        <v>39</v>
      </c>
      <c r="E14" s="1183" t="s">
        <v>39</v>
      </c>
      <c r="F14" s="1183" t="s">
        <v>39</v>
      </c>
      <c r="G14" s="1183" t="s">
        <v>39</v>
      </c>
      <c r="H14" s="1183">
        <v>17830.235</v>
      </c>
      <c r="I14" s="1183" t="s">
        <v>39</v>
      </c>
      <c r="J14" s="1184">
        <v>17830.235</v>
      </c>
      <c r="K14" s="1185"/>
    </row>
    <row r="15" spans="1:11" s="1186" customFormat="1" ht="24.9" customHeight="1">
      <c r="A15" s="1181" t="s">
        <v>34</v>
      </c>
      <c r="B15" s="1182"/>
      <c r="C15" s="1183" t="s">
        <v>39</v>
      </c>
      <c r="D15" s="1183" t="s">
        <v>39</v>
      </c>
      <c r="E15" s="1183" t="s">
        <v>39</v>
      </c>
      <c r="F15" s="1183" t="s">
        <v>39</v>
      </c>
      <c r="G15" s="1183" t="s">
        <v>39</v>
      </c>
      <c r="H15" s="1183" t="s">
        <v>39</v>
      </c>
      <c r="I15" s="1183" t="s">
        <v>39</v>
      </c>
      <c r="J15" s="1184" t="s">
        <v>39</v>
      </c>
      <c r="K15" s="1185"/>
    </row>
    <row r="16" spans="1:11" s="1186" customFormat="1" ht="24.9" customHeight="1">
      <c r="A16" s="1181" t="s">
        <v>35</v>
      </c>
      <c r="B16" s="1182"/>
      <c r="C16" s="1183" t="s">
        <v>39</v>
      </c>
      <c r="D16" s="1183" t="s">
        <v>39</v>
      </c>
      <c r="E16" s="1183" t="s">
        <v>39</v>
      </c>
      <c r="F16" s="1183">
        <v>847.238</v>
      </c>
      <c r="G16" s="1183">
        <v>81.645</v>
      </c>
      <c r="H16" s="1183">
        <v>853.689</v>
      </c>
      <c r="I16" s="1183" t="s">
        <v>39</v>
      </c>
      <c r="J16" s="1184">
        <v>1782.5720000000001</v>
      </c>
      <c r="K16" s="1185"/>
    </row>
    <row r="17" spans="1:11" s="1186" customFormat="1" ht="24.9" customHeight="1">
      <c r="A17" s="1181" t="s">
        <v>36</v>
      </c>
      <c r="B17" s="1182"/>
      <c r="C17" s="1183" t="s">
        <v>39</v>
      </c>
      <c r="D17" s="1183" t="s">
        <v>39</v>
      </c>
      <c r="E17" s="1183" t="s">
        <v>39</v>
      </c>
      <c r="F17" s="1183">
        <v>719.555</v>
      </c>
      <c r="G17" s="1183">
        <v>1226.907</v>
      </c>
      <c r="H17" s="1183">
        <v>330.785</v>
      </c>
      <c r="I17" s="1183" t="s">
        <v>39</v>
      </c>
      <c r="J17" s="1184">
        <v>2277.247</v>
      </c>
      <c r="K17" s="1185"/>
    </row>
    <row r="18" spans="1:11" s="1186" customFormat="1" ht="24.9" customHeight="1">
      <c r="A18" s="1181" t="s">
        <v>37</v>
      </c>
      <c r="B18" s="1182"/>
      <c r="C18" s="1183" t="s">
        <v>39</v>
      </c>
      <c r="D18" s="1183" t="s">
        <v>39</v>
      </c>
      <c r="E18" s="1183">
        <v>61.05</v>
      </c>
      <c r="F18" s="1183">
        <v>2935.053</v>
      </c>
      <c r="G18" s="1183">
        <v>1122.482</v>
      </c>
      <c r="H18" s="1183">
        <v>545.466</v>
      </c>
      <c r="I18" s="1183" t="s">
        <v>39</v>
      </c>
      <c r="J18" s="1184">
        <v>4664.051</v>
      </c>
      <c r="K18" s="1185"/>
    </row>
    <row r="19" spans="1:11" s="1189" customFormat="1" ht="30.75" customHeight="1" thickBot="1">
      <c r="A19" s="1187" t="s">
        <v>945</v>
      </c>
      <c r="B19" s="1187"/>
      <c r="C19" s="1188" t="s">
        <v>39</v>
      </c>
      <c r="D19" s="1188" t="s">
        <v>39</v>
      </c>
      <c r="E19" s="1188">
        <v>2138.0570000000002</v>
      </c>
      <c r="F19" s="1188">
        <v>21991.812</v>
      </c>
      <c r="G19" s="1188">
        <v>15654.702000000001</v>
      </c>
      <c r="H19" s="1188">
        <v>59655.503</v>
      </c>
      <c r="I19" s="1188" t="s">
        <v>39</v>
      </c>
      <c r="J19" s="1188">
        <v>99440.07400000001</v>
      </c>
      <c r="K19" s="1185"/>
    </row>
    <row r="20" s="1186" customFormat="1" ht="15" customHeight="1">
      <c r="A20" s="1190" t="s">
        <v>946</v>
      </c>
    </row>
    <row r="21" ht="15">
      <c r="A21" s="96"/>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7" customWidth="1"/>
    <col min="2" max="3" width="19.57421875" style="7" customWidth="1"/>
    <col min="4" max="4" width="20.57421875" style="7" customWidth="1"/>
    <col min="5" max="5" width="4.421875" style="7" customWidth="1"/>
    <col min="6" max="8" width="19.57421875" style="7" customWidth="1"/>
    <col min="9" max="256" width="11.57421875" style="7" customWidth="1"/>
    <col min="257" max="257" width="31.00390625" style="7" customWidth="1"/>
    <col min="258" max="259" width="19.57421875" style="7" customWidth="1"/>
    <col min="260" max="260" width="20.57421875" style="7" customWidth="1"/>
    <col min="261" max="261" width="4.421875" style="7" customWidth="1"/>
    <col min="262" max="264" width="19.57421875" style="7" customWidth="1"/>
    <col min="265" max="512" width="11.57421875" style="7" customWidth="1"/>
    <col min="513" max="513" width="31.00390625" style="7" customWidth="1"/>
    <col min="514" max="515" width="19.57421875" style="7" customWidth="1"/>
    <col min="516" max="516" width="20.57421875" style="7" customWidth="1"/>
    <col min="517" max="517" width="4.421875" style="7" customWidth="1"/>
    <col min="518" max="520" width="19.57421875" style="7" customWidth="1"/>
    <col min="521" max="768" width="11.57421875" style="7" customWidth="1"/>
    <col min="769" max="769" width="31.00390625" style="7" customWidth="1"/>
    <col min="770" max="771" width="19.57421875" style="7" customWidth="1"/>
    <col min="772" max="772" width="20.57421875" style="7" customWidth="1"/>
    <col min="773" max="773" width="4.421875" style="7" customWidth="1"/>
    <col min="774" max="776" width="19.57421875" style="7" customWidth="1"/>
    <col min="777" max="1024" width="11.57421875" style="7" customWidth="1"/>
    <col min="1025" max="1025" width="31.00390625" style="7" customWidth="1"/>
    <col min="1026" max="1027" width="19.57421875" style="7" customWidth="1"/>
    <col min="1028" max="1028" width="20.57421875" style="7" customWidth="1"/>
    <col min="1029" max="1029" width="4.421875" style="7" customWidth="1"/>
    <col min="1030" max="1032" width="19.57421875" style="7" customWidth="1"/>
    <col min="1033" max="1280" width="11.57421875" style="7" customWidth="1"/>
    <col min="1281" max="1281" width="31.00390625" style="7" customWidth="1"/>
    <col min="1282" max="1283" width="19.57421875" style="7" customWidth="1"/>
    <col min="1284" max="1284" width="20.57421875" style="7" customWidth="1"/>
    <col min="1285" max="1285" width="4.421875" style="7" customWidth="1"/>
    <col min="1286" max="1288" width="19.57421875" style="7" customWidth="1"/>
    <col min="1289" max="1536" width="11.57421875" style="7" customWidth="1"/>
    <col min="1537" max="1537" width="31.00390625" style="7" customWidth="1"/>
    <col min="1538" max="1539" width="19.57421875" style="7" customWidth="1"/>
    <col min="1540" max="1540" width="20.57421875" style="7" customWidth="1"/>
    <col min="1541" max="1541" width="4.421875" style="7" customWidth="1"/>
    <col min="1542" max="1544" width="19.57421875" style="7" customWidth="1"/>
    <col min="1545" max="1792" width="11.57421875" style="7" customWidth="1"/>
    <col min="1793" max="1793" width="31.00390625" style="7" customWidth="1"/>
    <col min="1794" max="1795" width="19.57421875" style="7" customWidth="1"/>
    <col min="1796" max="1796" width="20.57421875" style="7" customWidth="1"/>
    <col min="1797" max="1797" width="4.421875" style="7" customWidth="1"/>
    <col min="1798" max="1800" width="19.57421875" style="7" customWidth="1"/>
    <col min="1801" max="2048" width="11.57421875" style="7" customWidth="1"/>
    <col min="2049" max="2049" width="31.00390625" style="7" customWidth="1"/>
    <col min="2050" max="2051" width="19.57421875" style="7" customWidth="1"/>
    <col min="2052" max="2052" width="20.57421875" style="7" customWidth="1"/>
    <col min="2053" max="2053" width="4.421875" style="7" customWidth="1"/>
    <col min="2054" max="2056" width="19.57421875" style="7" customWidth="1"/>
    <col min="2057" max="2304" width="11.57421875" style="7" customWidth="1"/>
    <col min="2305" max="2305" width="31.00390625" style="7" customWidth="1"/>
    <col min="2306" max="2307" width="19.57421875" style="7" customWidth="1"/>
    <col min="2308" max="2308" width="20.57421875" style="7" customWidth="1"/>
    <col min="2309" max="2309" width="4.421875" style="7" customWidth="1"/>
    <col min="2310" max="2312" width="19.57421875" style="7" customWidth="1"/>
    <col min="2313" max="2560" width="11.57421875" style="7" customWidth="1"/>
    <col min="2561" max="2561" width="31.00390625" style="7" customWidth="1"/>
    <col min="2562" max="2563" width="19.57421875" style="7" customWidth="1"/>
    <col min="2564" max="2564" width="20.57421875" style="7" customWidth="1"/>
    <col min="2565" max="2565" width="4.421875" style="7" customWidth="1"/>
    <col min="2566" max="2568" width="19.57421875" style="7" customWidth="1"/>
    <col min="2569" max="2816" width="11.57421875" style="7" customWidth="1"/>
    <col min="2817" max="2817" width="31.00390625" style="7" customWidth="1"/>
    <col min="2818" max="2819" width="19.57421875" style="7" customWidth="1"/>
    <col min="2820" max="2820" width="20.57421875" style="7" customWidth="1"/>
    <col min="2821" max="2821" width="4.421875" style="7" customWidth="1"/>
    <col min="2822" max="2824" width="19.57421875" style="7" customWidth="1"/>
    <col min="2825" max="3072" width="11.57421875" style="7" customWidth="1"/>
    <col min="3073" max="3073" width="31.00390625" style="7" customWidth="1"/>
    <col min="3074" max="3075" width="19.57421875" style="7" customWidth="1"/>
    <col min="3076" max="3076" width="20.57421875" style="7" customWidth="1"/>
    <col min="3077" max="3077" width="4.421875" style="7" customWidth="1"/>
    <col min="3078" max="3080" width="19.57421875" style="7" customWidth="1"/>
    <col min="3081" max="3328" width="11.57421875" style="7" customWidth="1"/>
    <col min="3329" max="3329" width="31.00390625" style="7" customWidth="1"/>
    <col min="3330" max="3331" width="19.57421875" style="7" customWidth="1"/>
    <col min="3332" max="3332" width="20.57421875" style="7" customWidth="1"/>
    <col min="3333" max="3333" width="4.421875" style="7" customWidth="1"/>
    <col min="3334" max="3336" width="19.57421875" style="7" customWidth="1"/>
    <col min="3337" max="3584" width="11.57421875" style="7" customWidth="1"/>
    <col min="3585" max="3585" width="31.00390625" style="7" customWidth="1"/>
    <col min="3586" max="3587" width="19.57421875" style="7" customWidth="1"/>
    <col min="3588" max="3588" width="20.57421875" style="7" customWidth="1"/>
    <col min="3589" max="3589" width="4.421875" style="7" customWidth="1"/>
    <col min="3590" max="3592" width="19.57421875" style="7" customWidth="1"/>
    <col min="3593" max="3840" width="11.57421875" style="7" customWidth="1"/>
    <col min="3841" max="3841" width="31.00390625" style="7" customWidth="1"/>
    <col min="3842" max="3843" width="19.57421875" style="7" customWidth="1"/>
    <col min="3844" max="3844" width="20.57421875" style="7" customWidth="1"/>
    <col min="3845" max="3845" width="4.421875" style="7" customWidth="1"/>
    <col min="3846" max="3848" width="19.57421875" style="7" customWidth="1"/>
    <col min="3849" max="4096" width="11.57421875" style="7" customWidth="1"/>
    <col min="4097" max="4097" width="31.00390625" style="7" customWidth="1"/>
    <col min="4098" max="4099" width="19.57421875" style="7" customWidth="1"/>
    <col min="4100" max="4100" width="20.57421875" style="7" customWidth="1"/>
    <col min="4101" max="4101" width="4.421875" style="7" customWidth="1"/>
    <col min="4102" max="4104" width="19.57421875" style="7" customWidth="1"/>
    <col min="4105" max="4352" width="11.57421875" style="7" customWidth="1"/>
    <col min="4353" max="4353" width="31.00390625" style="7" customWidth="1"/>
    <col min="4354" max="4355" width="19.57421875" style="7" customWidth="1"/>
    <col min="4356" max="4356" width="20.57421875" style="7" customWidth="1"/>
    <col min="4357" max="4357" width="4.421875" style="7" customWidth="1"/>
    <col min="4358" max="4360" width="19.57421875" style="7" customWidth="1"/>
    <col min="4361" max="4608" width="11.57421875" style="7" customWidth="1"/>
    <col min="4609" max="4609" width="31.00390625" style="7" customWidth="1"/>
    <col min="4610" max="4611" width="19.57421875" style="7" customWidth="1"/>
    <col min="4612" max="4612" width="20.57421875" style="7" customWidth="1"/>
    <col min="4613" max="4613" width="4.421875" style="7" customWidth="1"/>
    <col min="4614" max="4616" width="19.57421875" style="7" customWidth="1"/>
    <col min="4617" max="4864" width="11.57421875" style="7" customWidth="1"/>
    <col min="4865" max="4865" width="31.00390625" style="7" customWidth="1"/>
    <col min="4866" max="4867" width="19.57421875" style="7" customWidth="1"/>
    <col min="4868" max="4868" width="20.57421875" style="7" customWidth="1"/>
    <col min="4869" max="4869" width="4.421875" style="7" customWidth="1"/>
    <col min="4870" max="4872" width="19.57421875" style="7" customWidth="1"/>
    <col min="4873" max="5120" width="11.57421875" style="7" customWidth="1"/>
    <col min="5121" max="5121" width="31.00390625" style="7" customWidth="1"/>
    <col min="5122" max="5123" width="19.57421875" style="7" customWidth="1"/>
    <col min="5124" max="5124" width="20.57421875" style="7" customWidth="1"/>
    <col min="5125" max="5125" width="4.421875" style="7" customWidth="1"/>
    <col min="5126" max="5128" width="19.57421875" style="7" customWidth="1"/>
    <col min="5129" max="5376" width="11.57421875" style="7" customWidth="1"/>
    <col min="5377" max="5377" width="31.00390625" style="7" customWidth="1"/>
    <col min="5378" max="5379" width="19.57421875" style="7" customWidth="1"/>
    <col min="5380" max="5380" width="20.57421875" style="7" customWidth="1"/>
    <col min="5381" max="5381" width="4.421875" style="7" customWidth="1"/>
    <col min="5382" max="5384" width="19.57421875" style="7" customWidth="1"/>
    <col min="5385" max="5632" width="11.57421875" style="7" customWidth="1"/>
    <col min="5633" max="5633" width="31.00390625" style="7" customWidth="1"/>
    <col min="5634" max="5635" width="19.57421875" style="7" customWidth="1"/>
    <col min="5636" max="5636" width="20.57421875" style="7" customWidth="1"/>
    <col min="5637" max="5637" width="4.421875" style="7" customWidth="1"/>
    <col min="5638" max="5640" width="19.57421875" style="7" customWidth="1"/>
    <col min="5641" max="5888" width="11.57421875" style="7" customWidth="1"/>
    <col min="5889" max="5889" width="31.00390625" style="7" customWidth="1"/>
    <col min="5890" max="5891" width="19.57421875" style="7" customWidth="1"/>
    <col min="5892" max="5892" width="20.57421875" style="7" customWidth="1"/>
    <col min="5893" max="5893" width="4.421875" style="7" customWidth="1"/>
    <col min="5894" max="5896" width="19.57421875" style="7" customWidth="1"/>
    <col min="5897" max="6144" width="11.57421875" style="7" customWidth="1"/>
    <col min="6145" max="6145" width="31.00390625" style="7" customWidth="1"/>
    <col min="6146" max="6147" width="19.57421875" style="7" customWidth="1"/>
    <col min="6148" max="6148" width="20.57421875" style="7" customWidth="1"/>
    <col min="6149" max="6149" width="4.421875" style="7" customWidth="1"/>
    <col min="6150" max="6152" width="19.57421875" style="7" customWidth="1"/>
    <col min="6153" max="6400" width="11.57421875" style="7" customWidth="1"/>
    <col min="6401" max="6401" width="31.00390625" style="7" customWidth="1"/>
    <col min="6402" max="6403" width="19.57421875" style="7" customWidth="1"/>
    <col min="6404" max="6404" width="20.57421875" style="7" customWidth="1"/>
    <col min="6405" max="6405" width="4.421875" style="7" customWidth="1"/>
    <col min="6406" max="6408" width="19.57421875" style="7" customWidth="1"/>
    <col min="6409" max="6656" width="11.57421875" style="7" customWidth="1"/>
    <col min="6657" max="6657" width="31.00390625" style="7" customWidth="1"/>
    <col min="6658" max="6659" width="19.57421875" style="7" customWidth="1"/>
    <col min="6660" max="6660" width="20.57421875" style="7" customWidth="1"/>
    <col min="6661" max="6661" width="4.421875" style="7" customWidth="1"/>
    <col min="6662" max="6664" width="19.57421875" style="7" customWidth="1"/>
    <col min="6665" max="6912" width="11.57421875" style="7" customWidth="1"/>
    <col min="6913" max="6913" width="31.00390625" style="7" customWidth="1"/>
    <col min="6914" max="6915" width="19.57421875" style="7" customWidth="1"/>
    <col min="6916" max="6916" width="20.57421875" style="7" customWidth="1"/>
    <col min="6917" max="6917" width="4.421875" style="7" customWidth="1"/>
    <col min="6918" max="6920" width="19.57421875" style="7" customWidth="1"/>
    <col min="6921" max="7168" width="11.57421875" style="7" customWidth="1"/>
    <col min="7169" max="7169" width="31.00390625" style="7" customWidth="1"/>
    <col min="7170" max="7171" width="19.57421875" style="7" customWidth="1"/>
    <col min="7172" max="7172" width="20.57421875" style="7" customWidth="1"/>
    <col min="7173" max="7173" width="4.421875" style="7" customWidth="1"/>
    <col min="7174" max="7176" width="19.57421875" style="7" customWidth="1"/>
    <col min="7177" max="7424" width="11.57421875" style="7" customWidth="1"/>
    <col min="7425" max="7425" width="31.00390625" style="7" customWidth="1"/>
    <col min="7426" max="7427" width="19.57421875" style="7" customWidth="1"/>
    <col min="7428" max="7428" width="20.57421875" style="7" customWidth="1"/>
    <col min="7429" max="7429" width="4.421875" style="7" customWidth="1"/>
    <col min="7430" max="7432" width="19.57421875" style="7" customWidth="1"/>
    <col min="7433" max="7680" width="11.57421875" style="7" customWidth="1"/>
    <col min="7681" max="7681" width="31.00390625" style="7" customWidth="1"/>
    <col min="7682" max="7683" width="19.57421875" style="7" customWidth="1"/>
    <col min="7684" max="7684" width="20.57421875" style="7" customWidth="1"/>
    <col min="7685" max="7685" width="4.421875" style="7" customWidth="1"/>
    <col min="7686" max="7688" width="19.57421875" style="7" customWidth="1"/>
    <col min="7689" max="7936" width="11.57421875" style="7" customWidth="1"/>
    <col min="7937" max="7937" width="31.00390625" style="7" customWidth="1"/>
    <col min="7938" max="7939" width="19.57421875" style="7" customWidth="1"/>
    <col min="7940" max="7940" width="20.57421875" style="7" customWidth="1"/>
    <col min="7941" max="7941" width="4.421875" style="7" customWidth="1"/>
    <col min="7942" max="7944" width="19.57421875" style="7" customWidth="1"/>
    <col min="7945" max="8192" width="11.57421875" style="7" customWidth="1"/>
    <col min="8193" max="8193" width="31.00390625" style="7" customWidth="1"/>
    <col min="8194" max="8195" width="19.57421875" style="7" customWidth="1"/>
    <col min="8196" max="8196" width="20.57421875" style="7" customWidth="1"/>
    <col min="8197" max="8197" width="4.421875" style="7" customWidth="1"/>
    <col min="8198" max="8200" width="19.57421875" style="7" customWidth="1"/>
    <col min="8201" max="8448" width="11.57421875" style="7" customWidth="1"/>
    <col min="8449" max="8449" width="31.00390625" style="7" customWidth="1"/>
    <col min="8450" max="8451" width="19.57421875" style="7" customWidth="1"/>
    <col min="8452" max="8452" width="20.57421875" style="7" customWidth="1"/>
    <col min="8453" max="8453" width="4.421875" style="7" customWidth="1"/>
    <col min="8454" max="8456" width="19.57421875" style="7" customWidth="1"/>
    <col min="8457" max="8704" width="11.57421875" style="7" customWidth="1"/>
    <col min="8705" max="8705" width="31.00390625" style="7" customWidth="1"/>
    <col min="8706" max="8707" width="19.57421875" style="7" customWidth="1"/>
    <col min="8708" max="8708" width="20.57421875" style="7" customWidth="1"/>
    <col min="8709" max="8709" width="4.421875" style="7" customWidth="1"/>
    <col min="8710" max="8712" width="19.57421875" style="7" customWidth="1"/>
    <col min="8713" max="8960" width="11.57421875" style="7" customWidth="1"/>
    <col min="8961" max="8961" width="31.00390625" style="7" customWidth="1"/>
    <col min="8962" max="8963" width="19.57421875" style="7" customWidth="1"/>
    <col min="8964" max="8964" width="20.57421875" style="7" customWidth="1"/>
    <col min="8965" max="8965" width="4.421875" style="7" customWidth="1"/>
    <col min="8966" max="8968" width="19.57421875" style="7" customWidth="1"/>
    <col min="8969" max="9216" width="11.57421875" style="7" customWidth="1"/>
    <col min="9217" max="9217" width="31.00390625" style="7" customWidth="1"/>
    <col min="9218" max="9219" width="19.57421875" style="7" customWidth="1"/>
    <col min="9220" max="9220" width="20.57421875" style="7" customWidth="1"/>
    <col min="9221" max="9221" width="4.421875" style="7" customWidth="1"/>
    <col min="9222" max="9224" width="19.57421875" style="7" customWidth="1"/>
    <col min="9225" max="9472" width="11.57421875" style="7" customWidth="1"/>
    <col min="9473" max="9473" width="31.00390625" style="7" customWidth="1"/>
    <col min="9474" max="9475" width="19.57421875" style="7" customWidth="1"/>
    <col min="9476" max="9476" width="20.57421875" style="7" customWidth="1"/>
    <col min="9477" max="9477" width="4.421875" style="7" customWidth="1"/>
    <col min="9478" max="9480" width="19.57421875" style="7" customWidth="1"/>
    <col min="9481" max="9728" width="11.57421875" style="7" customWidth="1"/>
    <col min="9729" max="9729" width="31.00390625" style="7" customWidth="1"/>
    <col min="9730" max="9731" width="19.57421875" style="7" customWidth="1"/>
    <col min="9732" max="9732" width="20.57421875" style="7" customWidth="1"/>
    <col min="9733" max="9733" width="4.421875" style="7" customWidth="1"/>
    <col min="9734" max="9736" width="19.57421875" style="7" customWidth="1"/>
    <col min="9737" max="9984" width="11.57421875" style="7" customWidth="1"/>
    <col min="9985" max="9985" width="31.00390625" style="7" customWidth="1"/>
    <col min="9986" max="9987" width="19.57421875" style="7" customWidth="1"/>
    <col min="9988" max="9988" width="20.57421875" style="7" customWidth="1"/>
    <col min="9989" max="9989" width="4.421875" style="7" customWidth="1"/>
    <col min="9990" max="9992" width="19.57421875" style="7" customWidth="1"/>
    <col min="9993" max="10240" width="11.57421875" style="7" customWidth="1"/>
    <col min="10241" max="10241" width="31.00390625" style="7" customWidth="1"/>
    <col min="10242" max="10243" width="19.57421875" style="7" customWidth="1"/>
    <col min="10244" max="10244" width="20.57421875" style="7" customWidth="1"/>
    <col min="10245" max="10245" width="4.421875" style="7" customWidth="1"/>
    <col min="10246" max="10248" width="19.57421875" style="7" customWidth="1"/>
    <col min="10249" max="10496" width="11.57421875" style="7" customWidth="1"/>
    <col min="10497" max="10497" width="31.00390625" style="7" customWidth="1"/>
    <col min="10498" max="10499" width="19.57421875" style="7" customWidth="1"/>
    <col min="10500" max="10500" width="20.57421875" style="7" customWidth="1"/>
    <col min="10501" max="10501" width="4.421875" style="7" customWidth="1"/>
    <col min="10502" max="10504" width="19.57421875" style="7" customWidth="1"/>
    <col min="10505" max="10752" width="11.57421875" style="7" customWidth="1"/>
    <col min="10753" max="10753" width="31.00390625" style="7" customWidth="1"/>
    <col min="10754" max="10755" width="19.57421875" style="7" customWidth="1"/>
    <col min="10756" max="10756" width="20.57421875" style="7" customWidth="1"/>
    <col min="10757" max="10757" width="4.421875" style="7" customWidth="1"/>
    <col min="10758" max="10760" width="19.57421875" style="7" customWidth="1"/>
    <col min="10761" max="11008" width="11.57421875" style="7" customWidth="1"/>
    <col min="11009" max="11009" width="31.00390625" style="7" customWidth="1"/>
    <col min="11010" max="11011" width="19.57421875" style="7" customWidth="1"/>
    <col min="11012" max="11012" width="20.57421875" style="7" customWidth="1"/>
    <col min="11013" max="11013" width="4.421875" style="7" customWidth="1"/>
    <col min="11014" max="11016" width="19.57421875" style="7" customWidth="1"/>
    <col min="11017" max="11264" width="11.57421875" style="7" customWidth="1"/>
    <col min="11265" max="11265" width="31.00390625" style="7" customWidth="1"/>
    <col min="11266" max="11267" width="19.57421875" style="7" customWidth="1"/>
    <col min="11268" max="11268" width="20.57421875" style="7" customWidth="1"/>
    <col min="11269" max="11269" width="4.421875" style="7" customWidth="1"/>
    <col min="11270" max="11272" width="19.57421875" style="7" customWidth="1"/>
    <col min="11273" max="11520" width="11.57421875" style="7" customWidth="1"/>
    <col min="11521" max="11521" width="31.00390625" style="7" customWidth="1"/>
    <col min="11522" max="11523" width="19.57421875" style="7" customWidth="1"/>
    <col min="11524" max="11524" width="20.57421875" style="7" customWidth="1"/>
    <col min="11525" max="11525" width="4.421875" style="7" customWidth="1"/>
    <col min="11526" max="11528" width="19.57421875" style="7" customWidth="1"/>
    <col min="11529" max="11776" width="11.57421875" style="7" customWidth="1"/>
    <col min="11777" max="11777" width="31.00390625" style="7" customWidth="1"/>
    <col min="11778" max="11779" width="19.57421875" style="7" customWidth="1"/>
    <col min="11780" max="11780" width="20.57421875" style="7" customWidth="1"/>
    <col min="11781" max="11781" width="4.421875" style="7" customWidth="1"/>
    <col min="11782" max="11784" width="19.57421875" style="7" customWidth="1"/>
    <col min="11785" max="12032" width="11.57421875" style="7" customWidth="1"/>
    <col min="12033" max="12033" width="31.00390625" style="7" customWidth="1"/>
    <col min="12034" max="12035" width="19.57421875" style="7" customWidth="1"/>
    <col min="12036" max="12036" width="20.57421875" style="7" customWidth="1"/>
    <col min="12037" max="12037" width="4.421875" style="7" customWidth="1"/>
    <col min="12038" max="12040" width="19.57421875" style="7" customWidth="1"/>
    <col min="12041" max="12288" width="11.57421875" style="7" customWidth="1"/>
    <col min="12289" max="12289" width="31.00390625" style="7" customWidth="1"/>
    <col min="12290" max="12291" width="19.57421875" style="7" customWidth="1"/>
    <col min="12292" max="12292" width="20.57421875" style="7" customWidth="1"/>
    <col min="12293" max="12293" width="4.421875" style="7" customWidth="1"/>
    <col min="12294" max="12296" width="19.57421875" style="7" customWidth="1"/>
    <col min="12297" max="12544" width="11.57421875" style="7" customWidth="1"/>
    <col min="12545" max="12545" width="31.00390625" style="7" customWidth="1"/>
    <col min="12546" max="12547" width="19.57421875" style="7" customWidth="1"/>
    <col min="12548" max="12548" width="20.57421875" style="7" customWidth="1"/>
    <col min="12549" max="12549" width="4.421875" style="7" customWidth="1"/>
    <col min="12550" max="12552" width="19.57421875" style="7" customWidth="1"/>
    <col min="12553" max="12800" width="11.57421875" style="7" customWidth="1"/>
    <col min="12801" max="12801" width="31.00390625" style="7" customWidth="1"/>
    <col min="12802" max="12803" width="19.57421875" style="7" customWidth="1"/>
    <col min="12804" max="12804" width="20.57421875" style="7" customWidth="1"/>
    <col min="12805" max="12805" width="4.421875" style="7" customWidth="1"/>
    <col min="12806" max="12808" width="19.57421875" style="7" customWidth="1"/>
    <col min="12809" max="13056" width="11.57421875" style="7" customWidth="1"/>
    <col min="13057" max="13057" width="31.00390625" style="7" customWidth="1"/>
    <col min="13058" max="13059" width="19.57421875" style="7" customWidth="1"/>
    <col min="13060" max="13060" width="20.57421875" style="7" customWidth="1"/>
    <col min="13061" max="13061" width="4.421875" style="7" customWidth="1"/>
    <col min="13062" max="13064" width="19.57421875" style="7" customWidth="1"/>
    <col min="13065" max="13312" width="11.57421875" style="7" customWidth="1"/>
    <col min="13313" max="13313" width="31.00390625" style="7" customWidth="1"/>
    <col min="13314" max="13315" width="19.57421875" style="7" customWidth="1"/>
    <col min="13316" max="13316" width="20.57421875" style="7" customWidth="1"/>
    <col min="13317" max="13317" width="4.421875" style="7" customWidth="1"/>
    <col min="13318" max="13320" width="19.57421875" style="7" customWidth="1"/>
    <col min="13321" max="13568" width="11.57421875" style="7" customWidth="1"/>
    <col min="13569" max="13569" width="31.00390625" style="7" customWidth="1"/>
    <col min="13570" max="13571" width="19.57421875" style="7" customWidth="1"/>
    <col min="13572" max="13572" width="20.57421875" style="7" customWidth="1"/>
    <col min="13573" max="13573" width="4.421875" style="7" customWidth="1"/>
    <col min="13574" max="13576" width="19.57421875" style="7" customWidth="1"/>
    <col min="13577" max="13824" width="11.57421875" style="7" customWidth="1"/>
    <col min="13825" max="13825" width="31.00390625" style="7" customWidth="1"/>
    <col min="13826" max="13827" width="19.57421875" style="7" customWidth="1"/>
    <col min="13828" max="13828" width="20.57421875" style="7" customWidth="1"/>
    <col min="13829" max="13829" width="4.421875" style="7" customWidth="1"/>
    <col min="13830" max="13832" width="19.57421875" style="7" customWidth="1"/>
    <col min="13833" max="14080" width="11.57421875" style="7" customWidth="1"/>
    <col min="14081" max="14081" width="31.00390625" style="7" customWidth="1"/>
    <col min="14082" max="14083" width="19.57421875" style="7" customWidth="1"/>
    <col min="14084" max="14084" width="20.57421875" style="7" customWidth="1"/>
    <col min="14085" max="14085" width="4.421875" style="7" customWidth="1"/>
    <col min="14086" max="14088" width="19.57421875" style="7" customWidth="1"/>
    <col min="14089" max="14336" width="11.57421875" style="7" customWidth="1"/>
    <col min="14337" max="14337" width="31.00390625" style="7" customWidth="1"/>
    <col min="14338" max="14339" width="19.57421875" style="7" customWidth="1"/>
    <col min="14340" max="14340" width="20.57421875" style="7" customWidth="1"/>
    <col min="14341" max="14341" width="4.421875" style="7" customWidth="1"/>
    <col min="14342" max="14344" width="19.57421875" style="7" customWidth="1"/>
    <col min="14345" max="14592" width="11.57421875" style="7" customWidth="1"/>
    <col min="14593" max="14593" width="31.00390625" style="7" customWidth="1"/>
    <col min="14594" max="14595" width="19.57421875" style="7" customWidth="1"/>
    <col min="14596" max="14596" width="20.57421875" style="7" customWidth="1"/>
    <col min="14597" max="14597" width="4.421875" style="7" customWidth="1"/>
    <col min="14598" max="14600" width="19.57421875" style="7" customWidth="1"/>
    <col min="14601" max="14848" width="11.57421875" style="7" customWidth="1"/>
    <col min="14849" max="14849" width="31.00390625" style="7" customWidth="1"/>
    <col min="14850" max="14851" width="19.57421875" style="7" customWidth="1"/>
    <col min="14852" max="14852" width="20.57421875" style="7" customWidth="1"/>
    <col min="14853" max="14853" width="4.421875" style="7" customWidth="1"/>
    <col min="14854" max="14856" width="19.57421875" style="7" customWidth="1"/>
    <col min="14857" max="15104" width="11.57421875" style="7" customWidth="1"/>
    <col min="15105" max="15105" width="31.00390625" style="7" customWidth="1"/>
    <col min="15106" max="15107" width="19.57421875" style="7" customWidth="1"/>
    <col min="15108" max="15108" width="20.57421875" style="7" customWidth="1"/>
    <col min="15109" max="15109" width="4.421875" style="7" customWidth="1"/>
    <col min="15110" max="15112" width="19.57421875" style="7" customWidth="1"/>
    <col min="15113" max="15360" width="11.57421875" style="7" customWidth="1"/>
    <col min="15361" max="15361" width="31.00390625" style="7" customWidth="1"/>
    <col min="15362" max="15363" width="19.57421875" style="7" customWidth="1"/>
    <col min="15364" max="15364" width="20.57421875" style="7" customWidth="1"/>
    <col min="15365" max="15365" width="4.421875" style="7" customWidth="1"/>
    <col min="15366" max="15368" width="19.57421875" style="7" customWidth="1"/>
    <col min="15369" max="15616" width="11.57421875" style="7" customWidth="1"/>
    <col min="15617" max="15617" width="31.00390625" style="7" customWidth="1"/>
    <col min="15618" max="15619" width="19.57421875" style="7" customWidth="1"/>
    <col min="15620" max="15620" width="20.57421875" style="7" customWidth="1"/>
    <col min="15621" max="15621" width="4.421875" style="7" customWidth="1"/>
    <col min="15622" max="15624" width="19.57421875" style="7" customWidth="1"/>
    <col min="15625" max="15872" width="11.57421875" style="7" customWidth="1"/>
    <col min="15873" max="15873" width="31.00390625" style="7" customWidth="1"/>
    <col min="15874" max="15875" width="19.57421875" style="7" customWidth="1"/>
    <col min="15876" max="15876" width="20.57421875" style="7" customWidth="1"/>
    <col min="15877" max="15877" width="4.421875" style="7" customWidth="1"/>
    <col min="15878" max="15880" width="19.57421875" style="7" customWidth="1"/>
    <col min="15881" max="16128" width="11.57421875" style="7" customWidth="1"/>
    <col min="16129" max="16129" width="31.00390625" style="7" customWidth="1"/>
    <col min="16130" max="16131" width="19.57421875" style="7" customWidth="1"/>
    <col min="16132" max="16132" width="20.57421875" style="7" customWidth="1"/>
    <col min="16133" max="16133" width="4.421875" style="7" customWidth="1"/>
    <col min="16134" max="16136" width="19.57421875" style="7" customWidth="1"/>
    <col min="16137" max="16384" width="11.57421875" style="7" customWidth="1"/>
  </cols>
  <sheetData>
    <row r="1" spans="1:8" s="108" customFormat="1" ht="27.75" customHeight="1">
      <c r="A1" s="1398" t="s">
        <v>1052</v>
      </c>
      <c r="B1" s="214"/>
      <c r="C1" s="214"/>
      <c r="D1" s="214"/>
      <c r="E1" s="214"/>
      <c r="F1" s="214"/>
      <c r="G1" s="214"/>
      <c r="H1" s="214"/>
    </row>
    <row r="2" spans="1:8" s="1308" customFormat="1" ht="34.5" customHeight="1">
      <c r="A2" s="432" t="s">
        <v>1006</v>
      </c>
      <c r="B2" s="432"/>
      <c r="C2" s="432"/>
      <c r="D2" s="432"/>
      <c r="E2" s="432"/>
      <c r="F2" s="432"/>
      <c r="G2" s="432"/>
      <c r="H2" s="432"/>
    </row>
    <row r="3" spans="1:8" s="268" customFormat="1" ht="28.5" customHeight="1">
      <c r="A3" s="109">
        <v>44804</v>
      </c>
      <c r="B3" s="109"/>
      <c r="C3" s="109"/>
      <c r="D3" s="109"/>
      <c r="E3" s="109"/>
      <c r="F3" s="109"/>
      <c r="G3" s="109"/>
      <c r="H3" s="109"/>
    </row>
    <row r="4" s="83" customFormat="1" ht="6" customHeight="1" thickBot="1"/>
    <row r="5" spans="1:12" s="1310" customFormat="1" ht="35.1" customHeight="1">
      <c r="A5" s="229" t="s">
        <v>1</v>
      </c>
      <c r="B5" s="616" t="s">
        <v>1007</v>
      </c>
      <c r="C5" s="616"/>
      <c r="D5" s="616"/>
      <c r="E5" s="798"/>
      <c r="F5" s="616" t="s">
        <v>1008</v>
      </c>
      <c r="G5" s="616"/>
      <c r="H5" s="616"/>
      <c r="I5" s="1309"/>
      <c r="J5" s="1309"/>
      <c r="K5" s="1309"/>
      <c r="L5" s="1309"/>
    </row>
    <row r="6" spans="1:12" s="1310" customFormat="1" ht="54.9" customHeight="1">
      <c r="A6" s="232"/>
      <c r="B6" s="619" t="s">
        <v>1009</v>
      </c>
      <c r="C6" s="619" t="s">
        <v>1010</v>
      </c>
      <c r="D6" s="619" t="s">
        <v>1011</v>
      </c>
      <c r="E6" s="800"/>
      <c r="F6" s="619" t="s">
        <v>1012</v>
      </c>
      <c r="G6" s="619" t="s">
        <v>1013</v>
      </c>
      <c r="H6" s="1311" t="s">
        <v>1014</v>
      </c>
      <c r="I6" s="1309"/>
      <c r="J6" s="1309"/>
      <c r="K6" s="1309"/>
      <c r="L6" s="1309"/>
    </row>
    <row r="7" spans="1:12" s="1310" customFormat="1" ht="12" customHeight="1">
      <c r="A7" s="1312"/>
      <c r="B7" s="749"/>
      <c r="C7" s="749"/>
      <c r="D7" s="749"/>
      <c r="E7" s="749"/>
      <c r="F7" s="749"/>
      <c r="G7" s="749"/>
      <c r="H7" s="1313"/>
      <c r="I7" s="1309"/>
      <c r="J7" s="1309"/>
      <c r="K7" s="1309"/>
      <c r="L7" s="1309"/>
    </row>
    <row r="8" spans="1:13" s="22" customFormat="1" ht="20.1" customHeight="1">
      <c r="A8" s="1314" t="s">
        <v>28</v>
      </c>
      <c r="B8" s="1315">
        <v>457284.82492000004</v>
      </c>
      <c r="C8" s="1315">
        <v>1647011.53374</v>
      </c>
      <c r="D8" s="240">
        <v>27.76</v>
      </c>
      <c r="E8" s="240"/>
      <c r="F8" s="1315">
        <v>20970.22142</v>
      </c>
      <c r="G8" s="1315">
        <v>17162.22399</v>
      </c>
      <c r="H8" s="240">
        <v>122.19</v>
      </c>
      <c r="L8" s="1316"/>
      <c r="M8" s="1316"/>
    </row>
    <row r="9" spans="1:13" s="22" customFormat="1" ht="20.1" customHeight="1">
      <c r="A9" s="1314" t="s">
        <v>29</v>
      </c>
      <c r="B9" s="1315">
        <v>672952.6603999999</v>
      </c>
      <c r="C9" s="1315">
        <v>2304952.2949699997</v>
      </c>
      <c r="D9" s="240">
        <v>29.2</v>
      </c>
      <c r="E9" s="240"/>
      <c r="F9" s="1315">
        <v>11596.658230000001</v>
      </c>
      <c r="G9" s="1315">
        <v>8012.27282</v>
      </c>
      <c r="H9" s="240">
        <v>144.74</v>
      </c>
      <c r="L9" s="1316"/>
      <c r="M9" s="1316"/>
    </row>
    <row r="10" spans="1:13" s="22" customFormat="1" ht="20.1" customHeight="1">
      <c r="A10" s="1314" t="s">
        <v>30</v>
      </c>
      <c r="B10" s="1315">
        <v>373725.74511</v>
      </c>
      <c r="C10" s="1315">
        <v>1537840.78458</v>
      </c>
      <c r="D10" s="240">
        <v>24.3</v>
      </c>
      <c r="E10" s="240"/>
      <c r="F10" s="1315">
        <v>11501.378869999999</v>
      </c>
      <c r="G10" s="1315">
        <v>9520.83748</v>
      </c>
      <c r="H10" s="240">
        <v>120.8</v>
      </c>
      <c r="L10" s="1316"/>
      <c r="M10" s="1316"/>
    </row>
    <row r="11" spans="1:13" s="22" customFormat="1" ht="20.1" customHeight="1">
      <c r="A11" s="1314" t="s">
        <v>31</v>
      </c>
      <c r="B11" s="1315">
        <v>235975.96166</v>
      </c>
      <c r="C11" s="1315">
        <v>382490.47841000004</v>
      </c>
      <c r="D11" s="240">
        <v>61.69</v>
      </c>
      <c r="E11" s="240"/>
      <c r="F11" s="1315">
        <v>152.72720999999999</v>
      </c>
      <c r="G11" s="1315">
        <v>5.07015</v>
      </c>
      <c r="H11" s="240">
        <v>3012.28</v>
      </c>
      <c r="L11" s="1316"/>
      <c r="M11" s="1316"/>
    </row>
    <row r="12" spans="1:13" s="22" customFormat="1" ht="20.1" customHeight="1">
      <c r="A12" s="1314" t="s">
        <v>32</v>
      </c>
      <c r="B12" s="1315">
        <v>55066.45114</v>
      </c>
      <c r="C12" s="1315">
        <v>246225.34828</v>
      </c>
      <c r="D12" s="240">
        <v>22.36</v>
      </c>
      <c r="E12" s="240"/>
      <c r="F12" s="1315">
        <v>253.63232</v>
      </c>
      <c r="G12" s="1315">
        <v>445.17875</v>
      </c>
      <c r="H12" s="240">
        <v>56.97</v>
      </c>
      <c r="L12" s="1316"/>
      <c r="M12" s="1316"/>
    </row>
    <row r="13" spans="1:13" s="22" customFormat="1" ht="20.1" customHeight="1">
      <c r="A13" s="1314" t="s">
        <v>33</v>
      </c>
      <c r="B13" s="1315">
        <v>382292.18579</v>
      </c>
      <c r="C13" s="1315">
        <v>1299137.25694</v>
      </c>
      <c r="D13" s="240">
        <v>29.43</v>
      </c>
      <c r="E13" s="240"/>
      <c r="F13" s="1315">
        <v>3093.5865400000002</v>
      </c>
      <c r="G13" s="1315">
        <v>597.64509</v>
      </c>
      <c r="H13" s="240">
        <v>517.63</v>
      </c>
      <c r="L13" s="1316"/>
      <c r="M13" s="1316"/>
    </row>
    <row r="14" spans="1:13" s="22" customFormat="1" ht="20.1" customHeight="1">
      <c r="A14" s="1314" t="s">
        <v>34</v>
      </c>
      <c r="B14" s="1315" t="s">
        <v>39</v>
      </c>
      <c r="C14" s="1315" t="s">
        <v>39</v>
      </c>
      <c r="D14" s="240" t="s">
        <v>39</v>
      </c>
      <c r="E14" s="240"/>
      <c r="F14" s="1315" t="s">
        <v>39</v>
      </c>
      <c r="G14" s="1315" t="s">
        <v>39</v>
      </c>
      <c r="H14" s="240" t="s">
        <v>39</v>
      </c>
      <c r="L14" s="1316"/>
      <c r="M14" s="1316"/>
    </row>
    <row r="15" spans="1:13" s="22" customFormat="1" ht="20.1" customHeight="1">
      <c r="A15" s="1314" t="s">
        <v>35</v>
      </c>
      <c r="B15" s="1315">
        <v>32791.75617</v>
      </c>
      <c r="C15" s="1315">
        <v>284059.48862</v>
      </c>
      <c r="D15" s="240">
        <v>11.54</v>
      </c>
      <c r="E15" s="240"/>
      <c r="F15" s="1315">
        <v>10829.01183</v>
      </c>
      <c r="G15" s="1315">
        <v>36564.55996</v>
      </c>
      <c r="H15" s="240">
        <v>29.62</v>
      </c>
      <c r="L15" s="1316"/>
      <c r="M15" s="1316"/>
    </row>
    <row r="16" spans="1:13" s="22" customFormat="1" ht="20.1" customHeight="1">
      <c r="A16" s="1314" t="s">
        <v>36</v>
      </c>
      <c r="B16" s="1315">
        <v>120491.50122</v>
      </c>
      <c r="C16" s="1315">
        <v>364902.73881999997</v>
      </c>
      <c r="D16" s="240">
        <v>33.02</v>
      </c>
      <c r="E16" s="240"/>
      <c r="F16" s="1315">
        <v>773.93085</v>
      </c>
      <c r="G16" s="1315">
        <v>1523.60267</v>
      </c>
      <c r="H16" s="240">
        <v>50.8</v>
      </c>
      <c r="L16" s="1316"/>
      <c r="M16" s="1316"/>
    </row>
    <row r="17" spans="1:13" s="22" customFormat="1" ht="20.1" customHeight="1">
      <c r="A17" s="1314" t="s">
        <v>37</v>
      </c>
      <c r="B17" s="1315">
        <v>120618.65536</v>
      </c>
      <c r="C17" s="1315">
        <v>516339.7896</v>
      </c>
      <c r="D17" s="240">
        <v>23.36</v>
      </c>
      <c r="E17" s="240"/>
      <c r="F17" s="1315">
        <v>6400.014990000001</v>
      </c>
      <c r="G17" s="1315">
        <v>4556.8611900000005</v>
      </c>
      <c r="H17" s="240">
        <v>140.45</v>
      </c>
      <c r="L17" s="1316"/>
      <c r="M17" s="1316"/>
    </row>
    <row r="18" spans="1:13" s="1319" customFormat="1" ht="24.75" customHeight="1" thickBot="1">
      <c r="A18" s="98" t="s">
        <v>38</v>
      </c>
      <c r="B18" s="895">
        <v>2451199.74177</v>
      </c>
      <c r="C18" s="895">
        <v>8582959.71396</v>
      </c>
      <c r="D18" s="1317">
        <v>28.55891002008522</v>
      </c>
      <c r="E18" s="895"/>
      <c r="F18" s="895">
        <v>65571.16226</v>
      </c>
      <c r="G18" s="895">
        <v>78388.25209999998</v>
      </c>
      <c r="H18" s="1318">
        <v>83.6492210291292</v>
      </c>
      <c r="I18" s="139"/>
      <c r="J18" s="139"/>
      <c r="K18" s="139"/>
      <c r="L18" s="1316"/>
      <c r="M18" s="1316"/>
    </row>
    <row r="19" spans="1:12" s="83" customFormat="1" ht="15">
      <c r="A19" s="139"/>
      <c r="B19" s="1320"/>
      <c r="C19" s="1320"/>
      <c r="D19" s="1320"/>
      <c r="E19" s="1320"/>
      <c r="F19" s="1320"/>
      <c r="G19" s="1320"/>
      <c r="H19" s="1320"/>
      <c r="I19" s="722"/>
      <c r="J19" s="722"/>
      <c r="K19" s="722"/>
      <c r="L19" s="722"/>
    </row>
    <row r="20" spans="1:12" s="1322" customFormat="1" ht="15">
      <c r="A20" s="157" t="s">
        <v>1015</v>
      </c>
      <c r="B20" s="157"/>
      <c r="C20" s="157"/>
      <c r="D20" s="157"/>
      <c r="E20" s="157"/>
      <c r="F20" s="157"/>
      <c r="G20" s="157"/>
      <c r="H20" s="157"/>
      <c r="I20" s="1321"/>
      <c r="J20" s="1321"/>
      <c r="K20" s="1321"/>
      <c r="L20" s="1321"/>
    </row>
    <row r="21" spans="1:8" s="83" customFormat="1" ht="15">
      <c r="A21" s="267"/>
      <c r="B21" s="143"/>
      <c r="C21" s="143"/>
      <c r="D21" s="143"/>
      <c r="E21" s="143"/>
      <c r="F21" s="143"/>
      <c r="G21" s="143"/>
      <c r="H21" s="143"/>
    </row>
    <row r="22" spans="1:8" ht="15">
      <c r="A22" s="29"/>
      <c r="B22" s="29"/>
      <c r="C22" s="29"/>
      <c r="D22" s="29"/>
      <c r="E22" s="29"/>
      <c r="F22" s="29"/>
      <c r="G22" s="29"/>
      <c r="H22" s="29"/>
    </row>
    <row r="23" spans="1:8" ht="15">
      <c r="A23" s="29"/>
      <c r="B23" s="29"/>
      <c r="C23" s="29"/>
      <c r="D23" s="29"/>
      <c r="E23" s="29"/>
      <c r="F23" s="29"/>
      <c r="G23" s="29"/>
      <c r="H23" s="29"/>
    </row>
    <row r="24" spans="1:8" ht="15">
      <c r="A24" s="27"/>
      <c r="B24" s="27"/>
      <c r="C24" s="27"/>
      <c r="D24" s="27"/>
      <c r="E24" s="27"/>
      <c r="F24" s="27"/>
      <c r="G24" s="27"/>
      <c r="H24" s="27"/>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7" customWidth="1"/>
    <col min="2" max="6" width="19.421875" style="7" customWidth="1"/>
    <col min="7" max="7" width="24.00390625" style="7" bestFit="1" customWidth="1"/>
    <col min="8" max="8" width="12.00390625" style="7" customWidth="1"/>
    <col min="9" max="256" width="11.421875" style="7" customWidth="1"/>
    <col min="257" max="257" width="34.140625" style="7" customWidth="1"/>
    <col min="258" max="262" width="19.421875" style="7" customWidth="1"/>
    <col min="263" max="263" width="24.00390625" style="7" bestFit="1" customWidth="1"/>
    <col min="264" max="264" width="12.00390625" style="7" customWidth="1"/>
    <col min="265" max="512" width="11.421875" style="7" customWidth="1"/>
    <col min="513" max="513" width="34.140625" style="7" customWidth="1"/>
    <col min="514" max="518" width="19.421875" style="7" customWidth="1"/>
    <col min="519" max="519" width="24.00390625" style="7" bestFit="1" customWidth="1"/>
    <col min="520" max="520" width="12.00390625" style="7" customWidth="1"/>
    <col min="521" max="768" width="11.421875" style="7" customWidth="1"/>
    <col min="769" max="769" width="34.140625" style="7" customWidth="1"/>
    <col min="770" max="774" width="19.421875" style="7" customWidth="1"/>
    <col min="775" max="775" width="24.00390625" style="7" bestFit="1" customWidth="1"/>
    <col min="776" max="776" width="12.00390625" style="7" customWidth="1"/>
    <col min="777" max="1024" width="11.421875" style="7" customWidth="1"/>
    <col min="1025" max="1025" width="34.140625" style="7" customWidth="1"/>
    <col min="1026" max="1030" width="19.421875" style="7" customWidth="1"/>
    <col min="1031" max="1031" width="24.00390625" style="7" bestFit="1" customWidth="1"/>
    <col min="1032" max="1032" width="12.00390625" style="7" customWidth="1"/>
    <col min="1033" max="1280" width="11.421875" style="7" customWidth="1"/>
    <col min="1281" max="1281" width="34.140625" style="7" customWidth="1"/>
    <col min="1282" max="1286" width="19.421875" style="7" customWidth="1"/>
    <col min="1287" max="1287" width="24.00390625" style="7" bestFit="1" customWidth="1"/>
    <col min="1288" max="1288" width="12.00390625" style="7" customWidth="1"/>
    <col min="1289" max="1536" width="11.421875" style="7" customWidth="1"/>
    <col min="1537" max="1537" width="34.140625" style="7" customWidth="1"/>
    <col min="1538" max="1542" width="19.421875" style="7" customWidth="1"/>
    <col min="1543" max="1543" width="24.00390625" style="7" bestFit="1" customWidth="1"/>
    <col min="1544" max="1544" width="12.00390625" style="7" customWidth="1"/>
    <col min="1545" max="1792" width="11.421875" style="7" customWidth="1"/>
    <col min="1793" max="1793" width="34.140625" style="7" customWidth="1"/>
    <col min="1794" max="1798" width="19.421875" style="7" customWidth="1"/>
    <col min="1799" max="1799" width="24.00390625" style="7" bestFit="1" customWidth="1"/>
    <col min="1800" max="1800" width="12.00390625" style="7" customWidth="1"/>
    <col min="1801" max="2048" width="11.421875" style="7" customWidth="1"/>
    <col min="2049" max="2049" width="34.140625" style="7" customWidth="1"/>
    <col min="2050" max="2054" width="19.421875" style="7" customWidth="1"/>
    <col min="2055" max="2055" width="24.00390625" style="7" bestFit="1" customWidth="1"/>
    <col min="2056" max="2056" width="12.00390625" style="7" customWidth="1"/>
    <col min="2057" max="2304" width="11.421875" style="7" customWidth="1"/>
    <col min="2305" max="2305" width="34.140625" style="7" customWidth="1"/>
    <col min="2306" max="2310" width="19.421875" style="7" customWidth="1"/>
    <col min="2311" max="2311" width="24.00390625" style="7" bestFit="1" customWidth="1"/>
    <col min="2312" max="2312" width="12.00390625" style="7" customWidth="1"/>
    <col min="2313" max="2560" width="11.421875" style="7" customWidth="1"/>
    <col min="2561" max="2561" width="34.140625" style="7" customWidth="1"/>
    <col min="2562" max="2566" width="19.421875" style="7" customWidth="1"/>
    <col min="2567" max="2567" width="24.00390625" style="7" bestFit="1" customWidth="1"/>
    <col min="2568" max="2568" width="12.00390625" style="7" customWidth="1"/>
    <col min="2569" max="2816" width="11.421875" style="7" customWidth="1"/>
    <col min="2817" max="2817" width="34.140625" style="7" customWidth="1"/>
    <col min="2818" max="2822" width="19.421875" style="7" customWidth="1"/>
    <col min="2823" max="2823" width="24.00390625" style="7" bestFit="1" customWidth="1"/>
    <col min="2824" max="2824" width="12.00390625" style="7" customWidth="1"/>
    <col min="2825" max="3072" width="11.421875" style="7" customWidth="1"/>
    <col min="3073" max="3073" width="34.140625" style="7" customWidth="1"/>
    <col min="3074" max="3078" width="19.421875" style="7" customWidth="1"/>
    <col min="3079" max="3079" width="24.00390625" style="7" bestFit="1" customWidth="1"/>
    <col min="3080" max="3080" width="12.00390625" style="7" customWidth="1"/>
    <col min="3081" max="3328" width="11.421875" style="7" customWidth="1"/>
    <col min="3329" max="3329" width="34.140625" style="7" customWidth="1"/>
    <col min="3330" max="3334" width="19.421875" style="7" customWidth="1"/>
    <col min="3335" max="3335" width="24.00390625" style="7" bestFit="1" customWidth="1"/>
    <col min="3336" max="3336" width="12.00390625" style="7" customWidth="1"/>
    <col min="3337" max="3584" width="11.421875" style="7" customWidth="1"/>
    <col min="3585" max="3585" width="34.140625" style="7" customWidth="1"/>
    <col min="3586" max="3590" width="19.421875" style="7" customWidth="1"/>
    <col min="3591" max="3591" width="24.00390625" style="7" bestFit="1" customWidth="1"/>
    <col min="3592" max="3592" width="12.00390625" style="7" customWidth="1"/>
    <col min="3593" max="3840" width="11.421875" style="7" customWidth="1"/>
    <col min="3841" max="3841" width="34.140625" style="7" customWidth="1"/>
    <col min="3842" max="3846" width="19.421875" style="7" customWidth="1"/>
    <col min="3847" max="3847" width="24.00390625" style="7" bestFit="1" customWidth="1"/>
    <col min="3848" max="3848" width="12.00390625" style="7" customWidth="1"/>
    <col min="3849" max="4096" width="11.421875" style="7" customWidth="1"/>
    <col min="4097" max="4097" width="34.140625" style="7" customWidth="1"/>
    <col min="4098" max="4102" width="19.421875" style="7" customWidth="1"/>
    <col min="4103" max="4103" width="24.00390625" style="7" bestFit="1" customWidth="1"/>
    <col min="4104" max="4104" width="12.00390625" style="7" customWidth="1"/>
    <col min="4105" max="4352" width="11.421875" style="7" customWidth="1"/>
    <col min="4353" max="4353" width="34.140625" style="7" customWidth="1"/>
    <col min="4354" max="4358" width="19.421875" style="7" customWidth="1"/>
    <col min="4359" max="4359" width="24.00390625" style="7" bestFit="1" customWidth="1"/>
    <col min="4360" max="4360" width="12.00390625" style="7" customWidth="1"/>
    <col min="4361" max="4608" width="11.421875" style="7" customWidth="1"/>
    <col min="4609" max="4609" width="34.140625" style="7" customWidth="1"/>
    <col min="4610" max="4614" width="19.421875" style="7" customWidth="1"/>
    <col min="4615" max="4615" width="24.00390625" style="7" bestFit="1" customWidth="1"/>
    <col min="4616" max="4616" width="12.00390625" style="7" customWidth="1"/>
    <col min="4617" max="4864" width="11.421875" style="7" customWidth="1"/>
    <col min="4865" max="4865" width="34.140625" style="7" customWidth="1"/>
    <col min="4866" max="4870" width="19.421875" style="7" customWidth="1"/>
    <col min="4871" max="4871" width="24.00390625" style="7" bestFit="1" customWidth="1"/>
    <col min="4872" max="4872" width="12.00390625" style="7" customWidth="1"/>
    <col min="4873" max="5120" width="11.421875" style="7" customWidth="1"/>
    <col min="5121" max="5121" width="34.140625" style="7" customWidth="1"/>
    <col min="5122" max="5126" width="19.421875" style="7" customWidth="1"/>
    <col min="5127" max="5127" width="24.00390625" style="7" bestFit="1" customWidth="1"/>
    <col min="5128" max="5128" width="12.00390625" style="7" customWidth="1"/>
    <col min="5129" max="5376" width="11.421875" style="7" customWidth="1"/>
    <col min="5377" max="5377" width="34.140625" style="7" customWidth="1"/>
    <col min="5378" max="5382" width="19.421875" style="7" customWidth="1"/>
    <col min="5383" max="5383" width="24.00390625" style="7" bestFit="1" customWidth="1"/>
    <col min="5384" max="5384" width="12.00390625" style="7" customWidth="1"/>
    <col min="5385" max="5632" width="11.421875" style="7" customWidth="1"/>
    <col min="5633" max="5633" width="34.140625" style="7" customWidth="1"/>
    <col min="5634" max="5638" width="19.421875" style="7" customWidth="1"/>
    <col min="5639" max="5639" width="24.00390625" style="7" bestFit="1" customWidth="1"/>
    <col min="5640" max="5640" width="12.00390625" style="7" customWidth="1"/>
    <col min="5641" max="5888" width="11.421875" style="7" customWidth="1"/>
    <col min="5889" max="5889" width="34.140625" style="7" customWidth="1"/>
    <col min="5890" max="5894" width="19.421875" style="7" customWidth="1"/>
    <col min="5895" max="5895" width="24.00390625" style="7" bestFit="1" customWidth="1"/>
    <col min="5896" max="5896" width="12.00390625" style="7" customWidth="1"/>
    <col min="5897" max="6144" width="11.421875" style="7" customWidth="1"/>
    <col min="6145" max="6145" width="34.140625" style="7" customWidth="1"/>
    <col min="6146" max="6150" width="19.421875" style="7" customWidth="1"/>
    <col min="6151" max="6151" width="24.00390625" style="7" bestFit="1" customWidth="1"/>
    <col min="6152" max="6152" width="12.00390625" style="7" customWidth="1"/>
    <col min="6153" max="6400" width="11.421875" style="7" customWidth="1"/>
    <col min="6401" max="6401" width="34.140625" style="7" customWidth="1"/>
    <col min="6402" max="6406" width="19.421875" style="7" customWidth="1"/>
    <col min="6407" max="6407" width="24.00390625" style="7" bestFit="1" customWidth="1"/>
    <col min="6408" max="6408" width="12.00390625" style="7" customWidth="1"/>
    <col min="6409" max="6656" width="11.421875" style="7" customWidth="1"/>
    <col min="6657" max="6657" width="34.140625" style="7" customWidth="1"/>
    <col min="6658" max="6662" width="19.421875" style="7" customWidth="1"/>
    <col min="6663" max="6663" width="24.00390625" style="7" bestFit="1" customWidth="1"/>
    <col min="6664" max="6664" width="12.00390625" style="7" customWidth="1"/>
    <col min="6665" max="6912" width="11.421875" style="7" customWidth="1"/>
    <col min="6913" max="6913" width="34.140625" style="7" customWidth="1"/>
    <col min="6914" max="6918" width="19.421875" style="7" customWidth="1"/>
    <col min="6919" max="6919" width="24.00390625" style="7" bestFit="1" customWidth="1"/>
    <col min="6920" max="6920" width="12.00390625" style="7" customWidth="1"/>
    <col min="6921" max="7168" width="11.421875" style="7" customWidth="1"/>
    <col min="7169" max="7169" width="34.140625" style="7" customWidth="1"/>
    <col min="7170" max="7174" width="19.421875" style="7" customWidth="1"/>
    <col min="7175" max="7175" width="24.00390625" style="7" bestFit="1" customWidth="1"/>
    <col min="7176" max="7176" width="12.00390625" style="7" customWidth="1"/>
    <col min="7177" max="7424" width="11.421875" style="7" customWidth="1"/>
    <col min="7425" max="7425" width="34.140625" style="7" customWidth="1"/>
    <col min="7426" max="7430" width="19.421875" style="7" customWidth="1"/>
    <col min="7431" max="7431" width="24.00390625" style="7" bestFit="1" customWidth="1"/>
    <col min="7432" max="7432" width="12.00390625" style="7" customWidth="1"/>
    <col min="7433" max="7680" width="11.421875" style="7" customWidth="1"/>
    <col min="7681" max="7681" width="34.140625" style="7" customWidth="1"/>
    <col min="7682" max="7686" width="19.421875" style="7" customWidth="1"/>
    <col min="7687" max="7687" width="24.00390625" style="7" bestFit="1" customWidth="1"/>
    <col min="7688" max="7688" width="12.00390625" style="7" customWidth="1"/>
    <col min="7689" max="7936" width="11.421875" style="7" customWidth="1"/>
    <col min="7937" max="7937" width="34.140625" style="7" customWidth="1"/>
    <col min="7938" max="7942" width="19.421875" style="7" customWidth="1"/>
    <col min="7943" max="7943" width="24.00390625" style="7" bestFit="1" customWidth="1"/>
    <col min="7944" max="7944" width="12.00390625" style="7" customWidth="1"/>
    <col min="7945" max="8192" width="11.421875" style="7" customWidth="1"/>
    <col min="8193" max="8193" width="34.140625" style="7" customWidth="1"/>
    <col min="8194" max="8198" width="19.421875" style="7" customWidth="1"/>
    <col min="8199" max="8199" width="24.00390625" style="7" bestFit="1" customWidth="1"/>
    <col min="8200" max="8200" width="12.00390625" style="7" customWidth="1"/>
    <col min="8201" max="8448" width="11.421875" style="7" customWidth="1"/>
    <col min="8449" max="8449" width="34.140625" style="7" customWidth="1"/>
    <col min="8450" max="8454" width="19.421875" style="7" customWidth="1"/>
    <col min="8455" max="8455" width="24.00390625" style="7" bestFit="1" customWidth="1"/>
    <col min="8456" max="8456" width="12.00390625" style="7" customWidth="1"/>
    <col min="8457" max="8704" width="11.421875" style="7" customWidth="1"/>
    <col min="8705" max="8705" width="34.140625" style="7" customWidth="1"/>
    <col min="8706" max="8710" width="19.421875" style="7" customWidth="1"/>
    <col min="8711" max="8711" width="24.00390625" style="7" bestFit="1" customWidth="1"/>
    <col min="8712" max="8712" width="12.00390625" style="7" customWidth="1"/>
    <col min="8713" max="8960" width="11.421875" style="7" customWidth="1"/>
    <col min="8961" max="8961" width="34.140625" style="7" customWidth="1"/>
    <col min="8962" max="8966" width="19.421875" style="7" customWidth="1"/>
    <col min="8967" max="8967" width="24.00390625" style="7" bestFit="1" customWidth="1"/>
    <col min="8968" max="8968" width="12.00390625" style="7" customWidth="1"/>
    <col min="8969" max="9216" width="11.421875" style="7" customWidth="1"/>
    <col min="9217" max="9217" width="34.140625" style="7" customWidth="1"/>
    <col min="9218" max="9222" width="19.421875" style="7" customWidth="1"/>
    <col min="9223" max="9223" width="24.00390625" style="7" bestFit="1" customWidth="1"/>
    <col min="9224" max="9224" width="12.00390625" style="7" customWidth="1"/>
    <col min="9225" max="9472" width="11.421875" style="7" customWidth="1"/>
    <col min="9473" max="9473" width="34.140625" style="7" customWidth="1"/>
    <col min="9474" max="9478" width="19.421875" style="7" customWidth="1"/>
    <col min="9479" max="9479" width="24.00390625" style="7" bestFit="1" customWidth="1"/>
    <col min="9480" max="9480" width="12.00390625" style="7" customWidth="1"/>
    <col min="9481" max="9728" width="11.421875" style="7" customWidth="1"/>
    <col min="9729" max="9729" width="34.140625" style="7" customWidth="1"/>
    <col min="9730" max="9734" width="19.421875" style="7" customWidth="1"/>
    <col min="9735" max="9735" width="24.00390625" style="7" bestFit="1" customWidth="1"/>
    <col min="9736" max="9736" width="12.00390625" style="7" customWidth="1"/>
    <col min="9737" max="9984" width="11.421875" style="7" customWidth="1"/>
    <col min="9985" max="9985" width="34.140625" style="7" customWidth="1"/>
    <col min="9986" max="9990" width="19.421875" style="7" customWidth="1"/>
    <col min="9991" max="9991" width="24.00390625" style="7" bestFit="1" customWidth="1"/>
    <col min="9992" max="9992" width="12.00390625" style="7" customWidth="1"/>
    <col min="9993" max="10240" width="11.421875" style="7" customWidth="1"/>
    <col min="10241" max="10241" width="34.140625" style="7" customWidth="1"/>
    <col min="10242" max="10246" width="19.421875" style="7" customWidth="1"/>
    <col min="10247" max="10247" width="24.00390625" style="7" bestFit="1" customWidth="1"/>
    <col min="10248" max="10248" width="12.00390625" style="7" customWidth="1"/>
    <col min="10249" max="10496" width="11.421875" style="7" customWidth="1"/>
    <col min="10497" max="10497" width="34.140625" style="7" customWidth="1"/>
    <col min="10498" max="10502" width="19.421875" style="7" customWidth="1"/>
    <col min="10503" max="10503" width="24.00390625" style="7" bestFit="1" customWidth="1"/>
    <col min="10504" max="10504" width="12.00390625" style="7" customWidth="1"/>
    <col min="10505" max="10752" width="11.421875" style="7" customWidth="1"/>
    <col min="10753" max="10753" width="34.140625" style="7" customWidth="1"/>
    <col min="10754" max="10758" width="19.421875" style="7" customWidth="1"/>
    <col min="10759" max="10759" width="24.00390625" style="7" bestFit="1" customWidth="1"/>
    <col min="10760" max="10760" width="12.00390625" style="7" customWidth="1"/>
    <col min="10761" max="11008" width="11.421875" style="7" customWidth="1"/>
    <col min="11009" max="11009" width="34.140625" style="7" customWidth="1"/>
    <col min="11010" max="11014" width="19.421875" style="7" customWidth="1"/>
    <col min="11015" max="11015" width="24.00390625" style="7" bestFit="1" customWidth="1"/>
    <col min="11016" max="11016" width="12.00390625" style="7" customWidth="1"/>
    <col min="11017" max="11264" width="11.421875" style="7" customWidth="1"/>
    <col min="11265" max="11265" width="34.140625" style="7" customWidth="1"/>
    <col min="11266" max="11270" width="19.421875" style="7" customWidth="1"/>
    <col min="11271" max="11271" width="24.00390625" style="7" bestFit="1" customWidth="1"/>
    <col min="11272" max="11272" width="12.00390625" style="7" customWidth="1"/>
    <col min="11273" max="11520" width="11.421875" style="7" customWidth="1"/>
    <col min="11521" max="11521" width="34.140625" style="7" customWidth="1"/>
    <col min="11522" max="11526" width="19.421875" style="7" customWidth="1"/>
    <col min="11527" max="11527" width="24.00390625" style="7" bestFit="1" customWidth="1"/>
    <col min="11528" max="11528" width="12.00390625" style="7" customWidth="1"/>
    <col min="11529" max="11776" width="11.421875" style="7" customWidth="1"/>
    <col min="11777" max="11777" width="34.140625" style="7" customWidth="1"/>
    <col min="11778" max="11782" width="19.421875" style="7" customWidth="1"/>
    <col min="11783" max="11783" width="24.00390625" style="7" bestFit="1" customWidth="1"/>
    <col min="11784" max="11784" width="12.00390625" style="7" customWidth="1"/>
    <col min="11785" max="12032" width="11.421875" style="7" customWidth="1"/>
    <col min="12033" max="12033" width="34.140625" style="7" customWidth="1"/>
    <col min="12034" max="12038" width="19.421875" style="7" customWidth="1"/>
    <col min="12039" max="12039" width="24.00390625" style="7" bestFit="1" customWidth="1"/>
    <col min="12040" max="12040" width="12.00390625" style="7" customWidth="1"/>
    <col min="12041" max="12288" width="11.421875" style="7" customWidth="1"/>
    <col min="12289" max="12289" width="34.140625" style="7" customWidth="1"/>
    <col min="12290" max="12294" width="19.421875" style="7" customWidth="1"/>
    <col min="12295" max="12295" width="24.00390625" style="7" bestFit="1" customWidth="1"/>
    <col min="12296" max="12296" width="12.00390625" style="7" customWidth="1"/>
    <col min="12297" max="12544" width="11.421875" style="7" customWidth="1"/>
    <col min="12545" max="12545" width="34.140625" style="7" customWidth="1"/>
    <col min="12546" max="12550" width="19.421875" style="7" customWidth="1"/>
    <col min="12551" max="12551" width="24.00390625" style="7" bestFit="1" customWidth="1"/>
    <col min="12552" max="12552" width="12.00390625" style="7" customWidth="1"/>
    <col min="12553" max="12800" width="11.421875" style="7" customWidth="1"/>
    <col min="12801" max="12801" width="34.140625" style="7" customWidth="1"/>
    <col min="12802" max="12806" width="19.421875" style="7" customWidth="1"/>
    <col min="12807" max="12807" width="24.00390625" style="7" bestFit="1" customWidth="1"/>
    <col min="12808" max="12808" width="12.00390625" style="7" customWidth="1"/>
    <col min="12809" max="13056" width="11.421875" style="7" customWidth="1"/>
    <col min="13057" max="13057" width="34.140625" style="7" customWidth="1"/>
    <col min="13058" max="13062" width="19.421875" style="7" customWidth="1"/>
    <col min="13063" max="13063" width="24.00390625" style="7" bestFit="1" customWidth="1"/>
    <col min="13064" max="13064" width="12.00390625" style="7" customWidth="1"/>
    <col min="13065" max="13312" width="11.421875" style="7" customWidth="1"/>
    <col min="13313" max="13313" width="34.140625" style="7" customWidth="1"/>
    <col min="13314" max="13318" width="19.421875" style="7" customWidth="1"/>
    <col min="13319" max="13319" width="24.00390625" style="7" bestFit="1" customWidth="1"/>
    <col min="13320" max="13320" width="12.00390625" style="7" customWidth="1"/>
    <col min="13321" max="13568" width="11.421875" style="7" customWidth="1"/>
    <col min="13569" max="13569" width="34.140625" style="7" customWidth="1"/>
    <col min="13570" max="13574" width="19.421875" style="7" customWidth="1"/>
    <col min="13575" max="13575" width="24.00390625" style="7" bestFit="1" customWidth="1"/>
    <col min="13576" max="13576" width="12.00390625" style="7" customWidth="1"/>
    <col min="13577" max="13824" width="11.421875" style="7" customWidth="1"/>
    <col min="13825" max="13825" width="34.140625" style="7" customWidth="1"/>
    <col min="13826" max="13830" width="19.421875" style="7" customWidth="1"/>
    <col min="13831" max="13831" width="24.00390625" style="7" bestFit="1" customWidth="1"/>
    <col min="13832" max="13832" width="12.00390625" style="7" customWidth="1"/>
    <col min="13833" max="14080" width="11.421875" style="7" customWidth="1"/>
    <col min="14081" max="14081" width="34.140625" style="7" customWidth="1"/>
    <col min="14082" max="14086" width="19.421875" style="7" customWidth="1"/>
    <col min="14087" max="14087" width="24.00390625" style="7" bestFit="1" customWidth="1"/>
    <col min="14088" max="14088" width="12.00390625" style="7" customWidth="1"/>
    <col min="14089" max="14336" width="11.421875" style="7" customWidth="1"/>
    <col min="14337" max="14337" width="34.140625" style="7" customWidth="1"/>
    <col min="14338" max="14342" width="19.421875" style="7" customWidth="1"/>
    <col min="14343" max="14343" width="24.00390625" style="7" bestFit="1" customWidth="1"/>
    <col min="14344" max="14344" width="12.00390625" style="7" customWidth="1"/>
    <col min="14345" max="14592" width="11.421875" style="7" customWidth="1"/>
    <col min="14593" max="14593" width="34.140625" style="7" customWidth="1"/>
    <col min="14594" max="14598" width="19.421875" style="7" customWidth="1"/>
    <col min="14599" max="14599" width="24.00390625" style="7" bestFit="1" customWidth="1"/>
    <col min="14600" max="14600" width="12.00390625" style="7" customWidth="1"/>
    <col min="14601" max="14848" width="11.421875" style="7" customWidth="1"/>
    <col min="14849" max="14849" width="34.140625" style="7" customWidth="1"/>
    <col min="14850" max="14854" width="19.421875" style="7" customWidth="1"/>
    <col min="14855" max="14855" width="24.00390625" style="7" bestFit="1" customWidth="1"/>
    <col min="14856" max="14856" width="12.00390625" style="7" customWidth="1"/>
    <col min="14857" max="15104" width="11.421875" style="7" customWidth="1"/>
    <col min="15105" max="15105" width="34.140625" style="7" customWidth="1"/>
    <col min="15106" max="15110" width="19.421875" style="7" customWidth="1"/>
    <col min="15111" max="15111" width="24.00390625" style="7" bestFit="1" customWidth="1"/>
    <col min="15112" max="15112" width="12.00390625" style="7" customWidth="1"/>
    <col min="15113" max="15360" width="11.421875" style="7" customWidth="1"/>
    <col min="15361" max="15361" width="34.140625" style="7" customWidth="1"/>
    <col min="15362" max="15366" width="19.421875" style="7" customWidth="1"/>
    <col min="15367" max="15367" width="24.00390625" style="7" bestFit="1" customWidth="1"/>
    <col min="15368" max="15368" width="12.00390625" style="7" customWidth="1"/>
    <col min="15369" max="15616" width="11.421875" style="7" customWidth="1"/>
    <col min="15617" max="15617" width="34.140625" style="7" customWidth="1"/>
    <col min="15618" max="15622" width="19.421875" style="7" customWidth="1"/>
    <col min="15623" max="15623" width="24.00390625" style="7" bestFit="1" customWidth="1"/>
    <col min="15624" max="15624" width="12.00390625" style="7" customWidth="1"/>
    <col min="15625" max="15872" width="11.421875" style="7" customWidth="1"/>
    <col min="15873" max="15873" width="34.140625" style="7" customWidth="1"/>
    <col min="15874" max="15878" width="19.421875" style="7" customWidth="1"/>
    <col min="15879" max="15879" width="24.00390625" style="7" bestFit="1" customWidth="1"/>
    <col min="15880" max="15880" width="12.00390625" style="7" customWidth="1"/>
    <col min="15881" max="16128" width="11.421875" style="7" customWidth="1"/>
    <col min="16129" max="16129" width="34.140625" style="7" customWidth="1"/>
    <col min="16130" max="16134" width="19.421875" style="7" customWidth="1"/>
    <col min="16135" max="16135" width="24.00390625" style="7" bestFit="1" customWidth="1"/>
    <col min="16136" max="16136" width="12.00390625" style="7" customWidth="1"/>
    <col min="16137" max="16384" width="11.421875" style="7" customWidth="1"/>
  </cols>
  <sheetData>
    <row r="1" spans="1:7" s="431" customFormat="1" ht="16.5" customHeight="1">
      <c r="A1" s="1398" t="s">
        <v>1052</v>
      </c>
      <c r="B1" s="1"/>
      <c r="C1" s="1"/>
      <c r="D1" s="1"/>
      <c r="E1" s="1"/>
      <c r="F1" s="1"/>
      <c r="G1" s="1"/>
    </row>
    <row r="2" spans="1:7" s="589" customFormat="1" ht="24" customHeight="1">
      <c r="A2" s="3" t="s">
        <v>997</v>
      </c>
      <c r="B2" s="3"/>
      <c r="C2" s="3"/>
      <c r="D2" s="3"/>
      <c r="E2" s="3"/>
      <c r="F2" s="3"/>
      <c r="G2" s="3"/>
    </row>
    <row r="3" spans="1:7" s="590" customFormat="1" ht="19.5" customHeight="1">
      <c r="A3" s="141">
        <v>44804</v>
      </c>
      <c r="B3" s="141"/>
      <c r="C3" s="141"/>
      <c r="D3" s="141"/>
      <c r="E3" s="141"/>
      <c r="F3" s="141"/>
      <c r="G3" s="141"/>
    </row>
    <row r="4" spans="1:7" s="592" customFormat="1" ht="18.75" customHeight="1">
      <c r="A4" s="591" t="s">
        <v>70</v>
      </c>
      <c r="B4" s="591"/>
      <c r="C4" s="591"/>
      <c r="D4" s="591"/>
      <c r="E4" s="591"/>
      <c r="F4" s="591"/>
      <c r="G4" s="591"/>
    </row>
    <row r="5" s="594" customFormat="1" ht="8.25" customHeight="1" thickBot="1"/>
    <row r="6" spans="1:8" s="1290" customFormat="1" ht="33.75" customHeight="1">
      <c r="A6" s="644" t="s">
        <v>1</v>
      </c>
      <c r="B6" s="1289" t="s">
        <v>998</v>
      </c>
      <c r="C6" s="1289" t="s">
        <v>999</v>
      </c>
      <c r="D6" s="1289" t="s">
        <v>1000</v>
      </c>
      <c r="E6" s="1289" t="s">
        <v>1001</v>
      </c>
      <c r="F6" s="1289" t="s">
        <v>1002</v>
      </c>
      <c r="G6" s="903" t="s">
        <v>1003</v>
      </c>
      <c r="H6" s="7"/>
    </row>
    <row r="7" spans="1:8" s="1290" customFormat="1" ht="6.75" customHeight="1">
      <c r="A7" s="1291"/>
      <c r="B7" s="1291"/>
      <c r="C7" s="1291"/>
      <c r="D7" s="1291"/>
      <c r="E7" s="1291"/>
      <c r="F7" s="1291"/>
      <c r="G7" s="1292"/>
      <c r="H7" s="7"/>
    </row>
    <row r="8" spans="1:8" s="1295" customFormat="1" ht="15" customHeight="1">
      <c r="A8" s="92" t="s">
        <v>28</v>
      </c>
      <c r="B8" s="1293">
        <v>5090680</v>
      </c>
      <c r="C8" s="1293">
        <v>1202998.184</v>
      </c>
      <c r="D8" s="1293">
        <v>1370820.007</v>
      </c>
      <c r="E8" s="1293">
        <v>22310.68</v>
      </c>
      <c r="F8" s="1293">
        <v>1359083.817</v>
      </c>
      <c r="G8" s="1294">
        <v>1237045.055</v>
      </c>
      <c r="H8" s="7"/>
    </row>
    <row r="9" spans="1:8" s="1295" customFormat="1" ht="15" customHeight="1">
      <c r="A9" s="16" t="s">
        <v>29</v>
      </c>
      <c r="B9" s="1293">
        <v>58578</v>
      </c>
      <c r="C9" s="1293">
        <v>2075602.167</v>
      </c>
      <c r="D9" s="1293">
        <v>1409209.75</v>
      </c>
      <c r="E9" s="1293">
        <v>0</v>
      </c>
      <c r="F9" s="1293">
        <v>1404920.178</v>
      </c>
      <c r="G9" s="1294">
        <v>2079891.74</v>
      </c>
      <c r="H9" s="7"/>
    </row>
    <row r="10" spans="1:8" s="1295" customFormat="1" ht="15" customHeight="1">
      <c r="A10" s="16" t="s">
        <v>30</v>
      </c>
      <c r="B10" s="1293">
        <v>1384676</v>
      </c>
      <c r="C10" s="1293">
        <v>1493978.24</v>
      </c>
      <c r="D10" s="1293">
        <v>879143.678</v>
      </c>
      <c r="E10" s="1293">
        <v>1132.153</v>
      </c>
      <c r="F10" s="1293">
        <v>880851.773</v>
      </c>
      <c r="G10" s="1294">
        <v>1493402.298</v>
      </c>
      <c r="H10" s="7"/>
    </row>
    <row r="11" spans="1:8" s="1295" customFormat="1" ht="15" customHeight="1">
      <c r="A11" s="16" t="s">
        <v>31</v>
      </c>
      <c r="B11" s="1293">
        <v>3180</v>
      </c>
      <c r="C11" s="1293">
        <v>461023.405</v>
      </c>
      <c r="D11" s="1293">
        <v>62678.807</v>
      </c>
      <c r="E11" s="1293">
        <v>1451.902</v>
      </c>
      <c r="F11" s="1293">
        <v>58722.089</v>
      </c>
      <c r="G11" s="1294">
        <v>466432.026</v>
      </c>
      <c r="H11" s="7"/>
    </row>
    <row r="12" spans="1:8" s="1295" customFormat="1" ht="15" customHeight="1">
      <c r="A12" s="16" t="s">
        <v>32</v>
      </c>
      <c r="B12" s="1293">
        <v>46805</v>
      </c>
      <c r="C12" s="1293">
        <v>309044.785</v>
      </c>
      <c r="D12" s="1293">
        <v>89171.932</v>
      </c>
      <c r="E12" s="1293">
        <v>694.489</v>
      </c>
      <c r="F12" s="1293">
        <v>78892.413</v>
      </c>
      <c r="G12" s="1294">
        <v>320018.793</v>
      </c>
      <c r="H12" s="7"/>
    </row>
    <row r="13" spans="1:12" s="1295" customFormat="1" ht="15" customHeight="1">
      <c r="A13" s="16" t="s">
        <v>33</v>
      </c>
      <c r="B13" s="1293">
        <v>159520</v>
      </c>
      <c r="C13" s="1293">
        <v>647580.131</v>
      </c>
      <c r="D13" s="1293">
        <v>102814.95</v>
      </c>
      <c r="E13" s="1293">
        <v>1972.044</v>
      </c>
      <c r="F13" s="1293">
        <v>50180.022</v>
      </c>
      <c r="G13" s="1294">
        <v>702187.104</v>
      </c>
      <c r="H13" s="7"/>
      <c r="I13" s="1296"/>
      <c r="J13" s="1296"/>
      <c r="K13" s="1296"/>
      <c r="L13" s="1296"/>
    </row>
    <row r="14" spans="1:8" s="1295" customFormat="1" ht="15" customHeight="1">
      <c r="A14" s="16" t="s">
        <v>34</v>
      </c>
      <c r="B14" s="1293">
        <v>0</v>
      </c>
      <c r="C14" s="1293">
        <v>0</v>
      </c>
      <c r="D14" s="1293">
        <v>0</v>
      </c>
      <c r="E14" s="1293">
        <v>0</v>
      </c>
      <c r="F14" s="1293">
        <v>0</v>
      </c>
      <c r="G14" s="1294">
        <v>0</v>
      </c>
      <c r="H14" s="7"/>
    </row>
    <row r="15" spans="1:8" s="1295" customFormat="1" ht="14.25" customHeight="1">
      <c r="A15" s="92" t="s">
        <v>35</v>
      </c>
      <c r="B15" s="1293">
        <v>0</v>
      </c>
      <c r="C15" s="1293">
        <v>0</v>
      </c>
      <c r="D15" s="1293">
        <v>0</v>
      </c>
      <c r="E15" s="1293">
        <v>0</v>
      </c>
      <c r="F15" s="1293">
        <v>0</v>
      </c>
      <c r="G15" s="1294">
        <v>0</v>
      </c>
      <c r="H15" s="7"/>
    </row>
    <row r="16" spans="1:8" s="1295" customFormat="1" ht="14.25" customHeight="1">
      <c r="A16" s="92" t="s">
        <v>36</v>
      </c>
      <c r="B16" s="1293">
        <v>47759</v>
      </c>
      <c r="C16" s="1293">
        <v>522152.568</v>
      </c>
      <c r="D16" s="1293">
        <v>173140.444</v>
      </c>
      <c r="E16" s="1293">
        <v>849.147</v>
      </c>
      <c r="F16" s="1293">
        <v>149469.977</v>
      </c>
      <c r="G16" s="1294">
        <v>546672.183</v>
      </c>
      <c r="H16" s="7"/>
    </row>
    <row r="17" spans="1:8" s="1295" customFormat="1" ht="14.25" customHeight="1">
      <c r="A17" s="92" t="s">
        <v>37</v>
      </c>
      <c r="B17" s="1293">
        <v>102766</v>
      </c>
      <c r="C17" s="1293">
        <v>608879.83</v>
      </c>
      <c r="D17" s="1293">
        <v>134572.617</v>
      </c>
      <c r="E17" s="1293">
        <v>528.089</v>
      </c>
      <c r="F17" s="1293">
        <v>156052.978</v>
      </c>
      <c r="G17" s="1294">
        <v>587927.557</v>
      </c>
      <c r="H17" s="7"/>
    </row>
    <row r="18" spans="1:8" s="1295" customFormat="1" ht="21.9" customHeight="1">
      <c r="A18" s="1297" t="s">
        <v>38</v>
      </c>
      <c r="B18" s="1298">
        <v>6893964</v>
      </c>
      <c r="C18" s="1298">
        <v>7321259.3100000005</v>
      </c>
      <c r="D18" s="1298">
        <v>4221552.1850000005</v>
      </c>
      <c r="E18" s="1298">
        <v>28938.504000000004</v>
      </c>
      <c r="F18" s="1298">
        <v>4138173.2470000004</v>
      </c>
      <c r="G18" s="1298">
        <v>7433576.756</v>
      </c>
      <c r="H18" s="7"/>
    </row>
    <row r="19" spans="1:8" s="1290" customFormat="1" ht="6" customHeight="1">
      <c r="A19" s="92"/>
      <c r="B19" s="92"/>
      <c r="C19" s="1299"/>
      <c r="D19" s="1299"/>
      <c r="E19" s="1299"/>
      <c r="F19" s="1299"/>
      <c r="G19" s="1299"/>
      <c r="H19" s="7"/>
    </row>
    <row r="20" spans="1:8" s="1301" customFormat="1" ht="24" customHeight="1">
      <c r="A20" s="1300" t="s">
        <v>1004</v>
      </c>
      <c r="B20" s="1300"/>
      <c r="C20" s="1300"/>
      <c r="D20" s="1300"/>
      <c r="E20" s="1300"/>
      <c r="F20" s="1300"/>
      <c r="G20" s="1300"/>
      <c r="H20" s="7"/>
    </row>
    <row r="21" spans="1:8" s="1302" customFormat="1" ht="16.5" customHeight="1">
      <c r="A21" s="267"/>
      <c r="B21" s="29"/>
      <c r="C21" s="29"/>
      <c r="D21" s="29"/>
      <c r="E21" s="29"/>
      <c r="F21" s="29"/>
      <c r="G21" s="29"/>
      <c r="H21" s="7"/>
    </row>
    <row r="22" spans="1:8" s="1303" customFormat="1" ht="16.5" customHeight="1">
      <c r="A22" s="29"/>
      <c r="B22" s="29"/>
      <c r="C22" s="29"/>
      <c r="D22" s="29"/>
      <c r="E22" s="29"/>
      <c r="F22" s="29"/>
      <c r="G22" s="29"/>
      <c r="H22" s="7"/>
    </row>
    <row r="23" spans="1:8" s="594" customFormat="1" ht="7.5" customHeight="1">
      <c r="A23" s="29"/>
      <c r="B23" s="29"/>
      <c r="C23" s="29"/>
      <c r="D23" s="29"/>
      <c r="E23" s="29"/>
      <c r="F23" s="29"/>
      <c r="G23" s="29"/>
      <c r="H23" s="7"/>
    </row>
    <row r="24" s="1290" customFormat="1" ht="31.5" customHeight="1"/>
    <row r="25" s="1290" customFormat="1" ht="5.25" customHeight="1"/>
    <row r="26" s="1295" customFormat="1" ht="15" customHeight="1"/>
    <row r="27" s="1295" customFormat="1" ht="15" customHeight="1"/>
    <row r="28" s="1295" customFormat="1" ht="15" customHeight="1"/>
    <row r="29" s="1295" customFormat="1" ht="15" customHeight="1"/>
    <row r="30" s="1295" customFormat="1" ht="15" customHeight="1"/>
    <row r="31" s="1295" customFormat="1" ht="15" customHeight="1"/>
    <row r="32" spans="8:12" s="1295" customFormat="1" ht="15" customHeight="1">
      <c r="H32" s="1293"/>
      <c r="I32" s="1293"/>
      <c r="J32" s="1293"/>
      <c r="K32" s="1293"/>
      <c r="L32" s="1294"/>
    </row>
    <row r="33" spans="8:12" s="1295" customFormat="1" ht="15" customHeight="1">
      <c r="H33" s="1296"/>
      <c r="I33" s="1296"/>
      <c r="J33" s="1296"/>
      <c r="K33" s="1296"/>
      <c r="L33" s="1296"/>
    </row>
    <row r="34" s="1295" customFormat="1" ht="15" customHeight="1"/>
    <row r="35" s="1304" customFormat="1" ht="13.5" customHeight="1"/>
    <row r="36" s="1304" customFormat="1" ht="13.5" customHeight="1"/>
    <row r="37" s="1304" customFormat="1" ht="13.5" customHeight="1"/>
    <row r="38" s="1304" customFormat="1" ht="21.9" customHeight="1"/>
    <row r="39" s="1305" customFormat="1" ht="8.25" customHeight="1"/>
    <row r="40" s="1306" customFormat="1" ht="9.6"/>
    <row r="41" ht="15">
      <c r="G41" s="1307"/>
    </row>
    <row r="76" s="9" customFormat="1" ht="15"/>
    <row r="77" s="9" customFormat="1" ht="15"/>
    <row r="78" s="9" customFormat="1" ht="15"/>
    <row r="79" s="9" customFormat="1" ht="15"/>
    <row r="80" s="9" customFormat="1" ht="15"/>
    <row r="81" s="9" customFormat="1" ht="15"/>
    <row r="82" s="9" customFormat="1" ht="15"/>
    <row r="83" s="9" customFormat="1" ht="15"/>
    <row r="84" s="9" customFormat="1" ht="15"/>
    <row r="85" s="9" customFormat="1" ht="15"/>
    <row r="86" s="9" customFormat="1" ht="15"/>
    <row r="87" s="9"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421875" style="7" customWidth="1"/>
    <col min="2" max="7" width="19.57421875" style="7" customWidth="1"/>
    <col min="8" max="256" width="11.421875" style="7" customWidth="1"/>
    <col min="257" max="257" width="34.421875" style="7" customWidth="1"/>
    <col min="258" max="263" width="19.57421875" style="7" customWidth="1"/>
    <col min="264" max="512" width="11.421875" style="7" customWidth="1"/>
    <col min="513" max="513" width="34.421875" style="7" customWidth="1"/>
    <col min="514" max="519" width="19.57421875" style="7" customWidth="1"/>
    <col min="520" max="768" width="11.421875" style="7" customWidth="1"/>
    <col min="769" max="769" width="34.421875" style="7" customWidth="1"/>
    <col min="770" max="775" width="19.57421875" style="7" customWidth="1"/>
    <col min="776" max="1024" width="11.421875" style="7" customWidth="1"/>
    <col min="1025" max="1025" width="34.421875" style="7" customWidth="1"/>
    <col min="1026" max="1031" width="19.57421875" style="7" customWidth="1"/>
    <col min="1032" max="1280" width="11.421875" style="7" customWidth="1"/>
    <col min="1281" max="1281" width="34.421875" style="7" customWidth="1"/>
    <col min="1282" max="1287" width="19.57421875" style="7" customWidth="1"/>
    <col min="1288" max="1536" width="11.421875" style="7" customWidth="1"/>
    <col min="1537" max="1537" width="34.421875" style="7" customWidth="1"/>
    <col min="1538" max="1543" width="19.57421875" style="7" customWidth="1"/>
    <col min="1544" max="1792" width="11.421875" style="7" customWidth="1"/>
    <col min="1793" max="1793" width="34.421875" style="7" customWidth="1"/>
    <col min="1794" max="1799" width="19.57421875" style="7" customWidth="1"/>
    <col min="1800" max="2048" width="11.421875" style="7" customWidth="1"/>
    <col min="2049" max="2049" width="34.421875" style="7" customWidth="1"/>
    <col min="2050" max="2055" width="19.57421875" style="7" customWidth="1"/>
    <col min="2056" max="2304" width="11.421875" style="7" customWidth="1"/>
    <col min="2305" max="2305" width="34.421875" style="7" customWidth="1"/>
    <col min="2306" max="2311" width="19.57421875" style="7" customWidth="1"/>
    <col min="2312" max="2560" width="11.421875" style="7" customWidth="1"/>
    <col min="2561" max="2561" width="34.421875" style="7" customWidth="1"/>
    <col min="2562" max="2567" width="19.57421875" style="7" customWidth="1"/>
    <col min="2568" max="2816" width="11.421875" style="7" customWidth="1"/>
    <col min="2817" max="2817" width="34.421875" style="7" customWidth="1"/>
    <col min="2818" max="2823" width="19.57421875" style="7" customWidth="1"/>
    <col min="2824" max="3072" width="11.421875" style="7" customWidth="1"/>
    <col min="3073" max="3073" width="34.421875" style="7" customWidth="1"/>
    <col min="3074" max="3079" width="19.57421875" style="7" customWidth="1"/>
    <col min="3080" max="3328" width="11.421875" style="7" customWidth="1"/>
    <col min="3329" max="3329" width="34.421875" style="7" customWidth="1"/>
    <col min="3330" max="3335" width="19.57421875" style="7" customWidth="1"/>
    <col min="3336" max="3584" width="11.421875" style="7" customWidth="1"/>
    <col min="3585" max="3585" width="34.421875" style="7" customWidth="1"/>
    <col min="3586" max="3591" width="19.57421875" style="7" customWidth="1"/>
    <col min="3592" max="3840" width="11.421875" style="7" customWidth="1"/>
    <col min="3841" max="3841" width="34.421875" style="7" customWidth="1"/>
    <col min="3842" max="3847" width="19.57421875" style="7" customWidth="1"/>
    <col min="3848" max="4096" width="11.421875" style="7" customWidth="1"/>
    <col min="4097" max="4097" width="34.421875" style="7" customWidth="1"/>
    <col min="4098" max="4103" width="19.57421875" style="7" customWidth="1"/>
    <col min="4104" max="4352" width="11.421875" style="7" customWidth="1"/>
    <col min="4353" max="4353" width="34.421875" style="7" customWidth="1"/>
    <col min="4354" max="4359" width="19.57421875" style="7" customWidth="1"/>
    <col min="4360" max="4608" width="11.421875" style="7" customWidth="1"/>
    <col min="4609" max="4609" width="34.421875" style="7" customWidth="1"/>
    <col min="4610" max="4615" width="19.57421875" style="7" customWidth="1"/>
    <col min="4616" max="4864" width="11.421875" style="7" customWidth="1"/>
    <col min="4865" max="4865" width="34.421875" style="7" customWidth="1"/>
    <col min="4866" max="4871" width="19.57421875" style="7" customWidth="1"/>
    <col min="4872" max="5120" width="11.421875" style="7" customWidth="1"/>
    <col min="5121" max="5121" width="34.421875" style="7" customWidth="1"/>
    <col min="5122" max="5127" width="19.57421875" style="7" customWidth="1"/>
    <col min="5128" max="5376" width="11.421875" style="7" customWidth="1"/>
    <col min="5377" max="5377" width="34.421875" style="7" customWidth="1"/>
    <col min="5378" max="5383" width="19.57421875" style="7" customWidth="1"/>
    <col min="5384" max="5632" width="11.421875" style="7" customWidth="1"/>
    <col min="5633" max="5633" width="34.421875" style="7" customWidth="1"/>
    <col min="5634" max="5639" width="19.57421875" style="7" customWidth="1"/>
    <col min="5640" max="5888" width="11.421875" style="7" customWidth="1"/>
    <col min="5889" max="5889" width="34.421875" style="7" customWidth="1"/>
    <col min="5890" max="5895" width="19.57421875" style="7" customWidth="1"/>
    <col min="5896" max="6144" width="11.421875" style="7" customWidth="1"/>
    <col min="6145" max="6145" width="34.421875" style="7" customWidth="1"/>
    <col min="6146" max="6151" width="19.57421875" style="7" customWidth="1"/>
    <col min="6152" max="6400" width="11.421875" style="7" customWidth="1"/>
    <col min="6401" max="6401" width="34.421875" style="7" customWidth="1"/>
    <col min="6402" max="6407" width="19.57421875" style="7" customWidth="1"/>
    <col min="6408" max="6656" width="11.421875" style="7" customWidth="1"/>
    <col min="6657" max="6657" width="34.421875" style="7" customWidth="1"/>
    <col min="6658" max="6663" width="19.57421875" style="7" customWidth="1"/>
    <col min="6664" max="6912" width="11.421875" style="7" customWidth="1"/>
    <col min="6913" max="6913" width="34.421875" style="7" customWidth="1"/>
    <col min="6914" max="6919" width="19.57421875" style="7" customWidth="1"/>
    <col min="6920" max="7168" width="11.421875" style="7" customWidth="1"/>
    <col min="7169" max="7169" width="34.421875" style="7" customWidth="1"/>
    <col min="7170" max="7175" width="19.57421875" style="7" customWidth="1"/>
    <col min="7176" max="7424" width="11.421875" style="7" customWidth="1"/>
    <col min="7425" max="7425" width="34.421875" style="7" customWidth="1"/>
    <col min="7426" max="7431" width="19.57421875" style="7" customWidth="1"/>
    <col min="7432" max="7680" width="11.421875" style="7" customWidth="1"/>
    <col min="7681" max="7681" width="34.421875" style="7" customWidth="1"/>
    <col min="7682" max="7687" width="19.57421875" style="7" customWidth="1"/>
    <col min="7688" max="7936" width="11.421875" style="7" customWidth="1"/>
    <col min="7937" max="7937" width="34.421875" style="7" customWidth="1"/>
    <col min="7938" max="7943" width="19.57421875" style="7" customWidth="1"/>
    <col min="7944" max="8192" width="11.421875" style="7" customWidth="1"/>
    <col min="8193" max="8193" width="34.421875" style="7" customWidth="1"/>
    <col min="8194" max="8199" width="19.57421875" style="7" customWidth="1"/>
    <col min="8200" max="8448" width="11.421875" style="7" customWidth="1"/>
    <col min="8449" max="8449" width="34.421875" style="7" customWidth="1"/>
    <col min="8450" max="8455" width="19.57421875" style="7" customWidth="1"/>
    <col min="8456" max="8704" width="11.421875" style="7" customWidth="1"/>
    <col min="8705" max="8705" width="34.421875" style="7" customWidth="1"/>
    <col min="8706" max="8711" width="19.57421875" style="7" customWidth="1"/>
    <col min="8712" max="8960" width="11.421875" style="7" customWidth="1"/>
    <col min="8961" max="8961" width="34.421875" style="7" customWidth="1"/>
    <col min="8962" max="8967" width="19.57421875" style="7" customWidth="1"/>
    <col min="8968" max="9216" width="11.421875" style="7" customWidth="1"/>
    <col min="9217" max="9217" width="34.421875" style="7" customWidth="1"/>
    <col min="9218" max="9223" width="19.57421875" style="7" customWidth="1"/>
    <col min="9224" max="9472" width="11.421875" style="7" customWidth="1"/>
    <col min="9473" max="9473" width="34.421875" style="7" customWidth="1"/>
    <col min="9474" max="9479" width="19.57421875" style="7" customWidth="1"/>
    <col min="9480" max="9728" width="11.421875" style="7" customWidth="1"/>
    <col min="9729" max="9729" width="34.421875" style="7" customWidth="1"/>
    <col min="9730" max="9735" width="19.57421875" style="7" customWidth="1"/>
    <col min="9736" max="9984" width="11.421875" style="7" customWidth="1"/>
    <col min="9985" max="9985" width="34.421875" style="7" customWidth="1"/>
    <col min="9986" max="9991" width="19.57421875" style="7" customWidth="1"/>
    <col min="9992" max="10240" width="11.421875" style="7" customWidth="1"/>
    <col min="10241" max="10241" width="34.421875" style="7" customWidth="1"/>
    <col min="10242" max="10247" width="19.57421875" style="7" customWidth="1"/>
    <col min="10248" max="10496" width="11.421875" style="7" customWidth="1"/>
    <col min="10497" max="10497" width="34.421875" style="7" customWidth="1"/>
    <col min="10498" max="10503" width="19.57421875" style="7" customWidth="1"/>
    <col min="10504" max="10752" width="11.421875" style="7" customWidth="1"/>
    <col min="10753" max="10753" width="34.421875" style="7" customWidth="1"/>
    <col min="10754" max="10759" width="19.57421875" style="7" customWidth="1"/>
    <col min="10760" max="11008" width="11.421875" style="7" customWidth="1"/>
    <col min="11009" max="11009" width="34.421875" style="7" customWidth="1"/>
    <col min="11010" max="11015" width="19.57421875" style="7" customWidth="1"/>
    <col min="11016" max="11264" width="11.421875" style="7" customWidth="1"/>
    <col min="11265" max="11265" width="34.421875" style="7" customWidth="1"/>
    <col min="11266" max="11271" width="19.57421875" style="7" customWidth="1"/>
    <col min="11272" max="11520" width="11.421875" style="7" customWidth="1"/>
    <col min="11521" max="11521" width="34.421875" style="7" customWidth="1"/>
    <col min="11522" max="11527" width="19.57421875" style="7" customWidth="1"/>
    <col min="11528" max="11776" width="11.421875" style="7" customWidth="1"/>
    <col min="11777" max="11777" width="34.421875" style="7" customWidth="1"/>
    <col min="11778" max="11783" width="19.57421875" style="7" customWidth="1"/>
    <col min="11784" max="12032" width="11.421875" style="7" customWidth="1"/>
    <col min="12033" max="12033" width="34.421875" style="7" customWidth="1"/>
    <col min="12034" max="12039" width="19.57421875" style="7" customWidth="1"/>
    <col min="12040" max="12288" width="11.421875" style="7" customWidth="1"/>
    <col min="12289" max="12289" width="34.421875" style="7" customWidth="1"/>
    <col min="12290" max="12295" width="19.57421875" style="7" customWidth="1"/>
    <col min="12296" max="12544" width="11.421875" style="7" customWidth="1"/>
    <col min="12545" max="12545" width="34.421875" style="7" customWidth="1"/>
    <col min="12546" max="12551" width="19.57421875" style="7" customWidth="1"/>
    <col min="12552" max="12800" width="11.421875" style="7" customWidth="1"/>
    <col min="12801" max="12801" width="34.421875" style="7" customWidth="1"/>
    <col min="12802" max="12807" width="19.57421875" style="7" customWidth="1"/>
    <col min="12808" max="13056" width="11.421875" style="7" customWidth="1"/>
    <col min="13057" max="13057" width="34.421875" style="7" customWidth="1"/>
    <col min="13058" max="13063" width="19.57421875" style="7" customWidth="1"/>
    <col min="13064" max="13312" width="11.421875" style="7" customWidth="1"/>
    <col min="13313" max="13313" width="34.421875" style="7" customWidth="1"/>
    <col min="13314" max="13319" width="19.57421875" style="7" customWidth="1"/>
    <col min="13320" max="13568" width="11.421875" style="7" customWidth="1"/>
    <col min="13569" max="13569" width="34.421875" style="7" customWidth="1"/>
    <col min="13570" max="13575" width="19.57421875" style="7" customWidth="1"/>
    <col min="13576" max="13824" width="11.421875" style="7" customWidth="1"/>
    <col min="13825" max="13825" width="34.421875" style="7" customWidth="1"/>
    <col min="13826" max="13831" width="19.57421875" style="7" customWidth="1"/>
    <col min="13832" max="14080" width="11.421875" style="7" customWidth="1"/>
    <col min="14081" max="14081" width="34.421875" style="7" customWidth="1"/>
    <col min="14082" max="14087" width="19.57421875" style="7" customWidth="1"/>
    <col min="14088" max="14336" width="11.421875" style="7" customWidth="1"/>
    <col min="14337" max="14337" width="34.421875" style="7" customWidth="1"/>
    <col min="14338" max="14343" width="19.57421875" style="7" customWidth="1"/>
    <col min="14344" max="14592" width="11.421875" style="7" customWidth="1"/>
    <col min="14593" max="14593" width="34.421875" style="7" customWidth="1"/>
    <col min="14594" max="14599" width="19.57421875" style="7" customWidth="1"/>
    <col min="14600" max="14848" width="11.421875" style="7" customWidth="1"/>
    <col min="14849" max="14849" width="34.421875" style="7" customWidth="1"/>
    <col min="14850" max="14855" width="19.57421875" style="7" customWidth="1"/>
    <col min="14856" max="15104" width="11.421875" style="7" customWidth="1"/>
    <col min="15105" max="15105" width="34.421875" style="7" customWidth="1"/>
    <col min="15106" max="15111" width="19.57421875" style="7" customWidth="1"/>
    <col min="15112" max="15360" width="11.421875" style="7" customWidth="1"/>
    <col min="15361" max="15361" width="34.421875" style="7" customWidth="1"/>
    <col min="15362" max="15367" width="19.57421875" style="7" customWidth="1"/>
    <col min="15368" max="15616" width="11.421875" style="7" customWidth="1"/>
    <col min="15617" max="15617" width="34.421875" style="7" customWidth="1"/>
    <col min="15618" max="15623" width="19.57421875" style="7" customWidth="1"/>
    <col min="15624" max="15872" width="11.421875" style="7" customWidth="1"/>
    <col min="15873" max="15873" width="34.421875" style="7" customWidth="1"/>
    <col min="15874" max="15879" width="19.57421875" style="7" customWidth="1"/>
    <col min="15880" max="16128" width="11.421875" style="7" customWidth="1"/>
    <col min="16129" max="16129" width="34.421875" style="7" customWidth="1"/>
    <col min="16130" max="16135" width="19.57421875" style="7" customWidth="1"/>
    <col min="16136" max="16384" width="11.421875" style="7" customWidth="1"/>
  </cols>
  <sheetData>
    <row r="1" spans="1:7" s="431" customFormat="1" ht="16.5" customHeight="1">
      <c r="A1" s="1398" t="s">
        <v>1052</v>
      </c>
      <c r="B1" s="1"/>
      <c r="C1" s="1"/>
      <c r="D1" s="1"/>
      <c r="E1" s="1"/>
      <c r="F1" s="1"/>
      <c r="G1" s="1"/>
    </row>
    <row r="2" spans="1:7" s="589" customFormat="1" ht="24" customHeight="1">
      <c r="A2" s="3" t="s">
        <v>1005</v>
      </c>
      <c r="B2" s="3"/>
      <c r="C2" s="3"/>
      <c r="D2" s="3"/>
      <c r="E2" s="3"/>
      <c r="F2" s="3"/>
      <c r="G2" s="3"/>
    </row>
    <row r="3" spans="1:7" s="590" customFormat="1" ht="19.5" customHeight="1">
      <c r="A3" s="141">
        <v>44804</v>
      </c>
      <c r="B3" s="141"/>
      <c r="C3" s="141"/>
      <c r="D3" s="141"/>
      <c r="E3" s="141"/>
      <c r="F3" s="141"/>
      <c r="G3" s="141"/>
    </row>
    <row r="4" spans="1:7" s="592" customFormat="1" ht="18.75" customHeight="1">
      <c r="A4" s="591" t="s">
        <v>70</v>
      </c>
      <c r="B4" s="591"/>
      <c r="C4" s="591"/>
      <c r="D4" s="591"/>
      <c r="E4" s="591"/>
      <c r="F4" s="591"/>
      <c r="G4" s="591"/>
    </row>
    <row r="5" spans="1:7" ht="14.4" thickBot="1">
      <c r="A5" s="594"/>
      <c r="B5" s="594"/>
      <c r="C5" s="594"/>
      <c r="D5" s="594"/>
      <c r="E5" s="594"/>
      <c r="F5" s="594"/>
      <c r="G5" s="594"/>
    </row>
    <row r="6" spans="1:7" ht="27.6">
      <c r="A6" s="644" t="s">
        <v>1</v>
      </c>
      <c r="B6" s="1289" t="s">
        <v>998</v>
      </c>
      <c r="C6" s="1289" t="s">
        <v>999</v>
      </c>
      <c r="D6" s="1289" t="s">
        <v>1000</v>
      </c>
      <c r="E6" s="1289" t="s">
        <v>1001</v>
      </c>
      <c r="F6" s="1289" t="s">
        <v>1002</v>
      </c>
      <c r="G6" s="903" t="s">
        <v>1003</v>
      </c>
    </row>
    <row r="7" spans="1:7" ht="15">
      <c r="A7" s="1291"/>
      <c r="B7" s="1291"/>
      <c r="C7" s="1291"/>
      <c r="D7" s="1291"/>
      <c r="E7" s="1291"/>
      <c r="F7" s="1291"/>
      <c r="G7" s="1292"/>
    </row>
    <row r="8" spans="1:7" ht="15" customHeight="1">
      <c r="A8" s="92" t="s">
        <v>28</v>
      </c>
      <c r="B8" s="1293">
        <v>200573</v>
      </c>
      <c r="C8" s="1293">
        <v>83238.285</v>
      </c>
      <c r="D8" s="1293">
        <v>5434.49</v>
      </c>
      <c r="E8" s="1293">
        <v>6784.408</v>
      </c>
      <c r="F8" s="1293">
        <v>15888.878</v>
      </c>
      <c r="G8" s="1294">
        <v>79568.305</v>
      </c>
    </row>
    <row r="9" spans="1:7" ht="15" customHeight="1">
      <c r="A9" s="16" t="s">
        <v>29</v>
      </c>
      <c r="B9" s="1293">
        <v>1571</v>
      </c>
      <c r="C9" s="1293">
        <v>32475.936</v>
      </c>
      <c r="D9" s="1293">
        <v>1983.971</v>
      </c>
      <c r="E9" s="1293">
        <v>0</v>
      </c>
      <c r="F9" s="1293">
        <v>5521.907</v>
      </c>
      <c r="G9" s="1294">
        <v>28938.001</v>
      </c>
    </row>
    <row r="10" spans="1:7" ht="15" customHeight="1">
      <c r="A10" s="16" t="s">
        <v>30</v>
      </c>
      <c r="B10" s="1293">
        <v>7167</v>
      </c>
      <c r="C10" s="1293">
        <v>22701.847</v>
      </c>
      <c r="D10" s="1293">
        <v>7041.956</v>
      </c>
      <c r="E10" s="1293">
        <v>5.807</v>
      </c>
      <c r="F10" s="1293">
        <v>6968.939</v>
      </c>
      <c r="G10" s="1294">
        <v>22780.673</v>
      </c>
    </row>
    <row r="11" spans="1:7" ht="15" customHeight="1">
      <c r="A11" s="16" t="s">
        <v>31</v>
      </c>
      <c r="B11" s="1293">
        <v>0</v>
      </c>
      <c r="C11" s="1293">
        <v>0</v>
      </c>
      <c r="D11" s="1293">
        <v>0</v>
      </c>
      <c r="E11" s="1293">
        <v>0</v>
      </c>
      <c r="F11" s="1293">
        <v>0</v>
      </c>
      <c r="G11" s="1294">
        <v>0</v>
      </c>
    </row>
    <row r="12" spans="1:7" ht="15" customHeight="1">
      <c r="A12" s="16" t="s">
        <v>32</v>
      </c>
      <c r="B12" s="1293">
        <v>285</v>
      </c>
      <c r="C12" s="1293">
        <v>1970.968</v>
      </c>
      <c r="D12" s="1293">
        <v>37.566</v>
      </c>
      <c r="E12" s="1293">
        <v>0.794</v>
      </c>
      <c r="F12" s="1293">
        <v>76.393</v>
      </c>
      <c r="G12" s="1294">
        <v>1932.934</v>
      </c>
    </row>
    <row r="13" spans="1:7" ht="15" customHeight="1">
      <c r="A13" s="16" t="s">
        <v>33</v>
      </c>
      <c r="B13" s="1293">
        <v>113</v>
      </c>
      <c r="C13" s="1293">
        <v>1080.499</v>
      </c>
      <c r="D13" s="1293">
        <v>4749.016</v>
      </c>
      <c r="E13" s="1293">
        <v>0</v>
      </c>
      <c r="F13" s="1293">
        <v>351.532</v>
      </c>
      <c r="G13" s="1294">
        <v>5477.983</v>
      </c>
    </row>
    <row r="14" spans="1:7" ht="15" customHeight="1">
      <c r="A14" s="16" t="s">
        <v>34</v>
      </c>
      <c r="B14" s="1293">
        <v>0</v>
      </c>
      <c r="C14" s="1293">
        <v>0</v>
      </c>
      <c r="D14" s="1293">
        <v>0</v>
      </c>
      <c r="E14" s="1293">
        <v>0</v>
      </c>
      <c r="F14" s="1293">
        <v>0</v>
      </c>
      <c r="G14" s="1294">
        <v>0</v>
      </c>
    </row>
    <row r="15" spans="1:7" ht="15" customHeight="1">
      <c r="A15" s="92" t="s">
        <v>35</v>
      </c>
      <c r="B15" s="1293">
        <v>0</v>
      </c>
      <c r="C15" s="1293">
        <v>0</v>
      </c>
      <c r="D15" s="1293">
        <v>0</v>
      </c>
      <c r="E15" s="1293">
        <v>0</v>
      </c>
      <c r="F15" s="1293">
        <v>0</v>
      </c>
      <c r="G15" s="1294">
        <v>0</v>
      </c>
    </row>
    <row r="16" spans="1:7" ht="15" customHeight="1">
      <c r="A16" s="92" t="s">
        <v>36</v>
      </c>
      <c r="B16" s="1293">
        <v>668</v>
      </c>
      <c r="C16" s="1293">
        <v>6128.956</v>
      </c>
      <c r="D16" s="1293">
        <v>1798.284</v>
      </c>
      <c r="E16" s="1293">
        <v>0.27</v>
      </c>
      <c r="F16" s="1293">
        <v>3804.867</v>
      </c>
      <c r="G16" s="1294">
        <v>4122.642</v>
      </c>
    </row>
    <row r="17" spans="1:7" ht="15" customHeight="1">
      <c r="A17" s="92" t="s">
        <v>37</v>
      </c>
      <c r="B17" s="1293">
        <v>2869</v>
      </c>
      <c r="C17" s="1293">
        <v>26941.424</v>
      </c>
      <c r="D17" s="1293">
        <v>4285.811</v>
      </c>
      <c r="E17" s="1293">
        <v>4.9</v>
      </c>
      <c r="F17" s="1293">
        <v>7631.656</v>
      </c>
      <c r="G17" s="1294">
        <v>23600.479</v>
      </c>
    </row>
    <row r="18" spans="1:7" ht="15" customHeight="1">
      <c r="A18" s="1297" t="s">
        <v>38</v>
      </c>
      <c r="B18" s="1298">
        <v>213246</v>
      </c>
      <c r="C18" s="1298">
        <v>174537.915</v>
      </c>
      <c r="D18" s="1298">
        <v>25331.093999999997</v>
      </c>
      <c r="E18" s="1298">
        <v>6796.179</v>
      </c>
      <c r="F18" s="1298">
        <v>40244.172000000006</v>
      </c>
      <c r="G18" s="1298">
        <v>166421.017</v>
      </c>
    </row>
    <row r="19" spans="1:7" ht="15">
      <c r="A19" s="92"/>
      <c r="B19" s="92"/>
      <c r="C19" s="1299"/>
      <c r="D19" s="1299"/>
      <c r="E19" s="1299"/>
      <c r="F19" s="1299"/>
      <c r="G19" s="1299"/>
    </row>
    <row r="20" spans="1:7" ht="15">
      <c r="A20" s="1300" t="s">
        <v>1004</v>
      </c>
      <c r="B20" s="1300"/>
      <c r="C20" s="1300"/>
      <c r="D20" s="1300"/>
      <c r="E20" s="1300"/>
      <c r="F20" s="1300"/>
      <c r="G20" s="1300"/>
    </row>
    <row r="21" spans="1:7" ht="15">
      <c r="A21" s="267"/>
      <c r="B21" s="29"/>
      <c r="C21" s="29"/>
      <c r="D21" s="29"/>
      <c r="E21" s="29"/>
      <c r="F21" s="29"/>
      <c r="G21" s="29"/>
    </row>
    <row r="22" spans="1:7" ht="15">
      <c r="A22" s="29"/>
      <c r="B22" s="29"/>
      <c r="C22" s="29"/>
      <c r="D22" s="29"/>
      <c r="E22" s="29"/>
      <c r="F22" s="29"/>
      <c r="G22" s="29"/>
    </row>
    <row r="23" spans="1:7" ht="15">
      <c r="A23" s="29"/>
      <c r="B23" s="29"/>
      <c r="C23" s="29"/>
      <c r="D23" s="29"/>
      <c r="E23" s="29"/>
      <c r="F23" s="29"/>
      <c r="G23" s="29"/>
    </row>
    <row r="24" spans="1:7" ht="15">
      <c r="A24" s="29"/>
      <c r="B24" s="29"/>
      <c r="C24" s="29"/>
      <c r="D24" s="29"/>
      <c r="E24" s="29"/>
      <c r="F24" s="29"/>
      <c r="G24" s="29"/>
    </row>
    <row r="25" spans="1:7" ht="15">
      <c r="A25" s="27"/>
      <c r="B25" s="27"/>
      <c r="C25" s="27"/>
      <c r="D25" s="27"/>
      <c r="E25" s="27"/>
      <c r="F25" s="27"/>
      <c r="G25" s="27"/>
    </row>
    <row r="26" spans="1:7" ht="15">
      <c r="A26" s="27"/>
      <c r="B26" s="27"/>
      <c r="C26" s="27"/>
      <c r="D26" s="27"/>
      <c r="E26" s="27"/>
      <c r="F26" s="27"/>
      <c r="G26" s="27"/>
    </row>
    <row r="27" spans="1:7" ht="15">
      <c r="A27" s="27"/>
      <c r="B27" s="27"/>
      <c r="C27" s="27"/>
      <c r="D27" s="27"/>
      <c r="E27" s="27"/>
      <c r="F27" s="27"/>
      <c r="G27" s="27"/>
    </row>
    <row r="28" spans="1:7" ht="15">
      <c r="A28" s="27"/>
      <c r="B28" s="27"/>
      <c r="C28" s="27"/>
      <c r="D28" s="27"/>
      <c r="E28" s="27"/>
      <c r="F28" s="27"/>
      <c r="G28" s="27"/>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107" customFormat="1" ht="18.75" customHeight="1">
      <c r="A1" s="1398" t="s">
        <v>1052</v>
      </c>
      <c r="B1" s="1"/>
      <c r="C1" s="1"/>
      <c r="D1" s="1"/>
      <c r="E1" s="1"/>
      <c r="F1" s="1"/>
      <c r="G1" s="1"/>
      <c r="H1" s="1"/>
      <c r="I1" s="1"/>
      <c r="J1" s="1"/>
    </row>
    <row r="2" spans="1:15" s="108" customFormat="1" ht="30" customHeight="1">
      <c r="A2" s="77" t="s">
        <v>1016</v>
      </c>
      <c r="B2" s="77"/>
      <c r="C2" s="77"/>
      <c r="D2" s="77"/>
      <c r="E2" s="77"/>
      <c r="F2" s="77"/>
      <c r="G2" s="77"/>
      <c r="H2" s="77"/>
      <c r="I2" s="77"/>
      <c r="J2" s="77"/>
      <c r="K2" s="691"/>
      <c r="L2" s="691"/>
      <c r="M2" s="691"/>
      <c r="N2" s="691"/>
      <c r="O2" s="691"/>
    </row>
    <row r="3" spans="1:15" s="107" customFormat="1" ht="21" customHeight="1">
      <c r="A3" s="1323">
        <v>44804</v>
      </c>
      <c r="B3" s="1323"/>
      <c r="C3" s="1323"/>
      <c r="D3" s="1323"/>
      <c r="E3" s="1323"/>
      <c r="F3" s="1323"/>
      <c r="G3" s="1323"/>
      <c r="H3" s="1323"/>
      <c r="I3" s="1323"/>
      <c r="J3" s="1323"/>
      <c r="K3" s="692"/>
      <c r="L3" s="692"/>
      <c r="M3" s="692"/>
      <c r="N3" s="692"/>
      <c r="O3" s="692"/>
    </row>
    <row r="4" spans="1:15" s="107" customFormat="1" ht="18.75" customHeight="1">
      <c r="A4" s="110" t="s">
        <v>70</v>
      </c>
      <c r="B4" s="110"/>
      <c r="C4" s="110"/>
      <c r="D4" s="110"/>
      <c r="E4" s="110"/>
      <c r="F4" s="110"/>
      <c r="G4" s="110"/>
      <c r="H4" s="110"/>
      <c r="I4" s="110"/>
      <c r="J4" s="110"/>
      <c r="K4" s="692"/>
      <c r="L4" s="692"/>
      <c r="M4" s="692"/>
      <c r="N4" s="692"/>
      <c r="O4" s="692"/>
    </row>
    <row r="5" spans="1:15" s="114" customFormat="1" ht="22.5" customHeight="1" thickBot="1">
      <c r="A5" s="1324"/>
      <c r="B5" s="112"/>
      <c r="C5" s="112"/>
      <c r="D5" s="7"/>
      <c r="E5" s="7"/>
      <c r="F5" s="7"/>
      <c r="G5" s="7"/>
      <c r="H5" s="7"/>
      <c r="I5" s="7"/>
      <c r="J5" s="112"/>
      <c r="K5" s="693"/>
      <c r="L5" s="693"/>
      <c r="M5" s="693"/>
      <c r="N5" s="693"/>
      <c r="O5" s="693"/>
    </row>
    <row r="6" spans="1:9" s="102" customFormat="1" ht="24.75" customHeight="1">
      <c r="A6" s="1325"/>
      <c r="B6" s="1326"/>
      <c r="D6" s="635" t="s">
        <v>1017</v>
      </c>
      <c r="E6" s="635"/>
      <c r="F6" s="635"/>
      <c r="G6" s="635"/>
      <c r="H6" s="635"/>
      <c r="I6" s="1327"/>
    </row>
    <row r="7" spans="1:10" s="102" customFormat="1" ht="42" customHeight="1">
      <c r="A7" s="1328"/>
      <c r="B7" s="118" t="s">
        <v>1018</v>
      </c>
      <c r="C7" s="1329" t="s">
        <v>668</v>
      </c>
      <c r="D7" s="118" t="s">
        <v>1019</v>
      </c>
      <c r="E7" s="118" t="s">
        <v>1020</v>
      </c>
      <c r="F7" s="118" t="s">
        <v>1021</v>
      </c>
      <c r="G7" s="118" t="s">
        <v>1022</v>
      </c>
      <c r="H7" s="118" t="s">
        <v>1023</v>
      </c>
      <c r="I7" s="118" t="s">
        <v>1024</v>
      </c>
      <c r="J7" s="427" t="s">
        <v>100</v>
      </c>
    </row>
    <row r="8" spans="1:34" s="122" customFormat="1" ht="8.25" customHeight="1">
      <c r="A8" s="119"/>
      <c r="B8" s="119"/>
      <c r="C8" s="119"/>
      <c r="D8" s="119"/>
      <c r="E8" s="119"/>
      <c r="F8" s="119"/>
      <c r="G8" s="119"/>
      <c r="H8" s="119"/>
      <c r="I8" s="119"/>
      <c r="J8" s="119"/>
      <c r="K8" s="120"/>
      <c r="L8" s="121"/>
      <c r="M8" s="121"/>
      <c r="N8" s="121"/>
      <c r="O8" s="121"/>
      <c r="P8" s="121"/>
      <c r="Q8" s="121"/>
      <c r="R8" s="121"/>
      <c r="S8" s="121"/>
      <c r="T8" s="121"/>
      <c r="U8" s="121"/>
      <c r="V8" s="121"/>
      <c r="W8" s="121"/>
      <c r="X8" s="121"/>
      <c r="Y8" s="121"/>
      <c r="Z8" s="121"/>
      <c r="AA8" s="121"/>
      <c r="AB8" s="121"/>
      <c r="AC8" s="121"/>
      <c r="AD8" s="121"/>
      <c r="AE8" s="121"/>
      <c r="AF8" s="121"/>
      <c r="AG8" s="121"/>
      <c r="AH8" s="121"/>
    </row>
    <row r="9" spans="1:11" s="22" customFormat="1" ht="18" customHeight="1">
      <c r="A9" s="1314" t="s">
        <v>28</v>
      </c>
      <c r="B9" s="123">
        <v>1135.7444522727276</v>
      </c>
      <c r="C9" s="123">
        <v>134704.69659136364</v>
      </c>
      <c r="D9" s="123">
        <v>108661.90333636364</v>
      </c>
      <c r="E9" s="123">
        <v>123486.70736181817</v>
      </c>
      <c r="F9" s="123">
        <v>205118.5903431818</v>
      </c>
      <c r="G9" s="123">
        <v>320560.5073686364</v>
      </c>
      <c r="H9" s="123">
        <v>291499.4497054546</v>
      </c>
      <c r="I9" s="123">
        <v>44217.45763999999</v>
      </c>
      <c r="J9" s="1330">
        <v>1229385.0567990907</v>
      </c>
      <c r="K9" s="1331"/>
    </row>
    <row r="10" spans="1:11" s="22" customFormat="1" ht="18" customHeight="1">
      <c r="A10" s="1314" t="s">
        <v>29</v>
      </c>
      <c r="B10" s="123">
        <v>0</v>
      </c>
      <c r="C10" s="123">
        <v>348230.4180431818</v>
      </c>
      <c r="D10" s="123">
        <v>82792.13191136363</v>
      </c>
      <c r="E10" s="123">
        <v>168631.93509772726</v>
      </c>
      <c r="F10" s="123">
        <v>190773.13401818182</v>
      </c>
      <c r="G10" s="123">
        <v>442869.00004545454</v>
      </c>
      <c r="H10" s="123">
        <v>723337.6158304546</v>
      </c>
      <c r="I10" s="123">
        <v>48329.36292818183</v>
      </c>
      <c r="J10" s="1330">
        <v>2004963.5978745455</v>
      </c>
      <c r="K10" s="1331"/>
    </row>
    <row r="11" spans="1:11" s="22" customFormat="1" ht="18" customHeight="1">
      <c r="A11" s="1314" t="s">
        <v>30</v>
      </c>
      <c r="B11" s="123">
        <v>0</v>
      </c>
      <c r="C11" s="123">
        <v>189297.0613159091</v>
      </c>
      <c r="D11" s="123">
        <v>6.90851590909091</v>
      </c>
      <c r="E11" s="123">
        <v>16179.73919863636</v>
      </c>
      <c r="F11" s="123">
        <v>46414.40437772726</v>
      </c>
      <c r="G11" s="123">
        <v>183519.3954009091</v>
      </c>
      <c r="H11" s="123">
        <v>783337.9600736365</v>
      </c>
      <c r="I11" s="123">
        <v>176181.13142000002</v>
      </c>
      <c r="J11" s="1330">
        <v>1394936.6003027274</v>
      </c>
      <c r="K11" s="1331"/>
    </row>
    <row r="12" spans="1:11" s="22" customFormat="1" ht="18" customHeight="1">
      <c r="A12" s="1314" t="s">
        <v>31</v>
      </c>
      <c r="B12" s="123">
        <v>0</v>
      </c>
      <c r="C12" s="123">
        <v>0.04130272727272726</v>
      </c>
      <c r="D12" s="123">
        <v>66.60605136363638</v>
      </c>
      <c r="E12" s="123">
        <v>0</v>
      </c>
      <c r="F12" s="123">
        <v>752.2987209090909</v>
      </c>
      <c r="G12" s="123">
        <v>56163.90532636363</v>
      </c>
      <c r="H12" s="123">
        <v>401757.9587418182</v>
      </c>
      <c r="I12" s="123">
        <v>0</v>
      </c>
      <c r="J12" s="1330">
        <v>458740.8101431818</v>
      </c>
      <c r="K12" s="1331"/>
    </row>
    <row r="13" spans="1:11" s="22" customFormat="1" ht="18" customHeight="1">
      <c r="A13" s="1314" t="s">
        <v>32</v>
      </c>
      <c r="B13" s="123">
        <v>0</v>
      </c>
      <c r="C13" s="123">
        <v>45898.07895590908</v>
      </c>
      <c r="D13" s="123">
        <v>0</v>
      </c>
      <c r="E13" s="123">
        <v>1873.2181968181824</v>
      </c>
      <c r="F13" s="123">
        <v>5636.2346222727265</v>
      </c>
      <c r="G13" s="123">
        <v>85425.75898318182</v>
      </c>
      <c r="H13" s="123">
        <v>157900.57159818185</v>
      </c>
      <c r="I13" s="123">
        <v>16432.63195409091</v>
      </c>
      <c r="J13" s="1330">
        <v>313166.4943104546</v>
      </c>
      <c r="K13" s="1331"/>
    </row>
    <row r="14" spans="1:11" s="22" customFormat="1" ht="18" customHeight="1">
      <c r="A14" s="1314" t="s">
        <v>33</v>
      </c>
      <c r="B14" s="123">
        <v>0</v>
      </c>
      <c r="C14" s="123">
        <v>109852.77945045453</v>
      </c>
      <c r="D14" s="123">
        <v>14560.37528636363</v>
      </c>
      <c r="E14" s="123">
        <v>1721.2061695454547</v>
      </c>
      <c r="F14" s="123">
        <v>9303.773619545454</v>
      </c>
      <c r="G14" s="123">
        <v>128422.523165</v>
      </c>
      <c r="H14" s="123">
        <v>323548.89434409095</v>
      </c>
      <c r="I14" s="123">
        <v>90892.41809954547</v>
      </c>
      <c r="J14" s="1330">
        <v>678301.9701345456</v>
      </c>
      <c r="K14" s="1331"/>
    </row>
    <row r="15" spans="1:11" s="22" customFormat="1" ht="18" customHeight="1">
      <c r="A15" s="1314" t="s">
        <v>34</v>
      </c>
      <c r="B15" s="123">
        <v>0</v>
      </c>
      <c r="C15" s="123">
        <v>0</v>
      </c>
      <c r="D15" s="123">
        <v>0</v>
      </c>
      <c r="E15" s="123">
        <v>0</v>
      </c>
      <c r="F15" s="123">
        <v>0</v>
      </c>
      <c r="G15" s="123">
        <v>0</v>
      </c>
      <c r="H15" s="123">
        <v>0</v>
      </c>
      <c r="I15" s="123">
        <v>0</v>
      </c>
      <c r="J15" s="1330">
        <v>0</v>
      </c>
      <c r="K15" s="1331"/>
    </row>
    <row r="16" spans="1:11" s="22" customFormat="1" ht="18" customHeight="1">
      <c r="A16" s="1314" t="s">
        <v>35</v>
      </c>
      <c r="B16" s="123">
        <v>0</v>
      </c>
      <c r="C16" s="123">
        <v>0</v>
      </c>
      <c r="D16" s="123">
        <v>0</v>
      </c>
      <c r="E16" s="123">
        <v>0</v>
      </c>
      <c r="F16" s="123">
        <v>0</v>
      </c>
      <c r="G16" s="123">
        <v>0</v>
      </c>
      <c r="H16" s="123">
        <v>0</v>
      </c>
      <c r="I16" s="123">
        <v>0</v>
      </c>
      <c r="J16" s="1330">
        <v>0</v>
      </c>
      <c r="K16" s="1331"/>
    </row>
    <row r="17" spans="1:11" s="22" customFormat="1" ht="18" customHeight="1">
      <c r="A17" s="1314" t="s">
        <v>36</v>
      </c>
      <c r="B17" s="123">
        <v>0</v>
      </c>
      <c r="C17" s="123">
        <v>20303.18425409091</v>
      </c>
      <c r="D17" s="123">
        <v>0</v>
      </c>
      <c r="E17" s="123">
        <v>3312.6441463636365</v>
      </c>
      <c r="F17" s="123">
        <v>559.2240295454545</v>
      </c>
      <c r="G17" s="123">
        <v>11334.612356363637</v>
      </c>
      <c r="H17" s="123">
        <v>343812.1150213636</v>
      </c>
      <c r="I17" s="123">
        <v>102795.2575627273</v>
      </c>
      <c r="J17" s="1330">
        <v>482117.0373704546</v>
      </c>
      <c r="K17" s="1331"/>
    </row>
    <row r="18" spans="1:11" s="22" customFormat="1" ht="18" customHeight="1">
      <c r="A18" s="1314" t="s">
        <v>37</v>
      </c>
      <c r="B18" s="123">
        <v>0</v>
      </c>
      <c r="C18" s="123">
        <v>119173.691825</v>
      </c>
      <c r="D18" s="123">
        <v>1787.420581818181</v>
      </c>
      <c r="E18" s="123">
        <v>6907.947788181818</v>
      </c>
      <c r="F18" s="123">
        <v>29584.463514545456</v>
      </c>
      <c r="G18" s="123">
        <v>103102.02924545454</v>
      </c>
      <c r="H18" s="123">
        <v>263780.36343045457</v>
      </c>
      <c r="I18" s="123">
        <v>62353.22021909091</v>
      </c>
      <c r="J18" s="1330">
        <v>586689.1366045455</v>
      </c>
      <c r="K18" s="1331"/>
    </row>
    <row r="19" spans="1:11" s="22" customFormat="1" ht="21.9" customHeight="1" thickBot="1">
      <c r="A19" s="98" t="s">
        <v>38</v>
      </c>
      <c r="B19" s="126">
        <v>1135.7444522727276</v>
      </c>
      <c r="C19" s="126">
        <v>967459.9517386364</v>
      </c>
      <c r="D19" s="126">
        <v>207875.34568318186</v>
      </c>
      <c r="E19" s="126">
        <v>322113.3979590909</v>
      </c>
      <c r="F19" s="126">
        <v>488142.1232459091</v>
      </c>
      <c r="G19" s="126">
        <v>1331397.7318913634</v>
      </c>
      <c r="H19" s="126">
        <v>3288974.928745455</v>
      </c>
      <c r="I19" s="126">
        <v>541201.4798236364</v>
      </c>
      <c r="J19" s="126">
        <v>7148300.703539547</v>
      </c>
      <c r="K19" s="1331"/>
    </row>
    <row r="20" spans="1:11" s="22" customFormat="1" ht="21" customHeight="1">
      <c r="A20" s="130" t="s">
        <v>1025</v>
      </c>
      <c r="B20" s="131"/>
      <c r="C20" s="131"/>
      <c r="D20" s="131"/>
      <c r="E20" s="131"/>
      <c r="F20" s="131"/>
      <c r="G20" s="131"/>
      <c r="H20" s="131"/>
      <c r="I20" s="131"/>
      <c r="J20" s="132"/>
      <c r="K20" s="1331"/>
    </row>
    <row r="21" spans="1:19" s="22" customFormat="1" ht="16.5" customHeight="1">
      <c r="A21" s="32"/>
      <c r="B21" s="32"/>
      <c r="C21" s="32"/>
      <c r="D21" s="32"/>
      <c r="E21" s="32"/>
      <c r="F21" s="32"/>
      <c r="G21" s="32"/>
      <c r="H21" s="32"/>
      <c r="I21" s="32"/>
      <c r="J21" s="32"/>
      <c r="K21" s="32"/>
      <c r="L21" s="32"/>
      <c r="M21" s="32"/>
      <c r="N21" s="32"/>
      <c r="O21" s="32"/>
      <c r="P21" s="32"/>
      <c r="Q21" s="32"/>
      <c r="R21" s="32"/>
      <c r="S21" s="32"/>
    </row>
    <row r="22" spans="1:11" s="22" customFormat="1" ht="21.9" customHeight="1">
      <c r="A22" s="145"/>
      <c r="B22" s="102"/>
      <c r="C22" s="102"/>
      <c r="D22" s="102"/>
      <c r="E22" s="102"/>
      <c r="F22" s="102"/>
      <c r="G22" s="102"/>
      <c r="H22" s="102"/>
      <c r="I22" s="102"/>
      <c r="J22" s="102"/>
      <c r="K22" s="1331"/>
    </row>
    <row r="23" spans="1:11" s="139" customFormat="1" ht="30.75" customHeight="1">
      <c r="A23" s="7"/>
      <c r="B23" s="7"/>
      <c r="C23" s="7"/>
      <c r="D23" s="7"/>
      <c r="E23" s="7"/>
      <c r="F23" s="7"/>
      <c r="G23" s="7"/>
      <c r="H23" s="7"/>
      <c r="I23" s="7"/>
      <c r="J23" s="7"/>
      <c r="K23" s="1332"/>
    </row>
    <row r="24" spans="1:11" s="8" customFormat="1" ht="7.5" customHeight="1">
      <c r="A24" s="7"/>
      <c r="B24" s="7"/>
      <c r="C24" s="7"/>
      <c r="D24" s="7"/>
      <c r="E24" s="7"/>
      <c r="F24" s="7"/>
      <c r="G24" s="7"/>
      <c r="H24" s="7"/>
      <c r="I24" s="7"/>
      <c r="J24" s="7"/>
      <c r="K24" s="703"/>
    </row>
    <row r="25" spans="1:10" s="140" customFormat="1" ht="13.5" customHeight="1">
      <c r="A25" s="7"/>
      <c r="B25" s="7"/>
      <c r="C25" s="7"/>
      <c r="D25" s="7"/>
      <c r="E25" s="7"/>
      <c r="F25" s="7"/>
      <c r="G25" s="7"/>
      <c r="H25" s="7"/>
      <c r="I25" s="7"/>
      <c r="J25" s="7"/>
    </row>
    <row r="200" ht="15">
      <c r="C200" s="7"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107" customFormat="1" ht="18.75" customHeight="1">
      <c r="A1" s="1398" t="s">
        <v>1052</v>
      </c>
      <c r="B1" s="1"/>
      <c r="C1" s="1"/>
      <c r="D1" s="1"/>
      <c r="E1" s="1"/>
      <c r="F1" s="1"/>
      <c r="G1" s="1"/>
      <c r="H1" s="1"/>
      <c r="I1" s="1"/>
      <c r="J1" s="1"/>
    </row>
    <row r="2" spans="1:15" s="108" customFormat="1" ht="30" customHeight="1">
      <c r="A2" s="77" t="s">
        <v>1026</v>
      </c>
      <c r="B2" s="77"/>
      <c r="C2" s="77"/>
      <c r="D2" s="77"/>
      <c r="E2" s="77"/>
      <c r="F2" s="77"/>
      <c r="G2" s="77"/>
      <c r="H2" s="77"/>
      <c r="I2" s="77"/>
      <c r="J2" s="77"/>
      <c r="K2" s="691"/>
      <c r="L2" s="691"/>
      <c r="M2" s="691"/>
      <c r="N2" s="691"/>
      <c r="O2" s="691"/>
    </row>
    <row r="3" spans="1:15" s="107" customFormat="1" ht="21" customHeight="1">
      <c r="A3" s="1323">
        <v>44804</v>
      </c>
      <c r="B3" s="1323"/>
      <c r="C3" s="1323"/>
      <c r="D3" s="1323"/>
      <c r="E3" s="1323"/>
      <c r="F3" s="1323"/>
      <c r="G3" s="1323"/>
      <c r="H3" s="1323"/>
      <c r="I3" s="1323"/>
      <c r="J3" s="1323"/>
      <c r="K3" s="692"/>
      <c r="L3" s="692"/>
      <c r="M3" s="692"/>
      <c r="N3" s="692"/>
      <c r="O3" s="692"/>
    </row>
    <row r="4" spans="1:15" s="107" customFormat="1" ht="18.75" customHeight="1">
      <c r="A4" s="110" t="s">
        <v>1027</v>
      </c>
      <c r="B4" s="110"/>
      <c r="C4" s="110"/>
      <c r="D4" s="110"/>
      <c r="E4" s="110"/>
      <c r="F4" s="110"/>
      <c r="G4" s="110"/>
      <c r="H4" s="110"/>
      <c r="I4" s="110"/>
      <c r="J4" s="110"/>
      <c r="K4" s="692"/>
      <c r="L4" s="692"/>
      <c r="M4" s="692"/>
      <c r="N4" s="692"/>
      <c r="O4" s="692"/>
    </row>
    <row r="5" spans="1:15" s="114" customFormat="1" ht="26.25" customHeight="1" thickBot="1">
      <c r="A5" s="1324"/>
      <c r="B5" s="112"/>
      <c r="C5" s="112"/>
      <c r="D5" s="7"/>
      <c r="E5" s="7"/>
      <c r="F5" s="7"/>
      <c r="G5" s="7"/>
      <c r="H5" s="7"/>
      <c r="I5" s="7"/>
      <c r="J5" s="112"/>
      <c r="K5" s="693"/>
      <c r="L5" s="693"/>
      <c r="M5" s="693"/>
      <c r="N5" s="693"/>
      <c r="O5" s="693"/>
    </row>
    <row r="6" spans="1:9" s="102" customFormat="1" ht="24.75" customHeight="1">
      <c r="A6" s="1325"/>
      <c r="B6" s="1326"/>
      <c r="D6" s="635" t="s">
        <v>1017</v>
      </c>
      <c r="E6" s="635"/>
      <c r="F6" s="635"/>
      <c r="G6" s="635"/>
      <c r="H6" s="635"/>
      <c r="I6" s="1327"/>
    </row>
    <row r="7" spans="1:10" s="102" customFormat="1" ht="42" customHeight="1">
      <c r="A7" s="1328"/>
      <c r="B7" s="118" t="s">
        <v>1018</v>
      </c>
      <c r="C7" s="1329" t="s">
        <v>668</v>
      </c>
      <c r="D7" s="118" t="s">
        <v>1019</v>
      </c>
      <c r="E7" s="118" t="s">
        <v>1020</v>
      </c>
      <c r="F7" s="118" t="s">
        <v>1021</v>
      </c>
      <c r="G7" s="118" t="s">
        <v>1022</v>
      </c>
      <c r="H7" s="118" t="s">
        <v>1023</v>
      </c>
      <c r="I7" s="118" t="s">
        <v>1024</v>
      </c>
      <c r="J7" s="427" t="s">
        <v>100</v>
      </c>
    </row>
    <row r="8" spans="1:34" s="122" customFormat="1" ht="8.25" customHeight="1">
      <c r="A8" s="119"/>
      <c r="B8" s="119"/>
      <c r="C8" s="119"/>
      <c r="D8" s="119"/>
      <c r="E8" s="119"/>
      <c r="F8" s="119"/>
      <c r="G8" s="119"/>
      <c r="H8" s="119"/>
      <c r="I8" s="119"/>
      <c r="J8" s="119"/>
      <c r="K8" s="120"/>
      <c r="L8" s="121"/>
      <c r="M8" s="121"/>
      <c r="N8" s="121"/>
      <c r="O8" s="121"/>
      <c r="P8" s="121"/>
      <c r="Q8" s="121"/>
      <c r="R8" s="121"/>
      <c r="S8" s="121"/>
      <c r="T8" s="121"/>
      <c r="U8" s="121"/>
      <c r="V8" s="121"/>
      <c r="W8" s="121"/>
      <c r="X8" s="121"/>
      <c r="Y8" s="121"/>
      <c r="Z8" s="121"/>
      <c r="AA8" s="121"/>
      <c r="AB8" s="121"/>
      <c r="AC8" s="121"/>
      <c r="AD8" s="121"/>
      <c r="AE8" s="121"/>
      <c r="AF8" s="121"/>
      <c r="AG8" s="121"/>
      <c r="AH8" s="121"/>
    </row>
    <row r="9" spans="1:11" s="22" customFormat="1" ht="18" customHeight="1">
      <c r="A9" s="1314" t="s">
        <v>28</v>
      </c>
      <c r="B9" s="123">
        <v>625.8005809090909</v>
      </c>
      <c r="C9" s="123">
        <v>5596.500764545454</v>
      </c>
      <c r="D9" s="123">
        <v>0</v>
      </c>
      <c r="E9" s="123">
        <v>759.4604604545455</v>
      </c>
      <c r="F9" s="123">
        <v>505.2641672727272</v>
      </c>
      <c r="G9" s="123">
        <v>1822.7913372727273</v>
      </c>
      <c r="H9" s="123">
        <v>9113.685405000002</v>
      </c>
      <c r="I9" s="123">
        <v>2580.7273677272738</v>
      </c>
      <c r="J9" s="1330">
        <v>21004.23008318182</v>
      </c>
      <c r="K9" s="1331"/>
    </row>
    <row r="10" spans="1:11" s="22" customFormat="1" ht="18" customHeight="1">
      <c r="A10" s="1314" t="s">
        <v>29</v>
      </c>
      <c r="B10" s="123">
        <v>0</v>
      </c>
      <c r="C10" s="123">
        <v>2110.7950586363636</v>
      </c>
      <c r="D10" s="123">
        <v>0</v>
      </c>
      <c r="E10" s="123">
        <v>0</v>
      </c>
      <c r="F10" s="123">
        <v>0</v>
      </c>
      <c r="G10" s="123">
        <v>1049.5850927272722</v>
      </c>
      <c r="H10" s="123">
        <v>4597.458420000001</v>
      </c>
      <c r="I10" s="123">
        <v>33.483698636363634</v>
      </c>
      <c r="J10" s="1330">
        <v>7791.32227</v>
      </c>
      <c r="K10" s="1331"/>
    </row>
    <row r="11" spans="1:11" s="22" customFormat="1" ht="18" customHeight="1">
      <c r="A11" s="1314" t="s">
        <v>30</v>
      </c>
      <c r="B11" s="123">
        <v>0</v>
      </c>
      <c r="C11" s="123">
        <v>2350.3178686363626</v>
      </c>
      <c r="D11" s="123">
        <v>0</v>
      </c>
      <c r="E11" s="123">
        <v>0</v>
      </c>
      <c r="F11" s="123">
        <v>179.21822681818182</v>
      </c>
      <c r="G11" s="123">
        <v>436.67421727272733</v>
      </c>
      <c r="H11" s="123">
        <v>672.7608863636365</v>
      </c>
      <c r="I11" s="123">
        <v>1354.7620340909086</v>
      </c>
      <c r="J11" s="1330">
        <v>4993.733233181817</v>
      </c>
      <c r="K11" s="1331"/>
    </row>
    <row r="12" spans="1:11" s="22" customFormat="1" ht="18" customHeight="1">
      <c r="A12" s="1314" t="s">
        <v>31</v>
      </c>
      <c r="B12" s="123">
        <v>0</v>
      </c>
      <c r="C12" s="123">
        <v>0</v>
      </c>
      <c r="D12" s="123">
        <v>0</v>
      </c>
      <c r="E12" s="123">
        <v>0</v>
      </c>
      <c r="F12" s="123">
        <v>0</v>
      </c>
      <c r="G12" s="123">
        <v>0</v>
      </c>
      <c r="H12" s="123">
        <v>0</v>
      </c>
      <c r="I12" s="123">
        <v>0</v>
      </c>
      <c r="J12" s="1330">
        <v>0</v>
      </c>
      <c r="K12" s="1331"/>
    </row>
    <row r="13" spans="1:11" s="22" customFormat="1" ht="18" customHeight="1">
      <c r="A13" s="1314" t="s">
        <v>32</v>
      </c>
      <c r="B13" s="123">
        <v>0</v>
      </c>
      <c r="C13" s="123">
        <v>212.9716845454546</v>
      </c>
      <c r="D13" s="123">
        <v>0</v>
      </c>
      <c r="E13" s="123">
        <v>1.6549399999999996</v>
      </c>
      <c r="F13" s="123">
        <v>11.030253181818182</v>
      </c>
      <c r="G13" s="123">
        <v>55.69217</v>
      </c>
      <c r="H13" s="123">
        <v>127.82856000000004</v>
      </c>
      <c r="I13" s="123">
        <v>93.46682863636367</v>
      </c>
      <c r="J13" s="1330">
        <v>502.6444363636365</v>
      </c>
      <c r="K13" s="1331"/>
    </row>
    <row r="14" spans="1:11" s="22" customFormat="1" ht="18" customHeight="1">
      <c r="A14" s="1314" t="s">
        <v>33</v>
      </c>
      <c r="B14" s="123">
        <v>0</v>
      </c>
      <c r="C14" s="123">
        <v>0</v>
      </c>
      <c r="D14" s="123">
        <v>0</v>
      </c>
      <c r="E14" s="123">
        <v>0</v>
      </c>
      <c r="F14" s="123">
        <v>0</v>
      </c>
      <c r="G14" s="123">
        <v>492.5968845454548</v>
      </c>
      <c r="H14" s="123">
        <v>230.46052818181806</v>
      </c>
      <c r="I14" s="123">
        <v>0</v>
      </c>
      <c r="J14" s="1330">
        <v>723.0574127272729</v>
      </c>
      <c r="K14" s="1331"/>
    </row>
    <row r="15" spans="1:11" s="22" customFormat="1" ht="18" customHeight="1">
      <c r="A15" s="1314" t="s">
        <v>34</v>
      </c>
      <c r="B15" s="123">
        <v>0</v>
      </c>
      <c r="C15" s="123">
        <v>0</v>
      </c>
      <c r="D15" s="123">
        <v>0</v>
      </c>
      <c r="E15" s="123">
        <v>0</v>
      </c>
      <c r="F15" s="123">
        <v>0</v>
      </c>
      <c r="G15" s="123">
        <v>0</v>
      </c>
      <c r="H15" s="123">
        <v>0</v>
      </c>
      <c r="I15" s="123">
        <v>0</v>
      </c>
      <c r="J15" s="1330">
        <v>0</v>
      </c>
      <c r="K15" s="1331"/>
    </row>
    <row r="16" spans="1:11" s="22" customFormat="1" ht="18" customHeight="1">
      <c r="A16" s="1314" t="s">
        <v>35</v>
      </c>
      <c r="B16" s="123">
        <v>0</v>
      </c>
      <c r="C16" s="123">
        <v>0</v>
      </c>
      <c r="D16" s="123">
        <v>0</v>
      </c>
      <c r="E16" s="123">
        <v>0</v>
      </c>
      <c r="F16" s="123">
        <v>0</v>
      </c>
      <c r="G16" s="123">
        <v>0</v>
      </c>
      <c r="H16" s="123">
        <v>0</v>
      </c>
      <c r="I16" s="123">
        <v>0</v>
      </c>
      <c r="J16" s="1330">
        <v>0</v>
      </c>
      <c r="K16" s="1331"/>
    </row>
    <row r="17" spans="1:11" s="22" customFormat="1" ht="18" customHeight="1">
      <c r="A17" s="1314" t="s">
        <v>36</v>
      </c>
      <c r="B17" s="123">
        <v>0</v>
      </c>
      <c r="C17" s="123">
        <v>424.2031404545456</v>
      </c>
      <c r="D17" s="123">
        <v>0</v>
      </c>
      <c r="E17" s="123">
        <v>0</v>
      </c>
      <c r="F17" s="123">
        <v>59.689402272727264</v>
      </c>
      <c r="G17" s="123">
        <v>77.14483272727274</v>
      </c>
      <c r="H17" s="123">
        <v>267.0948172727272</v>
      </c>
      <c r="I17" s="123">
        <v>149.13039772727274</v>
      </c>
      <c r="J17" s="1330">
        <v>977.2625904545455</v>
      </c>
      <c r="K17" s="1331"/>
    </row>
    <row r="18" spans="1:11" s="22" customFormat="1" ht="18" customHeight="1">
      <c r="A18" s="1314" t="s">
        <v>37</v>
      </c>
      <c r="B18" s="123">
        <v>0</v>
      </c>
      <c r="C18" s="123">
        <v>3572.199092272728</v>
      </c>
      <c r="D18" s="123">
        <v>0</v>
      </c>
      <c r="E18" s="123">
        <v>804.49</v>
      </c>
      <c r="F18" s="123">
        <v>133.22757318181812</v>
      </c>
      <c r="G18" s="123">
        <v>211.92763090909088</v>
      </c>
      <c r="H18" s="123">
        <v>806.9287799999998</v>
      </c>
      <c r="I18" s="123">
        <v>953.1940572727268</v>
      </c>
      <c r="J18" s="1330">
        <v>6481.967133636364</v>
      </c>
      <c r="K18" s="1331"/>
    </row>
    <row r="19" spans="1:11" s="22" customFormat="1" ht="21.9" customHeight="1" thickBot="1">
      <c r="A19" s="98" t="s">
        <v>38</v>
      </c>
      <c r="B19" s="126">
        <v>625.8005809090909</v>
      </c>
      <c r="C19" s="126">
        <v>14266.987609090911</v>
      </c>
      <c r="D19" s="126">
        <v>0</v>
      </c>
      <c r="E19" s="126">
        <v>1565.6054004545454</v>
      </c>
      <c r="F19" s="126">
        <v>888.4296227272725</v>
      </c>
      <c r="G19" s="126">
        <v>4146.412165454545</v>
      </c>
      <c r="H19" s="126">
        <v>15816.217396818183</v>
      </c>
      <c r="I19" s="126">
        <v>5164.764384090909</v>
      </c>
      <c r="J19" s="126">
        <v>42474.21715954546</v>
      </c>
      <c r="K19" s="1331"/>
    </row>
    <row r="20" spans="1:11" s="22" customFormat="1" ht="21" customHeight="1">
      <c r="A20" s="130" t="s">
        <v>1025</v>
      </c>
      <c r="B20" s="131"/>
      <c r="C20" s="131"/>
      <c r="D20" s="131"/>
      <c r="E20" s="131"/>
      <c r="F20" s="131"/>
      <c r="G20" s="131"/>
      <c r="H20" s="131"/>
      <c r="I20" s="131"/>
      <c r="J20" s="132"/>
      <c r="K20" s="1331"/>
    </row>
    <row r="21" spans="1:19" s="22" customFormat="1" ht="16.5" customHeight="1">
      <c r="A21" s="32"/>
      <c r="B21" s="32"/>
      <c r="C21" s="32"/>
      <c r="D21" s="32"/>
      <c r="E21" s="32"/>
      <c r="F21" s="32"/>
      <c r="G21" s="32"/>
      <c r="H21" s="32"/>
      <c r="I21" s="32"/>
      <c r="J21" s="32"/>
      <c r="K21" s="32"/>
      <c r="L21" s="32"/>
      <c r="M21" s="32"/>
      <c r="N21" s="32"/>
      <c r="O21" s="32"/>
      <c r="P21" s="32"/>
      <c r="Q21" s="32"/>
      <c r="R21" s="32"/>
      <c r="S21" s="32"/>
    </row>
    <row r="22" spans="1:11" s="22" customFormat="1" ht="21.9" customHeight="1">
      <c r="A22" s="145"/>
      <c r="B22" s="102"/>
      <c r="C22" s="102"/>
      <c r="D22" s="102"/>
      <c r="E22" s="102"/>
      <c r="F22" s="102"/>
      <c r="G22" s="102"/>
      <c r="H22" s="102"/>
      <c r="I22" s="102"/>
      <c r="J22" s="102"/>
      <c r="K22" s="1331"/>
    </row>
    <row r="23" spans="1:11" s="139" customFormat="1" ht="30.75" customHeight="1">
      <c r="A23" s="7"/>
      <c r="B23" s="7"/>
      <c r="C23" s="7"/>
      <c r="D23" s="7"/>
      <c r="E23" s="7"/>
      <c r="F23" s="7"/>
      <c r="G23" s="7"/>
      <c r="H23" s="7"/>
      <c r="I23" s="7"/>
      <c r="J23" s="7"/>
      <c r="K23" s="1332"/>
    </row>
    <row r="24" spans="1:11" s="8" customFormat="1" ht="7.5" customHeight="1">
      <c r="A24" s="7"/>
      <c r="B24" s="7"/>
      <c r="C24" s="7"/>
      <c r="D24" s="7"/>
      <c r="E24" s="7"/>
      <c r="F24" s="7"/>
      <c r="G24" s="7"/>
      <c r="H24" s="7"/>
      <c r="I24" s="7"/>
      <c r="J24" s="7"/>
      <c r="K24" s="703"/>
    </row>
    <row r="25" spans="1:10" s="140" customFormat="1" ht="13.5" customHeight="1">
      <c r="A25" s="7"/>
      <c r="B25" s="7"/>
      <c r="C25" s="7"/>
      <c r="D25" s="7"/>
      <c r="E25" s="7"/>
      <c r="F25" s="7"/>
      <c r="G25" s="7"/>
      <c r="H25" s="7"/>
      <c r="I25" s="7"/>
      <c r="J25" s="7"/>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7" customWidth="1"/>
    <col min="2" max="6" width="25.7109375" style="7" customWidth="1"/>
    <col min="7" max="7" width="11.57421875" style="703" customWidth="1"/>
    <col min="8" max="8" width="20.140625" style="7" bestFit="1" customWidth="1"/>
    <col min="9" max="256" width="11.57421875" style="7" customWidth="1"/>
    <col min="257" max="257" width="33.7109375" style="7" customWidth="1"/>
    <col min="258" max="262" width="25.7109375" style="7" customWidth="1"/>
    <col min="263" max="263" width="11.57421875" style="7" customWidth="1"/>
    <col min="264" max="264" width="20.140625" style="7" bestFit="1" customWidth="1"/>
    <col min="265" max="512" width="11.57421875" style="7" customWidth="1"/>
    <col min="513" max="513" width="33.7109375" style="7" customWidth="1"/>
    <col min="514" max="518" width="25.7109375" style="7" customWidth="1"/>
    <col min="519" max="519" width="11.57421875" style="7" customWidth="1"/>
    <col min="520" max="520" width="20.140625" style="7" bestFit="1" customWidth="1"/>
    <col min="521" max="768" width="11.57421875" style="7" customWidth="1"/>
    <col min="769" max="769" width="33.7109375" style="7" customWidth="1"/>
    <col min="770" max="774" width="25.7109375" style="7" customWidth="1"/>
    <col min="775" max="775" width="11.57421875" style="7" customWidth="1"/>
    <col min="776" max="776" width="20.140625" style="7" bestFit="1" customWidth="1"/>
    <col min="777" max="1024" width="11.57421875" style="7" customWidth="1"/>
    <col min="1025" max="1025" width="33.7109375" style="7" customWidth="1"/>
    <col min="1026" max="1030" width="25.7109375" style="7" customWidth="1"/>
    <col min="1031" max="1031" width="11.57421875" style="7" customWidth="1"/>
    <col min="1032" max="1032" width="20.140625" style="7" bestFit="1" customWidth="1"/>
    <col min="1033" max="1280" width="11.57421875" style="7" customWidth="1"/>
    <col min="1281" max="1281" width="33.7109375" style="7" customWidth="1"/>
    <col min="1282" max="1286" width="25.7109375" style="7" customWidth="1"/>
    <col min="1287" max="1287" width="11.57421875" style="7" customWidth="1"/>
    <col min="1288" max="1288" width="20.140625" style="7" bestFit="1" customWidth="1"/>
    <col min="1289" max="1536" width="11.57421875" style="7" customWidth="1"/>
    <col min="1537" max="1537" width="33.7109375" style="7" customWidth="1"/>
    <col min="1538" max="1542" width="25.7109375" style="7" customWidth="1"/>
    <col min="1543" max="1543" width="11.57421875" style="7" customWidth="1"/>
    <col min="1544" max="1544" width="20.140625" style="7" bestFit="1" customWidth="1"/>
    <col min="1545" max="1792" width="11.57421875" style="7" customWidth="1"/>
    <col min="1793" max="1793" width="33.7109375" style="7" customWidth="1"/>
    <col min="1794" max="1798" width="25.7109375" style="7" customWidth="1"/>
    <col min="1799" max="1799" width="11.57421875" style="7" customWidth="1"/>
    <col min="1800" max="1800" width="20.140625" style="7" bestFit="1" customWidth="1"/>
    <col min="1801" max="2048" width="11.57421875" style="7" customWidth="1"/>
    <col min="2049" max="2049" width="33.7109375" style="7" customWidth="1"/>
    <col min="2050" max="2054" width="25.7109375" style="7" customWidth="1"/>
    <col min="2055" max="2055" width="11.57421875" style="7" customWidth="1"/>
    <col min="2056" max="2056" width="20.140625" style="7" bestFit="1" customWidth="1"/>
    <col min="2057" max="2304" width="11.57421875" style="7" customWidth="1"/>
    <col min="2305" max="2305" width="33.7109375" style="7" customWidth="1"/>
    <col min="2306" max="2310" width="25.7109375" style="7" customWidth="1"/>
    <col min="2311" max="2311" width="11.57421875" style="7" customWidth="1"/>
    <col min="2312" max="2312" width="20.140625" style="7" bestFit="1" customWidth="1"/>
    <col min="2313" max="2560" width="11.57421875" style="7" customWidth="1"/>
    <col min="2561" max="2561" width="33.7109375" style="7" customWidth="1"/>
    <col min="2562" max="2566" width="25.7109375" style="7" customWidth="1"/>
    <col min="2567" max="2567" width="11.57421875" style="7" customWidth="1"/>
    <col min="2568" max="2568" width="20.140625" style="7" bestFit="1" customWidth="1"/>
    <col min="2569" max="2816" width="11.57421875" style="7" customWidth="1"/>
    <col min="2817" max="2817" width="33.7109375" style="7" customWidth="1"/>
    <col min="2818" max="2822" width="25.7109375" style="7" customWidth="1"/>
    <col min="2823" max="2823" width="11.57421875" style="7" customWidth="1"/>
    <col min="2824" max="2824" width="20.140625" style="7" bestFit="1" customWidth="1"/>
    <col min="2825" max="3072" width="11.57421875" style="7" customWidth="1"/>
    <col min="3073" max="3073" width="33.7109375" style="7" customWidth="1"/>
    <col min="3074" max="3078" width="25.7109375" style="7" customWidth="1"/>
    <col min="3079" max="3079" width="11.57421875" style="7" customWidth="1"/>
    <col min="3080" max="3080" width="20.140625" style="7" bestFit="1" customWidth="1"/>
    <col min="3081" max="3328" width="11.57421875" style="7" customWidth="1"/>
    <col min="3329" max="3329" width="33.7109375" style="7" customWidth="1"/>
    <col min="3330" max="3334" width="25.7109375" style="7" customWidth="1"/>
    <col min="3335" max="3335" width="11.57421875" style="7" customWidth="1"/>
    <col min="3336" max="3336" width="20.140625" style="7" bestFit="1" customWidth="1"/>
    <col min="3337" max="3584" width="11.57421875" style="7" customWidth="1"/>
    <col min="3585" max="3585" width="33.7109375" style="7" customWidth="1"/>
    <col min="3586" max="3590" width="25.7109375" style="7" customWidth="1"/>
    <col min="3591" max="3591" width="11.57421875" style="7" customWidth="1"/>
    <col min="3592" max="3592" width="20.140625" style="7" bestFit="1" customWidth="1"/>
    <col min="3593" max="3840" width="11.57421875" style="7" customWidth="1"/>
    <col min="3841" max="3841" width="33.7109375" style="7" customWidth="1"/>
    <col min="3842" max="3846" width="25.7109375" style="7" customWidth="1"/>
    <col min="3847" max="3847" width="11.57421875" style="7" customWidth="1"/>
    <col min="3848" max="3848" width="20.140625" style="7" bestFit="1" customWidth="1"/>
    <col min="3849" max="4096" width="11.57421875" style="7" customWidth="1"/>
    <col min="4097" max="4097" width="33.7109375" style="7" customWidth="1"/>
    <col min="4098" max="4102" width="25.7109375" style="7" customWidth="1"/>
    <col min="4103" max="4103" width="11.57421875" style="7" customWidth="1"/>
    <col min="4104" max="4104" width="20.140625" style="7" bestFit="1" customWidth="1"/>
    <col min="4105" max="4352" width="11.57421875" style="7" customWidth="1"/>
    <col min="4353" max="4353" width="33.7109375" style="7" customWidth="1"/>
    <col min="4354" max="4358" width="25.7109375" style="7" customWidth="1"/>
    <col min="4359" max="4359" width="11.57421875" style="7" customWidth="1"/>
    <col min="4360" max="4360" width="20.140625" style="7" bestFit="1" customWidth="1"/>
    <col min="4361" max="4608" width="11.57421875" style="7" customWidth="1"/>
    <col min="4609" max="4609" width="33.7109375" style="7" customWidth="1"/>
    <col min="4610" max="4614" width="25.7109375" style="7" customWidth="1"/>
    <col min="4615" max="4615" width="11.57421875" style="7" customWidth="1"/>
    <col min="4616" max="4616" width="20.140625" style="7" bestFit="1" customWidth="1"/>
    <col min="4617" max="4864" width="11.57421875" style="7" customWidth="1"/>
    <col min="4865" max="4865" width="33.7109375" style="7" customWidth="1"/>
    <col min="4866" max="4870" width="25.7109375" style="7" customWidth="1"/>
    <col min="4871" max="4871" width="11.57421875" style="7" customWidth="1"/>
    <col min="4872" max="4872" width="20.140625" style="7" bestFit="1" customWidth="1"/>
    <col min="4873" max="5120" width="11.57421875" style="7" customWidth="1"/>
    <col min="5121" max="5121" width="33.7109375" style="7" customWidth="1"/>
    <col min="5122" max="5126" width="25.7109375" style="7" customWidth="1"/>
    <col min="5127" max="5127" width="11.57421875" style="7" customWidth="1"/>
    <col min="5128" max="5128" width="20.140625" style="7" bestFit="1" customWidth="1"/>
    <col min="5129" max="5376" width="11.57421875" style="7" customWidth="1"/>
    <col min="5377" max="5377" width="33.7109375" style="7" customWidth="1"/>
    <col min="5378" max="5382" width="25.7109375" style="7" customWidth="1"/>
    <col min="5383" max="5383" width="11.57421875" style="7" customWidth="1"/>
    <col min="5384" max="5384" width="20.140625" style="7" bestFit="1" customWidth="1"/>
    <col min="5385" max="5632" width="11.57421875" style="7" customWidth="1"/>
    <col min="5633" max="5633" width="33.7109375" style="7" customWidth="1"/>
    <col min="5634" max="5638" width="25.7109375" style="7" customWidth="1"/>
    <col min="5639" max="5639" width="11.57421875" style="7" customWidth="1"/>
    <col min="5640" max="5640" width="20.140625" style="7" bestFit="1" customWidth="1"/>
    <col min="5641" max="5888" width="11.57421875" style="7" customWidth="1"/>
    <col min="5889" max="5889" width="33.7109375" style="7" customWidth="1"/>
    <col min="5890" max="5894" width="25.7109375" style="7" customWidth="1"/>
    <col min="5895" max="5895" width="11.57421875" style="7" customWidth="1"/>
    <col min="5896" max="5896" width="20.140625" style="7" bestFit="1" customWidth="1"/>
    <col min="5897" max="6144" width="11.57421875" style="7" customWidth="1"/>
    <col min="6145" max="6145" width="33.7109375" style="7" customWidth="1"/>
    <col min="6146" max="6150" width="25.7109375" style="7" customWidth="1"/>
    <col min="6151" max="6151" width="11.57421875" style="7" customWidth="1"/>
    <col min="6152" max="6152" width="20.140625" style="7" bestFit="1" customWidth="1"/>
    <col min="6153" max="6400" width="11.57421875" style="7" customWidth="1"/>
    <col min="6401" max="6401" width="33.7109375" style="7" customWidth="1"/>
    <col min="6402" max="6406" width="25.7109375" style="7" customWidth="1"/>
    <col min="6407" max="6407" width="11.57421875" style="7" customWidth="1"/>
    <col min="6408" max="6408" width="20.140625" style="7" bestFit="1" customWidth="1"/>
    <col min="6409" max="6656" width="11.57421875" style="7" customWidth="1"/>
    <col min="6657" max="6657" width="33.7109375" style="7" customWidth="1"/>
    <col min="6658" max="6662" width="25.7109375" style="7" customWidth="1"/>
    <col min="6663" max="6663" width="11.57421875" style="7" customWidth="1"/>
    <col min="6664" max="6664" width="20.140625" style="7" bestFit="1" customWidth="1"/>
    <col min="6665" max="6912" width="11.57421875" style="7" customWidth="1"/>
    <col min="6913" max="6913" width="33.7109375" style="7" customWidth="1"/>
    <col min="6914" max="6918" width="25.7109375" style="7" customWidth="1"/>
    <col min="6919" max="6919" width="11.57421875" style="7" customWidth="1"/>
    <col min="6920" max="6920" width="20.140625" style="7" bestFit="1" customWidth="1"/>
    <col min="6921" max="7168" width="11.57421875" style="7" customWidth="1"/>
    <col min="7169" max="7169" width="33.7109375" style="7" customWidth="1"/>
    <col min="7170" max="7174" width="25.7109375" style="7" customWidth="1"/>
    <col min="7175" max="7175" width="11.57421875" style="7" customWidth="1"/>
    <col min="7176" max="7176" width="20.140625" style="7" bestFit="1" customWidth="1"/>
    <col min="7177" max="7424" width="11.57421875" style="7" customWidth="1"/>
    <col min="7425" max="7425" width="33.7109375" style="7" customWidth="1"/>
    <col min="7426" max="7430" width="25.7109375" style="7" customWidth="1"/>
    <col min="7431" max="7431" width="11.57421875" style="7" customWidth="1"/>
    <col min="7432" max="7432" width="20.140625" style="7" bestFit="1" customWidth="1"/>
    <col min="7433" max="7680" width="11.57421875" style="7" customWidth="1"/>
    <col min="7681" max="7681" width="33.7109375" style="7" customWidth="1"/>
    <col min="7682" max="7686" width="25.7109375" style="7" customWidth="1"/>
    <col min="7687" max="7687" width="11.57421875" style="7" customWidth="1"/>
    <col min="7688" max="7688" width="20.140625" style="7" bestFit="1" customWidth="1"/>
    <col min="7689" max="7936" width="11.57421875" style="7" customWidth="1"/>
    <col min="7937" max="7937" width="33.7109375" style="7" customWidth="1"/>
    <col min="7938" max="7942" width="25.7109375" style="7" customWidth="1"/>
    <col min="7943" max="7943" width="11.57421875" style="7" customWidth="1"/>
    <col min="7944" max="7944" width="20.140625" style="7" bestFit="1" customWidth="1"/>
    <col min="7945" max="8192" width="11.57421875" style="7" customWidth="1"/>
    <col min="8193" max="8193" width="33.7109375" style="7" customWidth="1"/>
    <col min="8194" max="8198" width="25.7109375" style="7" customWidth="1"/>
    <col min="8199" max="8199" width="11.57421875" style="7" customWidth="1"/>
    <col min="8200" max="8200" width="20.140625" style="7" bestFit="1" customWidth="1"/>
    <col min="8201" max="8448" width="11.57421875" style="7" customWidth="1"/>
    <col min="8449" max="8449" width="33.7109375" style="7" customWidth="1"/>
    <col min="8450" max="8454" width="25.7109375" style="7" customWidth="1"/>
    <col min="8455" max="8455" width="11.57421875" style="7" customWidth="1"/>
    <col min="8456" max="8456" width="20.140625" style="7" bestFit="1" customWidth="1"/>
    <col min="8457" max="8704" width="11.57421875" style="7" customWidth="1"/>
    <col min="8705" max="8705" width="33.7109375" style="7" customWidth="1"/>
    <col min="8706" max="8710" width="25.7109375" style="7" customWidth="1"/>
    <col min="8711" max="8711" width="11.57421875" style="7" customWidth="1"/>
    <col min="8712" max="8712" width="20.140625" style="7" bestFit="1" customWidth="1"/>
    <col min="8713" max="8960" width="11.57421875" style="7" customWidth="1"/>
    <col min="8961" max="8961" width="33.7109375" style="7" customWidth="1"/>
    <col min="8962" max="8966" width="25.7109375" style="7" customWidth="1"/>
    <col min="8967" max="8967" width="11.57421875" style="7" customWidth="1"/>
    <col min="8968" max="8968" width="20.140625" style="7" bestFit="1" customWidth="1"/>
    <col min="8969" max="9216" width="11.57421875" style="7" customWidth="1"/>
    <col min="9217" max="9217" width="33.7109375" style="7" customWidth="1"/>
    <col min="9218" max="9222" width="25.7109375" style="7" customWidth="1"/>
    <col min="9223" max="9223" width="11.57421875" style="7" customWidth="1"/>
    <col min="9224" max="9224" width="20.140625" style="7" bestFit="1" customWidth="1"/>
    <col min="9225" max="9472" width="11.57421875" style="7" customWidth="1"/>
    <col min="9473" max="9473" width="33.7109375" style="7" customWidth="1"/>
    <col min="9474" max="9478" width="25.7109375" style="7" customWidth="1"/>
    <col min="9479" max="9479" width="11.57421875" style="7" customWidth="1"/>
    <col min="9480" max="9480" width="20.140625" style="7" bestFit="1" customWidth="1"/>
    <col min="9481" max="9728" width="11.57421875" style="7" customWidth="1"/>
    <col min="9729" max="9729" width="33.7109375" style="7" customWidth="1"/>
    <col min="9730" max="9734" width="25.7109375" style="7" customWidth="1"/>
    <col min="9735" max="9735" width="11.57421875" style="7" customWidth="1"/>
    <col min="9736" max="9736" width="20.140625" style="7" bestFit="1" customWidth="1"/>
    <col min="9737" max="9984" width="11.57421875" style="7" customWidth="1"/>
    <col min="9985" max="9985" width="33.7109375" style="7" customWidth="1"/>
    <col min="9986" max="9990" width="25.7109375" style="7" customWidth="1"/>
    <col min="9991" max="9991" width="11.57421875" style="7" customWidth="1"/>
    <col min="9992" max="9992" width="20.140625" style="7" bestFit="1" customWidth="1"/>
    <col min="9993" max="10240" width="11.57421875" style="7" customWidth="1"/>
    <col min="10241" max="10241" width="33.7109375" style="7" customWidth="1"/>
    <col min="10242" max="10246" width="25.7109375" style="7" customWidth="1"/>
    <col min="10247" max="10247" width="11.57421875" style="7" customWidth="1"/>
    <col min="10248" max="10248" width="20.140625" style="7" bestFit="1" customWidth="1"/>
    <col min="10249" max="10496" width="11.57421875" style="7" customWidth="1"/>
    <col min="10497" max="10497" width="33.7109375" style="7" customWidth="1"/>
    <col min="10498" max="10502" width="25.7109375" style="7" customWidth="1"/>
    <col min="10503" max="10503" width="11.57421875" style="7" customWidth="1"/>
    <col min="10504" max="10504" width="20.140625" style="7" bestFit="1" customWidth="1"/>
    <col min="10505" max="10752" width="11.57421875" style="7" customWidth="1"/>
    <col min="10753" max="10753" width="33.7109375" style="7" customWidth="1"/>
    <col min="10754" max="10758" width="25.7109375" style="7" customWidth="1"/>
    <col min="10759" max="10759" width="11.57421875" style="7" customWidth="1"/>
    <col min="10760" max="10760" width="20.140625" style="7" bestFit="1" customWidth="1"/>
    <col min="10761" max="11008" width="11.57421875" style="7" customWidth="1"/>
    <col min="11009" max="11009" width="33.7109375" style="7" customWidth="1"/>
    <col min="11010" max="11014" width="25.7109375" style="7" customWidth="1"/>
    <col min="11015" max="11015" width="11.57421875" style="7" customWidth="1"/>
    <col min="11016" max="11016" width="20.140625" style="7" bestFit="1" customWidth="1"/>
    <col min="11017" max="11264" width="11.57421875" style="7" customWidth="1"/>
    <col min="11265" max="11265" width="33.7109375" style="7" customWidth="1"/>
    <col min="11266" max="11270" width="25.7109375" style="7" customWidth="1"/>
    <col min="11271" max="11271" width="11.57421875" style="7" customWidth="1"/>
    <col min="11272" max="11272" width="20.140625" style="7" bestFit="1" customWidth="1"/>
    <col min="11273" max="11520" width="11.57421875" style="7" customWidth="1"/>
    <col min="11521" max="11521" width="33.7109375" style="7" customWidth="1"/>
    <col min="11522" max="11526" width="25.7109375" style="7" customWidth="1"/>
    <col min="11527" max="11527" width="11.57421875" style="7" customWidth="1"/>
    <col min="11528" max="11528" width="20.140625" style="7" bestFit="1" customWidth="1"/>
    <col min="11529" max="11776" width="11.57421875" style="7" customWidth="1"/>
    <col min="11777" max="11777" width="33.7109375" style="7" customWidth="1"/>
    <col min="11778" max="11782" width="25.7109375" style="7" customWidth="1"/>
    <col min="11783" max="11783" width="11.57421875" style="7" customWidth="1"/>
    <col min="11784" max="11784" width="20.140625" style="7" bestFit="1" customWidth="1"/>
    <col min="11785" max="12032" width="11.57421875" style="7" customWidth="1"/>
    <col min="12033" max="12033" width="33.7109375" style="7" customWidth="1"/>
    <col min="12034" max="12038" width="25.7109375" style="7" customWidth="1"/>
    <col min="12039" max="12039" width="11.57421875" style="7" customWidth="1"/>
    <col min="12040" max="12040" width="20.140625" style="7" bestFit="1" customWidth="1"/>
    <col min="12041" max="12288" width="11.57421875" style="7" customWidth="1"/>
    <col min="12289" max="12289" width="33.7109375" style="7" customWidth="1"/>
    <col min="12290" max="12294" width="25.7109375" style="7" customWidth="1"/>
    <col min="12295" max="12295" width="11.57421875" style="7" customWidth="1"/>
    <col min="12296" max="12296" width="20.140625" style="7" bestFit="1" customWidth="1"/>
    <col min="12297" max="12544" width="11.57421875" style="7" customWidth="1"/>
    <col min="12545" max="12545" width="33.7109375" style="7" customWidth="1"/>
    <col min="12546" max="12550" width="25.7109375" style="7" customWidth="1"/>
    <col min="12551" max="12551" width="11.57421875" style="7" customWidth="1"/>
    <col min="12552" max="12552" width="20.140625" style="7" bestFit="1" customWidth="1"/>
    <col min="12553" max="12800" width="11.57421875" style="7" customWidth="1"/>
    <col min="12801" max="12801" width="33.7109375" style="7" customWidth="1"/>
    <col min="12802" max="12806" width="25.7109375" style="7" customWidth="1"/>
    <col min="12807" max="12807" width="11.57421875" style="7" customWidth="1"/>
    <col min="12808" max="12808" width="20.140625" style="7" bestFit="1" customWidth="1"/>
    <col min="12809" max="13056" width="11.57421875" style="7" customWidth="1"/>
    <col min="13057" max="13057" width="33.7109375" style="7" customWidth="1"/>
    <col min="13058" max="13062" width="25.7109375" style="7" customWidth="1"/>
    <col min="13063" max="13063" width="11.57421875" style="7" customWidth="1"/>
    <col min="13064" max="13064" width="20.140625" style="7" bestFit="1" customWidth="1"/>
    <col min="13065" max="13312" width="11.57421875" style="7" customWidth="1"/>
    <col min="13313" max="13313" width="33.7109375" style="7" customWidth="1"/>
    <col min="13314" max="13318" width="25.7109375" style="7" customWidth="1"/>
    <col min="13319" max="13319" width="11.57421875" style="7" customWidth="1"/>
    <col min="13320" max="13320" width="20.140625" style="7" bestFit="1" customWidth="1"/>
    <col min="13321" max="13568" width="11.57421875" style="7" customWidth="1"/>
    <col min="13569" max="13569" width="33.7109375" style="7" customWidth="1"/>
    <col min="13570" max="13574" width="25.7109375" style="7" customWidth="1"/>
    <col min="13575" max="13575" width="11.57421875" style="7" customWidth="1"/>
    <col min="13576" max="13576" width="20.140625" style="7" bestFit="1" customWidth="1"/>
    <col min="13577" max="13824" width="11.57421875" style="7" customWidth="1"/>
    <col min="13825" max="13825" width="33.7109375" style="7" customWidth="1"/>
    <col min="13826" max="13830" width="25.7109375" style="7" customWidth="1"/>
    <col min="13831" max="13831" width="11.57421875" style="7" customWidth="1"/>
    <col min="13832" max="13832" width="20.140625" style="7" bestFit="1" customWidth="1"/>
    <col min="13833" max="14080" width="11.57421875" style="7" customWidth="1"/>
    <col min="14081" max="14081" width="33.7109375" style="7" customWidth="1"/>
    <col min="14082" max="14086" width="25.7109375" style="7" customWidth="1"/>
    <col min="14087" max="14087" width="11.57421875" style="7" customWidth="1"/>
    <col min="14088" max="14088" width="20.140625" style="7" bestFit="1" customWidth="1"/>
    <col min="14089" max="14336" width="11.57421875" style="7" customWidth="1"/>
    <col min="14337" max="14337" width="33.7109375" style="7" customWidth="1"/>
    <col min="14338" max="14342" width="25.7109375" style="7" customWidth="1"/>
    <col min="14343" max="14343" width="11.57421875" style="7" customWidth="1"/>
    <col min="14344" max="14344" width="20.140625" style="7" bestFit="1" customWidth="1"/>
    <col min="14345" max="14592" width="11.57421875" style="7" customWidth="1"/>
    <col min="14593" max="14593" width="33.7109375" style="7" customWidth="1"/>
    <col min="14594" max="14598" width="25.7109375" style="7" customWidth="1"/>
    <col min="14599" max="14599" width="11.57421875" style="7" customWidth="1"/>
    <col min="14600" max="14600" width="20.140625" style="7" bestFit="1" customWidth="1"/>
    <col min="14601" max="14848" width="11.57421875" style="7" customWidth="1"/>
    <col min="14849" max="14849" width="33.7109375" style="7" customWidth="1"/>
    <col min="14850" max="14854" width="25.7109375" style="7" customWidth="1"/>
    <col min="14855" max="14855" width="11.57421875" style="7" customWidth="1"/>
    <col min="14856" max="14856" width="20.140625" style="7" bestFit="1" customWidth="1"/>
    <col min="14857" max="15104" width="11.57421875" style="7" customWidth="1"/>
    <col min="15105" max="15105" width="33.7109375" style="7" customWidth="1"/>
    <col min="15106" max="15110" width="25.7109375" style="7" customWidth="1"/>
    <col min="15111" max="15111" width="11.57421875" style="7" customWidth="1"/>
    <col min="15112" max="15112" width="20.140625" style="7" bestFit="1" customWidth="1"/>
    <col min="15113" max="15360" width="11.57421875" style="7" customWidth="1"/>
    <col min="15361" max="15361" width="33.7109375" style="7" customWidth="1"/>
    <col min="15362" max="15366" width="25.7109375" style="7" customWidth="1"/>
    <col min="15367" max="15367" width="11.57421875" style="7" customWidth="1"/>
    <col min="15368" max="15368" width="20.140625" style="7" bestFit="1" customWidth="1"/>
    <col min="15369" max="15616" width="11.57421875" style="7" customWidth="1"/>
    <col min="15617" max="15617" width="33.7109375" style="7" customWidth="1"/>
    <col min="15618" max="15622" width="25.7109375" style="7" customWidth="1"/>
    <col min="15623" max="15623" width="11.57421875" style="7" customWidth="1"/>
    <col min="15624" max="15624" width="20.140625" style="7" bestFit="1" customWidth="1"/>
    <col min="15625" max="15872" width="11.57421875" style="7" customWidth="1"/>
    <col min="15873" max="15873" width="33.7109375" style="7" customWidth="1"/>
    <col min="15874" max="15878" width="25.7109375" style="7" customWidth="1"/>
    <col min="15879" max="15879" width="11.57421875" style="7" customWidth="1"/>
    <col min="15880" max="15880" width="20.140625" style="7" bestFit="1" customWidth="1"/>
    <col min="15881" max="16128" width="11.57421875" style="7" customWidth="1"/>
    <col min="16129" max="16129" width="33.7109375" style="7" customWidth="1"/>
    <col min="16130" max="16134" width="25.7109375" style="7" customWidth="1"/>
    <col min="16135" max="16135" width="11.57421875" style="7" customWidth="1"/>
    <col min="16136" max="16136" width="20.140625" style="7" bestFit="1" customWidth="1"/>
    <col min="16137" max="16384" width="11.57421875" style="7" customWidth="1"/>
  </cols>
  <sheetData>
    <row r="1" spans="1:6" ht="21" customHeight="1">
      <c r="A1" s="1398" t="s">
        <v>1052</v>
      </c>
      <c r="B1" s="809"/>
      <c r="C1" s="809"/>
      <c r="D1" s="809"/>
      <c r="E1" s="809"/>
      <c r="F1" s="809"/>
    </row>
    <row r="2" spans="1:7" s="1308" customFormat="1" ht="48.75" customHeight="1">
      <c r="A2" s="898" t="s">
        <v>1028</v>
      </c>
      <c r="B2" s="898"/>
      <c r="C2" s="898"/>
      <c r="D2" s="898"/>
      <c r="E2" s="898"/>
      <c r="F2" s="898"/>
      <c r="G2" s="1333"/>
    </row>
    <row r="3" spans="1:7" s="108" customFormat="1" ht="24" customHeight="1">
      <c r="A3" s="109">
        <v>44804</v>
      </c>
      <c r="B3" s="109"/>
      <c r="C3" s="109"/>
      <c r="D3" s="109"/>
      <c r="E3" s="109"/>
      <c r="F3" s="109"/>
      <c r="G3" s="1334"/>
    </row>
    <row r="4" spans="1:7" s="108" customFormat="1" ht="17.1" customHeight="1">
      <c r="A4" s="81" t="s">
        <v>70</v>
      </c>
      <c r="B4" s="81"/>
      <c r="C4" s="81"/>
      <c r="D4" s="81"/>
      <c r="E4" s="81"/>
      <c r="F4" s="81"/>
      <c r="G4" s="1334"/>
    </row>
    <row r="5" spans="1:7" s="83" customFormat="1" ht="13.8" thickBot="1">
      <c r="A5" s="1335"/>
      <c r="B5" s="1335"/>
      <c r="C5" s="1335"/>
      <c r="D5" s="1335"/>
      <c r="E5" s="1335"/>
      <c r="F5" s="1335"/>
      <c r="G5" s="1336"/>
    </row>
    <row r="6" spans="1:7" s="83" customFormat="1" ht="24" customHeight="1">
      <c r="A6" s="1337" t="s">
        <v>1</v>
      </c>
      <c r="B6" s="1338" t="s">
        <v>1029</v>
      </c>
      <c r="C6" s="1338"/>
      <c r="D6" s="1338"/>
      <c r="E6" s="1338"/>
      <c r="F6" s="1338"/>
      <c r="G6" s="1336"/>
    </row>
    <row r="7" spans="1:7" s="83" customFormat="1" ht="62.25" customHeight="1">
      <c r="A7" s="1339"/>
      <c r="B7" s="800" t="s">
        <v>1030</v>
      </c>
      <c r="C7" s="1340" t="s">
        <v>1031</v>
      </c>
      <c r="D7" s="1341" t="s">
        <v>1032</v>
      </c>
      <c r="E7" s="1341" t="s">
        <v>1033</v>
      </c>
      <c r="F7" s="1341" t="s">
        <v>1034</v>
      </c>
      <c r="G7" s="1336"/>
    </row>
    <row r="8" spans="1:8" s="96" customFormat="1" ht="20.1" customHeight="1">
      <c r="A8" s="92" t="s">
        <v>28</v>
      </c>
      <c r="B8" s="1342">
        <v>21.01959</v>
      </c>
      <c r="C8" s="1342" t="s">
        <v>39</v>
      </c>
      <c r="D8" s="1342">
        <v>150.07258</v>
      </c>
      <c r="E8" s="1342" t="s">
        <v>39</v>
      </c>
      <c r="F8" s="1343">
        <v>171.09217</v>
      </c>
      <c r="G8" s="1344"/>
      <c r="H8" s="1345"/>
    </row>
    <row r="9" spans="1:8" s="96" customFormat="1" ht="20.1" customHeight="1">
      <c r="A9" s="23" t="s">
        <v>29</v>
      </c>
      <c r="B9" s="1342">
        <v>3.43891</v>
      </c>
      <c r="C9" s="1342" t="s">
        <v>39</v>
      </c>
      <c r="D9" s="1342">
        <v>1038.18926</v>
      </c>
      <c r="E9" s="1342" t="s">
        <v>39</v>
      </c>
      <c r="F9" s="1343">
        <v>1041.62817</v>
      </c>
      <c r="G9" s="1344"/>
      <c r="H9" s="1345"/>
    </row>
    <row r="10" spans="1:8" s="96" customFormat="1" ht="20.1" customHeight="1">
      <c r="A10" s="23" t="s">
        <v>30</v>
      </c>
      <c r="B10" s="1342">
        <v>4.547899999999999</v>
      </c>
      <c r="C10" s="1342" t="s">
        <v>39</v>
      </c>
      <c r="D10" s="1342">
        <v>209.30638000000002</v>
      </c>
      <c r="E10" s="1342" t="s">
        <v>39</v>
      </c>
      <c r="F10" s="1343">
        <v>213.85428</v>
      </c>
      <c r="G10" s="1344"/>
      <c r="H10" s="1345"/>
    </row>
    <row r="11" spans="1:8" s="96" customFormat="1" ht="20.1" customHeight="1">
      <c r="A11" s="23" t="s">
        <v>31</v>
      </c>
      <c r="B11" s="1342">
        <v>167.98878</v>
      </c>
      <c r="C11" s="1342" t="s">
        <v>39</v>
      </c>
      <c r="D11" s="1342">
        <v>98.20296</v>
      </c>
      <c r="E11" s="1342" t="s">
        <v>39</v>
      </c>
      <c r="F11" s="1343">
        <v>266.19174</v>
      </c>
      <c r="G11" s="1344"/>
      <c r="H11" s="1345"/>
    </row>
    <row r="12" spans="1:8" s="96" customFormat="1" ht="20.1" customHeight="1">
      <c r="A12" s="23" t="s">
        <v>32</v>
      </c>
      <c r="B12" s="1342">
        <v>88.45302000000001</v>
      </c>
      <c r="C12" s="1342" t="s">
        <v>39</v>
      </c>
      <c r="D12" s="1342" t="s">
        <v>39</v>
      </c>
      <c r="E12" s="1342" t="s">
        <v>39</v>
      </c>
      <c r="F12" s="1343">
        <v>88.45302000000001</v>
      </c>
      <c r="G12" s="1344"/>
      <c r="H12" s="1345"/>
    </row>
    <row r="13" spans="1:8" s="96" customFormat="1" ht="20.1" customHeight="1">
      <c r="A13" s="23" t="s">
        <v>33</v>
      </c>
      <c r="B13" s="1342">
        <v>36.40338</v>
      </c>
      <c r="C13" s="1342" t="s">
        <v>39</v>
      </c>
      <c r="D13" s="1342" t="s">
        <v>39</v>
      </c>
      <c r="E13" s="1342" t="s">
        <v>39</v>
      </c>
      <c r="F13" s="1343">
        <v>36.40338</v>
      </c>
      <c r="G13" s="1344"/>
      <c r="H13" s="1345"/>
    </row>
    <row r="14" spans="1:8" s="96" customFormat="1" ht="20.1" customHeight="1">
      <c r="A14" s="23" t="s">
        <v>34</v>
      </c>
      <c r="B14" s="1342">
        <v>65.30324</v>
      </c>
      <c r="C14" s="1342" t="s">
        <v>39</v>
      </c>
      <c r="D14" s="1342" t="s">
        <v>39</v>
      </c>
      <c r="E14" s="1342" t="s">
        <v>39</v>
      </c>
      <c r="F14" s="1343">
        <v>65.30324</v>
      </c>
      <c r="G14" s="1344"/>
      <c r="H14" s="1345"/>
    </row>
    <row r="15" spans="1:8" s="96" customFormat="1" ht="20.1" customHeight="1">
      <c r="A15" s="92" t="s">
        <v>35</v>
      </c>
      <c r="B15" s="1342">
        <v>953.6152900000001</v>
      </c>
      <c r="C15" s="1342" t="s">
        <v>39</v>
      </c>
      <c r="D15" s="1342" t="s">
        <v>39</v>
      </c>
      <c r="E15" s="1342" t="s">
        <v>39</v>
      </c>
      <c r="F15" s="1343">
        <v>953.6152900000001</v>
      </c>
      <c r="G15" s="1344"/>
      <c r="H15" s="1345"/>
    </row>
    <row r="16" spans="1:8" s="96" customFormat="1" ht="20.1" customHeight="1">
      <c r="A16" s="92" t="s">
        <v>36</v>
      </c>
      <c r="B16" s="1342">
        <v>45.17383</v>
      </c>
      <c r="C16" s="1342" t="s">
        <v>39</v>
      </c>
      <c r="D16" s="1342" t="s">
        <v>39</v>
      </c>
      <c r="E16" s="1342" t="s">
        <v>39</v>
      </c>
      <c r="F16" s="1343">
        <v>45.17383</v>
      </c>
      <c r="G16" s="1344"/>
      <c r="H16" s="1345"/>
    </row>
    <row r="17" spans="1:8" s="96" customFormat="1" ht="20.1" customHeight="1">
      <c r="A17" s="92" t="s">
        <v>37</v>
      </c>
      <c r="B17" s="1342">
        <v>91.10455</v>
      </c>
      <c r="C17" s="1342" t="s">
        <v>39</v>
      </c>
      <c r="D17" s="1342" t="s">
        <v>39</v>
      </c>
      <c r="E17" s="1342" t="s">
        <v>39</v>
      </c>
      <c r="F17" s="1343">
        <v>91.10455</v>
      </c>
      <c r="G17" s="1344"/>
      <c r="H17" s="1345"/>
    </row>
    <row r="18" spans="1:8" s="1348" customFormat="1" ht="21.9" customHeight="1">
      <c r="A18" s="1346" t="s">
        <v>38</v>
      </c>
      <c r="B18" s="1343">
        <v>1477.0484900000001</v>
      </c>
      <c r="C18" s="1343" t="s">
        <v>39</v>
      </c>
      <c r="D18" s="1343">
        <v>1495.7711800000002</v>
      </c>
      <c r="E18" s="1343" t="s">
        <v>39</v>
      </c>
      <c r="F18" s="1343">
        <v>2972.8196700000003</v>
      </c>
      <c r="G18" s="1344"/>
      <c r="H18" s="1347"/>
    </row>
    <row r="19" spans="1:7" s="460" customFormat="1" ht="7.5" customHeight="1" thickBot="1">
      <c r="A19" s="1349"/>
      <c r="B19" s="1350"/>
      <c r="C19" s="1350"/>
      <c r="D19" s="1350"/>
      <c r="E19" s="1350"/>
      <c r="F19" s="1350"/>
      <c r="G19" s="1351"/>
    </row>
    <row r="20" spans="1:7" s="482" customFormat="1" ht="17.25" customHeight="1">
      <c r="A20" s="1352" t="s">
        <v>1035</v>
      </c>
      <c r="B20" s="1352"/>
      <c r="C20" s="1352"/>
      <c r="D20" s="1352"/>
      <c r="E20" s="1352"/>
      <c r="F20" s="1352"/>
      <c r="G20" s="1353"/>
    </row>
    <row r="21" spans="1:7" s="482" customFormat="1" ht="16.5" customHeight="1">
      <c r="A21" s="1354" t="s">
        <v>1036</v>
      </c>
      <c r="B21" s="1354"/>
      <c r="C21" s="1354"/>
      <c r="D21" s="1354"/>
      <c r="E21" s="1354"/>
      <c r="F21" s="1354"/>
      <c r="G21" s="1353"/>
    </row>
    <row r="22" spans="1:7" s="460" customFormat="1" ht="15">
      <c r="A22" s="1354"/>
      <c r="B22" s="1354"/>
      <c r="C22" s="1354"/>
      <c r="D22" s="1354"/>
      <c r="E22" s="1354"/>
      <c r="F22" s="1354"/>
      <c r="G22" s="1355"/>
    </row>
    <row r="23" s="460" customFormat="1" ht="15">
      <c r="G23" s="1355"/>
    </row>
    <row r="24" s="460" customFormat="1" ht="15">
      <c r="G24" s="1355"/>
    </row>
    <row r="25" s="460" customFormat="1" ht="15">
      <c r="G25" s="1355"/>
    </row>
    <row r="26" s="460" customFormat="1" ht="15">
      <c r="G26" s="1355"/>
    </row>
    <row r="27" s="460" customFormat="1" ht="15">
      <c r="G27" s="1355"/>
    </row>
    <row r="28" s="460" customFormat="1" ht="15">
      <c r="G28" s="1355"/>
    </row>
    <row r="29" s="460" customFormat="1" ht="15">
      <c r="G29" s="1355"/>
    </row>
    <row r="30" s="460" customFormat="1" ht="15">
      <c r="G30" s="1355"/>
    </row>
    <row r="31" s="460" customFormat="1" ht="15">
      <c r="G31" s="1355"/>
    </row>
    <row r="32" s="460" customFormat="1" ht="15">
      <c r="G32" s="1355"/>
    </row>
    <row r="33" s="460" customFormat="1" ht="15">
      <c r="G33" s="1355"/>
    </row>
    <row r="34" s="460" customFormat="1" ht="15">
      <c r="G34" s="1355"/>
    </row>
    <row r="35" s="460" customFormat="1" ht="15">
      <c r="G35" s="1355"/>
    </row>
    <row r="36" s="460" customFormat="1" ht="15">
      <c r="G36" s="1355"/>
    </row>
    <row r="37" s="460" customFormat="1" ht="15">
      <c r="G37" s="1355"/>
    </row>
    <row r="38" s="460" customFormat="1" ht="15">
      <c r="G38" s="1355"/>
    </row>
    <row r="39" s="460" customFormat="1" ht="15">
      <c r="G39" s="1355"/>
    </row>
    <row r="40" s="460" customFormat="1" ht="15">
      <c r="G40" s="1355"/>
    </row>
    <row r="41" s="460" customFormat="1" ht="15">
      <c r="G41" s="1355"/>
    </row>
    <row r="42" s="460" customFormat="1" ht="15">
      <c r="G42" s="1355"/>
    </row>
    <row r="43" s="460" customFormat="1" ht="15">
      <c r="G43" s="1355"/>
    </row>
    <row r="44" s="460" customFormat="1" ht="15">
      <c r="G44" s="1355"/>
    </row>
    <row r="45" s="460" customFormat="1" ht="15">
      <c r="G45" s="1355"/>
    </row>
    <row r="46" s="460" customFormat="1" ht="15">
      <c r="G46" s="1355"/>
    </row>
    <row r="47" s="460" customFormat="1" ht="15">
      <c r="G47" s="1355"/>
    </row>
    <row r="48" s="460" customFormat="1" ht="15">
      <c r="G48" s="1355"/>
    </row>
    <row r="49" s="460" customFormat="1" ht="15">
      <c r="G49" s="1355"/>
    </row>
    <row r="50" s="460" customFormat="1" ht="15">
      <c r="G50" s="1355"/>
    </row>
    <row r="51" s="460" customFormat="1" ht="15">
      <c r="G51" s="1355"/>
    </row>
    <row r="52" s="460" customFormat="1" ht="15">
      <c r="G52" s="1355"/>
    </row>
    <row r="53" s="460" customFormat="1" ht="15">
      <c r="G53" s="1355"/>
    </row>
    <row r="54" s="460" customFormat="1" ht="15">
      <c r="G54" s="1355"/>
    </row>
    <row r="55" s="460" customFormat="1" ht="15">
      <c r="G55" s="1355"/>
    </row>
    <row r="56" s="460" customFormat="1" ht="15">
      <c r="G56" s="1355"/>
    </row>
    <row r="57" s="460" customFormat="1" ht="15">
      <c r="G57" s="1355"/>
    </row>
    <row r="58" s="460" customFormat="1" ht="15">
      <c r="G58" s="1355"/>
    </row>
    <row r="59" s="460" customFormat="1" ht="15">
      <c r="G59" s="1355"/>
    </row>
    <row r="60" s="460" customFormat="1" ht="15">
      <c r="G60" s="1355"/>
    </row>
    <row r="61" s="460" customFormat="1" ht="15">
      <c r="G61" s="1355"/>
    </row>
    <row r="62" s="460" customFormat="1" ht="15">
      <c r="G62" s="1355"/>
    </row>
    <row r="63" s="460" customFormat="1" ht="15">
      <c r="G63" s="1355"/>
    </row>
    <row r="64" s="460" customFormat="1" ht="15">
      <c r="G64" s="1355"/>
    </row>
    <row r="65" s="460" customFormat="1" ht="15">
      <c r="G65" s="1355"/>
    </row>
    <row r="66" s="460" customFormat="1" ht="15">
      <c r="G66" s="1355"/>
    </row>
    <row r="67" s="460" customFormat="1" ht="15">
      <c r="G67" s="1355"/>
    </row>
    <row r="68" s="460" customFormat="1" ht="15">
      <c r="G68" s="1355"/>
    </row>
    <row r="69" s="460" customFormat="1" ht="15">
      <c r="G69" s="1355"/>
    </row>
    <row r="70" s="460" customFormat="1" ht="15">
      <c r="G70" s="1355"/>
    </row>
    <row r="71" s="460" customFormat="1" ht="15">
      <c r="G71" s="1355"/>
    </row>
    <row r="72" s="460" customFormat="1" ht="15">
      <c r="G72" s="1355"/>
    </row>
    <row r="73" s="460" customFormat="1" ht="15">
      <c r="G73" s="1355"/>
    </row>
    <row r="74" s="460" customFormat="1" ht="15">
      <c r="G74" s="1355"/>
    </row>
    <row r="75" s="460" customFormat="1" ht="15">
      <c r="G75" s="1355"/>
    </row>
    <row r="76" s="460" customFormat="1" ht="15">
      <c r="G76" s="1355"/>
    </row>
    <row r="77" s="460" customFormat="1" ht="15">
      <c r="G77" s="1355"/>
    </row>
    <row r="78" s="460" customFormat="1" ht="15">
      <c r="G78" s="1355"/>
    </row>
    <row r="79" s="460" customFormat="1" ht="15">
      <c r="G79" s="1355"/>
    </row>
    <row r="80" s="460" customFormat="1" ht="15">
      <c r="G80" s="1355"/>
    </row>
    <row r="81" s="460" customFormat="1" ht="15">
      <c r="G81" s="1355"/>
    </row>
    <row r="82" s="460" customFormat="1" ht="15">
      <c r="G82" s="1355"/>
    </row>
    <row r="83" s="460" customFormat="1" ht="15">
      <c r="G83" s="1355"/>
    </row>
    <row r="84" s="460" customFormat="1" ht="15">
      <c r="G84" s="1355"/>
    </row>
    <row r="85" s="460" customFormat="1" ht="15">
      <c r="G85" s="1355"/>
    </row>
    <row r="86" s="460" customFormat="1" ht="15">
      <c r="G86" s="1355"/>
    </row>
    <row r="87" s="460" customFormat="1" ht="15">
      <c r="G87" s="1355"/>
    </row>
    <row r="88" s="460" customFormat="1" ht="15">
      <c r="G88" s="1355"/>
    </row>
    <row r="89" s="460" customFormat="1" ht="15">
      <c r="G89" s="1355"/>
    </row>
    <row r="90" s="460" customFormat="1" ht="15">
      <c r="G90" s="1355"/>
    </row>
    <row r="91" s="460" customFormat="1" ht="15">
      <c r="G91" s="1355"/>
    </row>
    <row r="92" s="460" customFormat="1" ht="15">
      <c r="G92" s="1355"/>
    </row>
    <row r="93" s="460" customFormat="1" ht="15">
      <c r="G93" s="1355"/>
    </row>
    <row r="94" s="460" customFormat="1" ht="15">
      <c r="G94" s="1355"/>
    </row>
    <row r="95" s="460" customFormat="1" ht="15">
      <c r="G95" s="1355"/>
    </row>
    <row r="96" s="460" customFormat="1" ht="15">
      <c r="G96" s="1355"/>
    </row>
    <row r="97" s="460" customFormat="1" ht="15">
      <c r="G97" s="1355"/>
    </row>
    <row r="98" s="460" customFormat="1" ht="15">
      <c r="G98" s="1355"/>
    </row>
    <row r="99" s="460" customFormat="1" ht="15">
      <c r="G99" s="1355"/>
    </row>
    <row r="100" s="460" customFormat="1" ht="15">
      <c r="G100" s="1355"/>
    </row>
    <row r="101" s="460" customFormat="1" ht="15">
      <c r="G101" s="1355"/>
    </row>
    <row r="102" s="460" customFormat="1" ht="15">
      <c r="G102" s="1355"/>
    </row>
    <row r="103" s="460" customFormat="1" ht="15">
      <c r="G103" s="1355"/>
    </row>
    <row r="104" s="460" customFormat="1" ht="15">
      <c r="G104" s="1355"/>
    </row>
    <row r="105" s="460" customFormat="1" ht="15">
      <c r="G105" s="1355"/>
    </row>
    <row r="106" s="460" customFormat="1" ht="15">
      <c r="G106" s="1355"/>
    </row>
    <row r="107" s="460" customFormat="1" ht="15">
      <c r="G107" s="1355"/>
    </row>
    <row r="108" s="460" customFormat="1" ht="15">
      <c r="G108" s="1355"/>
    </row>
    <row r="109" s="460" customFormat="1" ht="15">
      <c r="G109" s="1355"/>
    </row>
    <row r="110" s="460" customFormat="1" ht="15">
      <c r="G110" s="1355"/>
    </row>
    <row r="111" s="460" customFormat="1" ht="15">
      <c r="G111" s="1355"/>
    </row>
    <row r="112" s="460" customFormat="1" ht="15">
      <c r="G112" s="1355"/>
    </row>
    <row r="113" s="460" customFormat="1" ht="15">
      <c r="G113" s="1355"/>
    </row>
    <row r="114" s="460" customFormat="1" ht="15">
      <c r="G114" s="1355"/>
    </row>
    <row r="115" s="460" customFormat="1" ht="15">
      <c r="G115" s="1355"/>
    </row>
    <row r="116" s="460" customFormat="1" ht="15">
      <c r="G116" s="1355"/>
    </row>
    <row r="117" s="460" customFormat="1" ht="15">
      <c r="G117" s="1355"/>
    </row>
    <row r="118" s="460" customFormat="1" ht="15">
      <c r="G118" s="1355"/>
    </row>
    <row r="119" s="460" customFormat="1" ht="15">
      <c r="G119" s="1355"/>
    </row>
    <row r="120" s="460" customFormat="1" ht="15">
      <c r="G120" s="1355"/>
    </row>
    <row r="121" s="460" customFormat="1" ht="15">
      <c r="G121" s="1355"/>
    </row>
    <row r="122" s="460" customFormat="1" ht="15">
      <c r="G122" s="1355"/>
    </row>
    <row r="123" s="460" customFormat="1" ht="15">
      <c r="G123" s="1355"/>
    </row>
    <row r="124" s="460" customFormat="1" ht="15">
      <c r="G124" s="1355"/>
    </row>
    <row r="125" s="460" customFormat="1" ht="15">
      <c r="G125" s="1355"/>
    </row>
    <row r="126" s="460" customFormat="1" ht="15">
      <c r="G126" s="1355"/>
    </row>
    <row r="127" s="460" customFormat="1" ht="15">
      <c r="G127" s="1355"/>
    </row>
    <row r="128" s="460" customFormat="1" ht="15">
      <c r="G128" s="1355"/>
    </row>
    <row r="129" s="460" customFormat="1" ht="15">
      <c r="G129" s="1355"/>
    </row>
    <row r="130" s="460" customFormat="1" ht="15">
      <c r="G130" s="1355"/>
    </row>
    <row r="131" s="460" customFormat="1" ht="15">
      <c r="G131" s="1355"/>
    </row>
    <row r="132" s="460" customFormat="1" ht="15">
      <c r="G132" s="1355"/>
    </row>
    <row r="133" s="460" customFormat="1" ht="15">
      <c r="G133" s="1355"/>
    </row>
    <row r="134" s="460" customFormat="1" ht="15">
      <c r="G134" s="1355"/>
    </row>
    <row r="135" s="460" customFormat="1" ht="15">
      <c r="G135" s="1355"/>
    </row>
    <row r="136" s="460" customFormat="1" ht="15">
      <c r="G136" s="1355"/>
    </row>
    <row r="137" s="460" customFormat="1" ht="15">
      <c r="G137" s="1355"/>
    </row>
    <row r="138" s="460" customFormat="1" ht="15">
      <c r="G138" s="1355"/>
    </row>
    <row r="139" s="460" customFormat="1" ht="15">
      <c r="G139" s="1355"/>
    </row>
  </sheetData>
  <mergeCells count="7">
    <mergeCell ref="A21:F22"/>
    <mergeCell ref="A2:F2"/>
    <mergeCell ref="A4:F4"/>
    <mergeCell ref="A5:F5"/>
    <mergeCell ref="A6:A7"/>
    <mergeCell ref="B6:F6"/>
    <mergeCell ref="A20:F20"/>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7" customWidth="1"/>
    <col min="2" max="2" width="29.8515625" style="7" customWidth="1"/>
    <col min="3" max="4" width="28.140625" style="7" customWidth="1"/>
    <col min="5" max="5" width="27.7109375" style="7" customWidth="1"/>
    <col min="6" max="6" width="11.57421875" style="703" customWidth="1"/>
    <col min="7" max="7" width="8.8515625" style="7" customWidth="1"/>
    <col min="8" max="8" width="20.140625" style="7" bestFit="1" customWidth="1"/>
    <col min="9" max="256" width="11.57421875" style="7" customWidth="1"/>
    <col min="257" max="257" width="45.140625" style="7" customWidth="1"/>
    <col min="258" max="258" width="29.8515625" style="7" customWidth="1"/>
    <col min="259" max="260" width="28.140625" style="7" customWidth="1"/>
    <col min="261" max="261" width="27.7109375" style="7" customWidth="1"/>
    <col min="262" max="262" width="11.57421875" style="7" customWidth="1"/>
    <col min="263" max="263" width="8.8515625" style="7" customWidth="1"/>
    <col min="264" max="264" width="20.140625" style="7" bestFit="1" customWidth="1"/>
    <col min="265" max="512" width="11.57421875" style="7" customWidth="1"/>
    <col min="513" max="513" width="45.140625" style="7" customWidth="1"/>
    <col min="514" max="514" width="29.8515625" style="7" customWidth="1"/>
    <col min="515" max="516" width="28.140625" style="7" customWidth="1"/>
    <col min="517" max="517" width="27.7109375" style="7" customWidth="1"/>
    <col min="518" max="518" width="11.57421875" style="7" customWidth="1"/>
    <col min="519" max="519" width="8.8515625" style="7" customWidth="1"/>
    <col min="520" max="520" width="20.140625" style="7" bestFit="1" customWidth="1"/>
    <col min="521" max="768" width="11.57421875" style="7" customWidth="1"/>
    <col min="769" max="769" width="45.140625" style="7" customWidth="1"/>
    <col min="770" max="770" width="29.8515625" style="7" customWidth="1"/>
    <col min="771" max="772" width="28.140625" style="7" customWidth="1"/>
    <col min="773" max="773" width="27.7109375" style="7" customWidth="1"/>
    <col min="774" max="774" width="11.57421875" style="7" customWidth="1"/>
    <col min="775" max="775" width="8.8515625" style="7" customWidth="1"/>
    <col min="776" max="776" width="20.140625" style="7" bestFit="1" customWidth="1"/>
    <col min="777" max="1024" width="11.57421875" style="7" customWidth="1"/>
    <col min="1025" max="1025" width="45.140625" style="7" customWidth="1"/>
    <col min="1026" max="1026" width="29.8515625" style="7" customWidth="1"/>
    <col min="1027" max="1028" width="28.140625" style="7" customWidth="1"/>
    <col min="1029" max="1029" width="27.7109375" style="7" customWidth="1"/>
    <col min="1030" max="1030" width="11.57421875" style="7" customWidth="1"/>
    <col min="1031" max="1031" width="8.8515625" style="7" customWidth="1"/>
    <col min="1032" max="1032" width="20.140625" style="7" bestFit="1" customWidth="1"/>
    <col min="1033" max="1280" width="11.57421875" style="7" customWidth="1"/>
    <col min="1281" max="1281" width="45.140625" style="7" customWidth="1"/>
    <col min="1282" max="1282" width="29.8515625" style="7" customWidth="1"/>
    <col min="1283" max="1284" width="28.140625" style="7" customWidth="1"/>
    <col min="1285" max="1285" width="27.7109375" style="7" customWidth="1"/>
    <col min="1286" max="1286" width="11.57421875" style="7" customWidth="1"/>
    <col min="1287" max="1287" width="8.8515625" style="7" customWidth="1"/>
    <col min="1288" max="1288" width="20.140625" style="7" bestFit="1" customWidth="1"/>
    <col min="1289" max="1536" width="11.57421875" style="7" customWidth="1"/>
    <col min="1537" max="1537" width="45.140625" style="7" customWidth="1"/>
    <col min="1538" max="1538" width="29.8515625" style="7" customWidth="1"/>
    <col min="1539" max="1540" width="28.140625" style="7" customWidth="1"/>
    <col min="1541" max="1541" width="27.7109375" style="7" customWidth="1"/>
    <col min="1542" max="1542" width="11.57421875" style="7" customWidth="1"/>
    <col min="1543" max="1543" width="8.8515625" style="7" customWidth="1"/>
    <col min="1544" max="1544" width="20.140625" style="7" bestFit="1" customWidth="1"/>
    <col min="1545" max="1792" width="11.57421875" style="7" customWidth="1"/>
    <col min="1793" max="1793" width="45.140625" style="7" customWidth="1"/>
    <col min="1794" max="1794" width="29.8515625" style="7" customWidth="1"/>
    <col min="1795" max="1796" width="28.140625" style="7" customWidth="1"/>
    <col min="1797" max="1797" width="27.7109375" style="7" customWidth="1"/>
    <col min="1798" max="1798" width="11.57421875" style="7" customWidth="1"/>
    <col min="1799" max="1799" width="8.8515625" style="7" customWidth="1"/>
    <col min="1800" max="1800" width="20.140625" style="7" bestFit="1" customWidth="1"/>
    <col min="1801" max="2048" width="11.57421875" style="7" customWidth="1"/>
    <col min="2049" max="2049" width="45.140625" style="7" customWidth="1"/>
    <col min="2050" max="2050" width="29.8515625" style="7" customWidth="1"/>
    <col min="2051" max="2052" width="28.140625" style="7" customWidth="1"/>
    <col min="2053" max="2053" width="27.7109375" style="7" customWidth="1"/>
    <col min="2054" max="2054" width="11.57421875" style="7" customWidth="1"/>
    <col min="2055" max="2055" width="8.8515625" style="7" customWidth="1"/>
    <col min="2056" max="2056" width="20.140625" style="7" bestFit="1" customWidth="1"/>
    <col min="2057" max="2304" width="11.57421875" style="7" customWidth="1"/>
    <col min="2305" max="2305" width="45.140625" style="7" customWidth="1"/>
    <col min="2306" max="2306" width="29.8515625" style="7" customWidth="1"/>
    <col min="2307" max="2308" width="28.140625" style="7" customWidth="1"/>
    <col min="2309" max="2309" width="27.7109375" style="7" customWidth="1"/>
    <col min="2310" max="2310" width="11.57421875" style="7" customWidth="1"/>
    <col min="2311" max="2311" width="8.8515625" style="7" customWidth="1"/>
    <col min="2312" max="2312" width="20.140625" style="7" bestFit="1" customWidth="1"/>
    <col min="2313" max="2560" width="11.57421875" style="7" customWidth="1"/>
    <col min="2561" max="2561" width="45.140625" style="7" customWidth="1"/>
    <col min="2562" max="2562" width="29.8515625" style="7" customWidth="1"/>
    <col min="2563" max="2564" width="28.140625" style="7" customWidth="1"/>
    <col min="2565" max="2565" width="27.7109375" style="7" customWidth="1"/>
    <col min="2566" max="2566" width="11.57421875" style="7" customWidth="1"/>
    <col min="2567" max="2567" width="8.8515625" style="7" customWidth="1"/>
    <col min="2568" max="2568" width="20.140625" style="7" bestFit="1" customWidth="1"/>
    <col min="2569" max="2816" width="11.57421875" style="7" customWidth="1"/>
    <col min="2817" max="2817" width="45.140625" style="7" customWidth="1"/>
    <col min="2818" max="2818" width="29.8515625" style="7" customWidth="1"/>
    <col min="2819" max="2820" width="28.140625" style="7" customWidth="1"/>
    <col min="2821" max="2821" width="27.7109375" style="7" customWidth="1"/>
    <col min="2822" max="2822" width="11.57421875" style="7" customWidth="1"/>
    <col min="2823" max="2823" width="8.8515625" style="7" customWidth="1"/>
    <col min="2824" max="2824" width="20.140625" style="7" bestFit="1" customWidth="1"/>
    <col min="2825" max="3072" width="11.57421875" style="7" customWidth="1"/>
    <col min="3073" max="3073" width="45.140625" style="7" customWidth="1"/>
    <col min="3074" max="3074" width="29.8515625" style="7" customWidth="1"/>
    <col min="3075" max="3076" width="28.140625" style="7" customWidth="1"/>
    <col min="3077" max="3077" width="27.7109375" style="7" customWidth="1"/>
    <col min="3078" max="3078" width="11.57421875" style="7" customWidth="1"/>
    <col min="3079" max="3079" width="8.8515625" style="7" customWidth="1"/>
    <col min="3080" max="3080" width="20.140625" style="7" bestFit="1" customWidth="1"/>
    <col min="3081" max="3328" width="11.57421875" style="7" customWidth="1"/>
    <col min="3329" max="3329" width="45.140625" style="7" customWidth="1"/>
    <col min="3330" max="3330" width="29.8515625" style="7" customWidth="1"/>
    <col min="3331" max="3332" width="28.140625" style="7" customWidth="1"/>
    <col min="3333" max="3333" width="27.7109375" style="7" customWidth="1"/>
    <col min="3334" max="3334" width="11.57421875" style="7" customWidth="1"/>
    <col min="3335" max="3335" width="8.8515625" style="7" customWidth="1"/>
    <col min="3336" max="3336" width="20.140625" style="7" bestFit="1" customWidth="1"/>
    <col min="3337" max="3584" width="11.57421875" style="7" customWidth="1"/>
    <col min="3585" max="3585" width="45.140625" style="7" customWidth="1"/>
    <col min="3586" max="3586" width="29.8515625" style="7" customWidth="1"/>
    <col min="3587" max="3588" width="28.140625" style="7" customWidth="1"/>
    <col min="3589" max="3589" width="27.7109375" style="7" customWidth="1"/>
    <col min="3590" max="3590" width="11.57421875" style="7" customWidth="1"/>
    <col min="3591" max="3591" width="8.8515625" style="7" customWidth="1"/>
    <col min="3592" max="3592" width="20.140625" style="7" bestFit="1" customWidth="1"/>
    <col min="3593" max="3840" width="11.57421875" style="7" customWidth="1"/>
    <col min="3841" max="3841" width="45.140625" style="7" customWidth="1"/>
    <col min="3842" max="3842" width="29.8515625" style="7" customWidth="1"/>
    <col min="3843" max="3844" width="28.140625" style="7" customWidth="1"/>
    <col min="3845" max="3845" width="27.7109375" style="7" customWidth="1"/>
    <col min="3846" max="3846" width="11.57421875" style="7" customWidth="1"/>
    <col min="3847" max="3847" width="8.8515625" style="7" customWidth="1"/>
    <col min="3848" max="3848" width="20.140625" style="7" bestFit="1" customWidth="1"/>
    <col min="3849" max="4096" width="11.57421875" style="7" customWidth="1"/>
    <col min="4097" max="4097" width="45.140625" style="7" customWidth="1"/>
    <col min="4098" max="4098" width="29.8515625" style="7" customWidth="1"/>
    <col min="4099" max="4100" width="28.140625" style="7" customWidth="1"/>
    <col min="4101" max="4101" width="27.7109375" style="7" customWidth="1"/>
    <col min="4102" max="4102" width="11.57421875" style="7" customWidth="1"/>
    <col min="4103" max="4103" width="8.8515625" style="7" customWidth="1"/>
    <col min="4104" max="4104" width="20.140625" style="7" bestFit="1" customWidth="1"/>
    <col min="4105" max="4352" width="11.57421875" style="7" customWidth="1"/>
    <col min="4353" max="4353" width="45.140625" style="7" customWidth="1"/>
    <col min="4354" max="4354" width="29.8515625" style="7" customWidth="1"/>
    <col min="4355" max="4356" width="28.140625" style="7" customWidth="1"/>
    <col min="4357" max="4357" width="27.7109375" style="7" customWidth="1"/>
    <col min="4358" max="4358" width="11.57421875" style="7" customWidth="1"/>
    <col min="4359" max="4359" width="8.8515625" style="7" customWidth="1"/>
    <col min="4360" max="4360" width="20.140625" style="7" bestFit="1" customWidth="1"/>
    <col min="4361" max="4608" width="11.57421875" style="7" customWidth="1"/>
    <col min="4609" max="4609" width="45.140625" style="7" customWidth="1"/>
    <col min="4610" max="4610" width="29.8515625" style="7" customWidth="1"/>
    <col min="4611" max="4612" width="28.140625" style="7" customWidth="1"/>
    <col min="4613" max="4613" width="27.7109375" style="7" customWidth="1"/>
    <col min="4614" max="4614" width="11.57421875" style="7" customWidth="1"/>
    <col min="4615" max="4615" width="8.8515625" style="7" customWidth="1"/>
    <col min="4616" max="4616" width="20.140625" style="7" bestFit="1" customWidth="1"/>
    <col min="4617" max="4864" width="11.57421875" style="7" customWidth="1"/>
    <col min="4865" max="4865" width="45.140625" style="7" customWidth="1"/>
    <col min="4866" max="4866" width="29.8515625" style="7" customWidth="1"/>
    <col min="4867" max="4868" width="28.140625" style="7" customWidth="1"/>
    <col min="4869" max="4869" width="27.7109375" style="7" customWidth="1"/>
    <col min="4870" max="4870" width="11.57421875" style="7" customWidth="1"/>
    <col min="4871" max="4871" width="8.8515625" style="7" customWidth="1"/>
    <col min="4872" max="4872" width="20.140625" style="7" bestFit="1" customWidth="1"/>
    <col min="4873" max="5120" width="11.57421875" style="7" customWidth="1"/>
    <col min="5121" max="5121" width="45.140625" style="7" customWidth="1"/>
    <col min="5122" max="5122" width="29.8515625" style="7" customWidth="1"/>
    <col min="5123" max="5124" width="28.140625" style="7" customWidth="1"/>
    <col min="5125" max="5125" width="27.7109375" style="7" customWidth="1"/>
    <col min="5126" max="5126" width="11.57421875" style="7" customWidth="1"/>
    <col min="5127" max="5127" width="8.8515625" style="7" customWidth="1"/>
    <col min="5128" max="5128" width="20.140625" style="7" bestFit="1" customWidth="1"/>
    <col min="5129" max="5376" width="11.57421875" style="7" customWidth="1"/>
    <col min="5377" max="5377" width="45.140625" style="7" customWidth="1"/>
    <col min="5378" max="5378" width="29.8515625" style="7" customWidth="1"/>
    <col min="5379" max="5380" width="28.140625" style="7" customWidth="1"/>
    <col min="5381" max="5381" width="27.7109375" style="7" customWidth="1"/>
    <col min="5382" max="5382" width="11.57421875" style="7" customWidth="1"/>
    <col min="5383" max="5383" width="8.8515625" style="7" customWidth="1"/>
    <col min="5384" max="5384" width="20.140625" style="7" bestFit="1" customWidth="1"/>
    <col min="5385" max="5632" width="11.57421875" style="7" customWidth="1"/>
    <col min="5633" max="5633" width="45.140625" style="7" customWidth="1"/>
    <col min="5634" max="5634" width="29.8515625" style="7" customWidth="1"/>
    <col min="5635" max="5636" width="28.140625" style="7" customWidth="1"/>
    <col min="5637" max="5637" width="27.7109375" style="7" customWidth="1"/>
    <col min="5638" max="5638" width="11.57421875" style="7" customWidth="1"/>
    <col min="5639" max="5639" width="8.8515625" style="7" customWidth="1"/>
    <col min="5640" max="5640" width="20.140625" style="7" bestFit="1" customWidth="1"/>
    <col min="5641" max="5888" width="11.57421875" style="7" customWidth="1"/>
    <col min="5889" max="5889" width="45.140625" style="7" customWidth="1"/>
    <col min="5890" max="5890" width="29.8515625" style="7" customWidth="1"/>
    <col min="5891" max="5892" width="28.140625" style="7" customWidth="1"/>
    <col min="5893" max="5893" width="27.7109375" style="7" customWidth="1"/>
    <col min="5894" max="5894" width="11.57421875" style="7" customWidth="1"/>
    <col min="5895" max="5895" width="8.8515625" style="7" customWidth="1"/>
    <col min="5896" max="5896" width="20.140625" style="7" bestFit="1" customWidth="1"/>
    <col min="5897" max="6144" width="11.57421875" style="7" customWidth="1"/>
    <col min="6145" max="6145" width="45.140625" style="7" customWidth="1"/>
    <col min="6146" max="6146" width="29.8515625" style="7" customWidth="1"/>
    <col min="6147" max="6148" width="28.140625" style="7" customWidth="1"/>
    <col min="6149" max="6149" width="27.7109375" style="7" customWidth="1"/>
    <col min="6150" max="6150" width="11.57421875" style="7" customWidth="1"/>
    <col min="6151" max="6151" width="8.8515625" style="7" customWidth="1"/>
    <col min="6152" max="6152" width="20.140625" style="7" bestFit="1" customWidth="1"/>
    <col min="6153" max="6400" width="11.57421875" style="7" customWidth="1"/>
    <col min="6401" max="6401" width="45.140625" style="7" customWidth="1"/>
    <col min="6402" max="6402" width="29.8515625" style="7" customWidth="1"/>
    <col min="6403" max="6404" width="28.140625" style="7" customWidth="1"/>
    <col min="6405" max="6405" width="27.7109375" style="7" customWidth="1"/>
    <col min="6406" max="6406" width="11.57421875" style="7" customWidth="1"/>
    <col min="6407" max="6407" width="8.8515625" style="7" customWidth="1"/>
    <col min="6408" max="6408" width="20.140625" style="7" bestFit="1" customWidth="1"/>
    <col min="6409" max="6656" width="11.57421875" style="7" customWidth="1"/>
    <col min="6657" max="6657" width="45.140625" style="7" customWidth="1"/>
    <col min="6658" max="6658" width="29.8515625" style="7" customWidth="1"/>
    <col min="6659" max="6660" width="28.140625" style="7" customWidth="1"/>
    <col min="6661" max="6661" width="27.7109375" style="7" customWidth="1"/>
    <col min="6662" max="6662" width="11.57421875" style="7" customWidth="1"/>
    <col min="6663" max="6663" width="8.8515625" style="7" customWidth="1"/>
    <col min="6664" max="6664" width="20.140625" style="7" bestFit="1" customWidth="1"/>
    <col min="6665" max="6912" width="11.57421875" style="7" customWidth="1"/>
    <col min="6913" max="6913" width="45.140625" style="7" customWidth="1"/>
    <col min="6914" max="6914" width="29.8515625" style="7" customWidth="1"/>
    <col min="6915" max="6916" width="28.140625" style="7" customWidth="1"/>
    <col min="6917" max="6917" width="27.7109375" style="7" customWidth="1"/>
    <col min="6918" max="6918" width="11.57421875" style="7" customWidth="1"/>
    <col min="6919" max="6919" width="8.8515625" style="7" customWidth="1"/>
    <col min="6920" max="6920" width="20.140625" style="7" bestFit="1" customWidth="1"/>
    <col min="6921" max="7168" width="11.57421875" style="7" customWidth="1"/>
    <col min="7169" max="7169" width="45.140625" style="7" customWidth="1"/>
    <col min="7170" max="7170" width="29.8515625" style="7" customWidth="1"/>
    <col min="7171" max="7172" width="28.140625" style="7" customWidth="1"/>
    <col min="7173" max="7173" width="27.7109375" style="7" customWidth="1"/>
    <col min="7174" max="7174" width="11.57421875" style="7" customWidth="1"/>
    <col min="7175" max="7175" width="8.8515625" style="7" customWidth="1"/>
    <col min="7176" max="7176" width="20.140625" style="7" bestFit="1" customWidth="1"/>
    <col min="7177" max="7424" width="11.57421875" style="7" customWidth="1"/>
    <col min="7425" max="7425" width="45.140625" style="7" customWidth="1"/>
    <col min="7426" max="7426" width="29.8515625" style="7" customWidth="1"/>
    <col min="7427" max="7428" width="28.140625" style="7" customWidth="1"/>
    <col min="7429" max="7429" width="27.7109375" style="7" customWidth="1"/>
    <col min="7430" max="7430" width="11.57421875" style="7" customWidth="1"/>
    <col min="7431" max="7431" width="8.8515625" style="7" customWidth="1"/>
    <col min="7432" max="7432" width="20.140625" style="7" bestFit="1" customWidth="1"/>
    <col min="7433" max="7680" width="11.57421875" style="7" customWidth="1"/>
    <col min="7681" max="7681" width="45.140625" style="7" customWidth="1"/>
    <col min="7682" max="7682" width="29.8515625" style="7" customWidth="1"/>
    <col min="7683" max="7684" width="28.140625" style="7" customWidth="1"/>
    <col min="7685" max="7685" width="27.7109375" style="7" customWidth="1"/>
    <col min="7686" max="7686" width="11.57421875" style="7" customWidth="1"/>
    <col min="7687" max="7687" width="8.8515625" style="7" customWidth="1"/>
    <col min="7688" max="7688" width="20.140625" style="7" bestFit="1" customWidth="1"/>
    <col min="7689" max="7936" width="11.57421875" style="7" customWidth="1"/>
    <col min="7937" max="7937" width="45.140625" style="7" customWidth="1"/>
    <col min="7938" max="7938" width="29.8515625" style="7" customWidth="1"/>
    <col min="7939" max="7940" width="28.140625" style="7" customWidth="1"/>
    <col min="7941" max="7941" width="27.7109375" style="7" customWidth="1"/>
    <col min="7942" max="7942" width="11.57421875" style="7" customWidth="1"/>
    <col min="7943" max="7943" width="8.8515625" style="7" customWidth="1"/>
    <col min="7944" max="7944" width="20.140625" style="7" bestFit="1" customWidth="1"/>
    <col min="7945" max="8192" width="11.57421875" style="7" customWidth="1"/>
    <col min="8193" max="8193" width="45.140625" style="7" customWidth="1"/>
    <col min="8194" max="8194" width="29.8515625" style="7" customWidth="1"/>
    <col min="8195" max="8196" width="28.140625" style="7" customWidth="1"/>
    <col min="8197" max="8197" width="27.7109375" style="7" customWidth="1"/>
    <col min="8198" max="8198" width="11.57421875" style="7" customWidth="1"/>
    <col min="8199" max="8199" width="8.8515625" style="7" customWidth="1"/>
    <col min="8200" max="8200" width="20.140625" style="7" bestFit="1" customWidth="1"/>
    <col min="8201" max="8448" width="11.57421875" style="7" customWidth="1"/>
    <col min="8449" max="8449" width="45.140625" style="7" customWidth="1"/>
    <col min="8450" max="8450" width="29.8515625" style="7" customWidth="1"/>
    <col min="8451" max="8452" width="28.140625" style="7" customWidth="1"/>
    <col min="8453" max="8453" width="27.7109375" style="7" customWidth="1"/>
    <col min="8454" max="8454" width="11.57421875" style="7" customWidth="1"/>
    <col min="8455" max="8455" width="8.8515625" style="7" customWidth="1"/>
    <col min="8456" max="8456" width="20.140625" style="7" bestFit="1" customWidth="1"/>
    <col min="8457" max="8704" width="11.57421875" style="7" customWidth="1"/>
    <col min="8705" max="8705" width="45.140625" style="7" customWidth="1"/>
    <col min="8706" max="8706" width="29.8515625" style="7" customWidth="1"/>
    <col min="8707" max="8708" width="28.140625" style="7" customWidth="1"/>
    <col min="8709" max="8709" width="27.7109375" style="7" customWidth="1"/>
    <col min="8710" max="8710" width="11.57421875" style="7" customWidth="1"/>
    <col min="8711" max="8711" width="8.8515625" style="7" customWidth="1"/>
    <col min="8712" max="8712" width="20.140625" style="7" bestFit="1" customWidth="1"/>
    <col min="8713" max="8960" width="11.57421875" style="7" customWidth="1"/>
    <col min="8961" max="8961" width="45.140625" style="7" customWidth="1"/>
    <col min="8962" max="8962" width="29.8515625" style="7" customWidth="1"/>
    <col min="8963" max="8964" width="28.140625" style="7" customWidth="1"/>
    <col min="8965" max="8965" width="27.7109375" style="7" customWidth="1"/>
    <col min="8966" max="8966" width="11.57421875" style="7" customWidth="1"/>
    <col min="8967" max="8967" width="8.8515625" style="7" customWidth="1"/>
    <col min="8968" max="8968" width="20.140625" style="7" bestFit="1" customWidth="1"/>
    <col min="8969" max="9216" width="11.57421875" style="7" customWidth="1"/>
    <col min="9217" max="9217" width="45.140625" style="7" customWidth="1"/>
    <col min="9218" max="9218" width="29.8515625" style="7" customWidth="1"/>
    <col min="9219" max="9220" width="28.140625" style="7" customWidth="1"/>
    <col min="9221" max="9221" width="27.7109375" style="7" customWidth="1"/>
    <col min="9222" max="9222" width="11.57421875" style="7" customWidth="1"/>
    <col min="9223" max="9223" width="8.8515625" style="7" customWidth="1"/>
    <col min="9224" max="9224" width="20.140625" style="7" bestFit="1" customWidth="1"/>
    <col min="9225" max="9472" width="11.57421875" style="7" customWidth="1"/>
    <col min="9473" max="9473" width="45.140625" style="7" customWidth="1"/>
    <col min="9474" max="9474" width="29.8515625" style="7" customWidth="1"/>
    <col min="9475" max="9476" width="28.140625" style="7" customWidth="1"/>
    <col min="9477" max="9477" width="27.7109375" style="7" customWidth="1"/>
    <col min="9478" max="9478" width="11.57421875" style="7" customWidth="1"/>
    <col min="9479" max="9479" width="8.8515625" style="7" customWidth="1"/>
    <col min="9480" max="9480" width="20.140625" style="7" bestFit="1" customWidth="1"/>
    <col min="9481" max="9728" width="11.57421875" style="7" customWidth="1"/>
    <col min="9729" max="9729" width="45.140625" style="7" customWidth="1"/>
    <col min="9730" max="9730" width="29.8515625" style="7" customWidth="1"/>
    <col min="9731" max="9732" width="28.140625" style="7" customWidth="1"/>
    <col min="9733" max="9733" width="27.7109375" style="7" customWidth="1"/>
    <col min="9734" max="9734" width="11.57421875" style="7" customWidth="1"/>
    <col min="9735" max="9735" width="8.8515625" style="7" customWidth="1"/>
    <col min="9736" max="9736" width="20.140625" style="7" bestFit="1" customWidth="1"/>
    <col min="9737" max="9984" width="11.57421875" style="7" customWidth="1"/>
    <col min="9985" max="9985" width="45.140625" style="7" customWidth="1"/>
    <col min="9986" max="9986" width="29.8515625" style="7" customWidth="1"/>
    <col min="9987" max="9988" width="28.140625" style="7" customWidth="1"/>
    <col min="9989" max="9989" width="27.7109375" style="7" customWidth="1"/>
    <col min="9990" max="9990" width="11.57421875" style="7" customWidth="1"/>
    <col min="9991" max="9991" width="8.8515625" style="7" customWidth="1"/>
    <col min="9992" max="9992" width="20.140625" style="7" bestFit="1" customWidth="1"/>
    <col min="9993" max="10240" width="11.57421875" style="7" customWidth="1"/>
    <col min="10241" max="10241" width="45.140625" style="7" customWidth="1"/>
    <col min="10242" max="10242" width="29.8515625" style="7" customWidth="1"/>
    <col min="10243" max="10244" width="28.140625" style="7" customWidth="1"/>
    <col min="10245" max="10245" width="27.7109375" style="7" customWidth="1"/>
    <col min="10246" max="10246" width="11.57421875" style="7" customWidth="1"/>
    <col min="10247" max="10247" width="8.8515625" style="7" customWidth="1"/>
    <col min="10248" max="10248" width="20.140625" style="7" bestFit="1" customWidth="1"/>
    <col min="10249" max="10496" width="11.57421875" style="7" customWidth="1"/>
    <col min="10497" max="10497" width="45.140625" style="7" customWidth="1"/>
    <col min="10498" max="10498" width="29.8515625" style="7" customWidth="1"/>
    <col min="10499" max="10500" width="28.140625" style="7" customWidth="1"/>
    <col min="10501" max="10501" width="27.7109375" style="7" customWidth="1"/>
    <col min="10502" max="10502" width="11.57421875" style="7" customWidth="1"/>
    <col min="10503" max="10503" width="8.8515625" style="7" customWidth="1"/>
    <col min="10504" max="10504" width="20.140625" style="7" bestFit="1" customWidth="1"/>
    <col min="10505" max="10752" width="11.57421875" style="7" customWidth="1"/>
    <col min="10753" max="10753" width="45.140625" style="7" customWidth="1"/>
    <col min="10754" max="10754" width="29.8515625" style="7" customWidth="1"/>
    <col min="10755" max="10756" width="28.140625" style="7" customWidth="1"/>
    <col min="10757" max="10757" width="27.7109375" style="7" customWidth="1"/>
    <col min="10758" max="10758" width="11.57421875" style="7" customWidth="1"/>
    <col min="10759" max="10759" width="8.8515625" style="7" customWidth="1"/>
    <col min="10760" max="10760" width="20.140625" style="7" bestFit="1" customWidth="1"/>
    <col min="10761" max="11008" width="11.57421875" style="7" customWidth="1"/>
    <col min="11009" max="11009" width="45.140625" style="7" customWidth="1"/>
    <col min="11010" max="11010" width="29.8515625" style="7" customWidth="1"/>
    <col min="11011" max="11012" width="28.140625" style="7" customWidth="1"/>
    <col min="11013" max="11013" width="27.7109375" style="7" customWidth="1"/>
    <col min="11014" max="11014" width="11.57421875" style="7" customWidth="1"/>
    <col min="11015" max="11015" width="8.8515625" style="7" customWidth="1"/>
    <col min="11016" max="11016" width="20.140625" style="7" bestFit="1" customWidth="1"/>
    <col min="11017" max="11264" width="11.57421875" style="7" customWidth="1"/>
    <col min="11265" max="11265" width="45.140625" style="7" customWidth="1"/>
    <col min="11266" max="11266" width="29.8515625" style="7" customWidth="1"/>
    <col min="11267" max="11268" width="28.140625" style="7" customWidth="1"/>
    <col min="11269" max="11269" width="27.7109375" style="7" customWidth="1"/>
    <col min="11270" max="11270" width="11.57421875" style="7" customWidth="1"/>
    <col min="11271" max="11271" width="8.8515625" style="7" customWidth="1"/>
    <col min="11272" max="11272" width="20.140625" style="7" bestFit="1" customWidth="1"/>
    <col min="11273" max="11520" width="11.57421875" style="7" customWidth="1"/>
    <col min="11521" max="11521" width="45.140625" style="7" customWidth="1"/>
    <col min="11522" max="11522" width="29.8515625" style="7" customWidth="1"/>
    <col min="11523" max="11524" width="28.140625" style="7" customWidth="1"/>
    <col min="11525" max="11525" width="27.7109375" style="7" customWidth="1"/>
    <col min="11526" max="11526" width="11.57421875" style="7" customWidth="1"/>
    <col min="11527" max="11527" width="8.8515625" style="7" customWidth="1"/>
    <col min="11528" max="11528" width="20.140625" style="7" bestFit="1" customWidth="1"/>
    <col min="11529" max="11776" width="11.57421875" style="7" customWidth="1"/>
    <col min="11777" max="11777" width="45.140625" style="7" customWidth="1"/>
    <col min="11778" max="11778" width="29.8515625" style="7" customWidth="1"/>
    <col min="11779" max="11780" width="28.140625" style="7" customWidth="1"/>
    <col min="11781" max="11781" width="27.7109375" style="7" customWidth="1"/>
    <col min="11782" max="11782" width="11.57421875" style="7" customWidth="1"/>
    <col min="11783" max="11783" width="8.8515625" style="7" customWidth="1"/>
    <col min="11784" max="11784" width="20.140625" style="7" bestFit="1" customWidth="1"/>
    <col min="11785" max="12032" width="11.57421875" style="7" customWidth="1"/>
    <col min="12033" max="12033" width="45.140625" style="7" customWidth="1"/>
    <col min="12034" max="12034" width="29.8515625" style="7" customWidth="1"/>
    <col min="12035" max="12036" width="28.140625" style="7" customWidth="1"/>
    <col min="12037" max="12037" width="27.7109375" style="7" customWidth="1"/>
    <col min="12038" max="12038" width="11.57421875" style="7" customWidth="1"/>
    <col min="12039" max="12039" width="8.8515625" style="7" customWidth="1"/>
    <col min="12040" max="12040" width="20.140625" style="7" bestFit="1" customWidth="1"/>
    <col min="12041" max="12288" width="11.57421875" style="7" customWidth="1"/>
    <col min="12289" max="12289" width="45.140625" style="7" customWidth="1"/>
    <col min="12290" max="12290" width="29.8515625" style="7" customWidth="1"/>
    <col min="12291" max="12292" width="28.140625" style="7" customWidth="1"/>
    <col min="12293" max="12293" width="27.7109375" style="7" customWidth="1"/>
    <col min="12294" max="12294" width="11.57421875" style="7" customWidth="1"/>
    <col min="12295" max="12295" width="8.8515625" style="7" customWidth="1"/>
    <col min="12296" max="12296" width="20.140625" style="7" bestFit="1" customWidth="1"/>
    <col min="12297" max="12544" width="11.57421875" style="7" customWidth="1"/>
    <col min="12545" max="12545" width="45.140625" style="7" customWidth="1"/>
    <col min="12546" max="12546" width="29.8515625" style="7" customWidth="1"/>
    <col min="12547" max="12548" width="28.140625" style="7" customWidth="1"/>
    <col min="12549" max="12549" width="27.7109375" style="7" customWidth="1"/>
    <col min="12550" max="12550" width="11.57421875" style="7" customWidth="1"/>
    <col min="12551" max="12551" width="8.8515625" style="7" customWidth="1"/>
    <col min="12552" max="12552" width="20.140625" style="7" bestFit="1" customWidth="1"/>
    <col min="12553" max="12800" width="11.57421875" style="7" customWidth="1"/>
    <col min="12801" max="12801" width="45.140625" style="7" customWidth="1"/>
    <col min="12802" max="12802" width="29.8515625" style="7" customWidth="1"/>
    <col min="12803" max="12804" width="28.140625" style="7" customWidth="1"/>
    <col min="12805" max="12805" width="27.7109375" style="7" customWidth="1"/>
    <col min="12806" max="12806" width="11.57421875" style="7" customWidth="1"/>
    <col min="12807" max="12807" width="8.8515625" style="7" customWidth="1"/>
    <col min="12808" max="12808" width="20.140625" style="7" bestFit="1" customWidth="1"/>
    <col min="12809" max="13056" width="11.57421875" style="7" customWidth="1"/>
    <col min="13057" max="13057" width="45.140625" style="7" customWidth="1"/>
    <col min="13058" max="13058" width="29.8515625" style="7" customWidth="1"/>
    <col min="13059" max="13060" width="28.140625" style="7" customWidth="1"/>
    <col min="13061" max="13061" width="27.7109375" style="7" customWidth="1"/>
    <col min="13062" max="13062" width="11.57421875" style="7" customWidth="1"/>
    <col min="13063" max="13063" width="8.8515625" style="7" customWidth="1"/>
    <col min="13064" max="13064" width="20.140625" style="7" bestFit="1" customWidth="1"/>
    <col min="13065" max="13312" width="11.57421875" style="7" customWidth="1"/>
    <col min="13313" max="13313" width="45.140625" style="7" customWidth="1"/>
    <col min="13314" max="13314" width="29.8515625" style="7" customWidth="1"/>
    <col min="13315" max="13316" width="28.140625" style="7" customWidth="1"/>
    <col min="13317" max="13317" width="27.7109375" style="7" customWidth="1"/>
    <col min="13318" max="13318" width="11.57421875" style="7" customWidth="1"/>
    <col min="13319" max="13319" width="8.8515625" style="7" customWidth="1"/>
    <col min="13320" max="13320" width="20.140625" style="7" bestFit="1" customWidth="1"/>
    <col min="13321" max="13568" width="11.57421875" style="7" customWidth="1"/>
    <col min="13569" max="13569" width="45.140625" style="7" customWidth="1"/>
    <col min="13570" max="13570" width="29.8515625" style="7" customWidth="1"/>
    <col min="13571" max="13572" width="28.140625" style="7" customWidth="1"/>
    <col min="13573" max="13573" width="27.7109375" style="7" customWidth="1"/>
    <col min="13574" max="13574" width="11.57421875" style="7" customWidth="1"/>
    <col min="13575" max="13575" width="8.8515625" style="7" customWidth="1"/>
    <col min="13576" max="13576" width="20.140625" style="7" bestFit="1" customWidth="1"/>
    <col min="13577" max="13824" width="11.57421875" style="7" customWidth="1"/>
    <col min="13825" max="13825" width="45.140625" style="7" customWidth="1"/>
    <col min="13826" max="13826" width="29.8515625" style="7" customWidth="1"/>
    <col min="13827" max="13828" width="28.140625" style="7" customWidth="1"/>
    <col min="13829" max="13829" width="27.7109375" style="7" customWidth="1"/>
    <col min="13830" max="13830" width="11.57421875" style="7" customWidth="1"/>
    <col min="13831" max="13831" width="8.8515625" style="7" customWidth="1"/>
    <col min="13832" max="13832" width="20.140625" style="7" bestFit="1" customWidth="1"/>
    <col min="13833" max="14080" width="11.57421875" style="7" customWidth="1"/>
    <col min="14081" max="14081" width="45.140625" style="7" customWidth="1"/>
    <col min="14082" max="14082" width="29.8515625" style="7" customWidth="1"/>
    <col min="14083" max="14084" width="28.140625" style="7" customWidth="1"/>
    <col min="14085" max="14085" width="27.7109375" style="7" customWidth="1"/>
    <col min="14086" max="14086" width="11.57421875" style="7" customWidth="1"/>
    <col min="14087" max="14087" width="8.8515625" style="7" customWidth="1"/>
    <col min="14088" max="14088" width="20.140625" style="7" bestFit="1" customWidth="1"/>
    <col min="14089" max="14336" width="11.57421875" style="7" customWidth="1"/>
    <col min="14337" max="14337" width="45.140625" style="7" customWidth="1"/>
    <col min="14338" max="14338" width="29.8515625" style="7" customWidth="1"/>
    <col min="14339" max="14340" width="28.140625" style="7" customWidth="1"/>
    <col min="14341" max="14341" width="27.7109375" style="7" customWidth="1"/>
    <col min="14342" max="14342" width="11.57421875" style="7" customWidth="1"/>
    <col min="14343" max="14343" width="8.8515625" style="7" customWidth="1"/>
    <col min="14344" max="14344" width="20.140625" style="7" bestFit="1" customWidth="1"/>
    <col min="14345" max="14592" width="11.57421875" style="7" customWidth="1"/>
    <col min="14593" max="14593" width="45.140625" style="7" customWidth="1"/>
    <col min="14594" max="14594" width="29.8515625" style="7" customWidth="1"/>
    <col min="14595" max="14596" width="28.140625" style="7" customWidth="1"/>
    <col min="14597" max="14597" width="27.7109375" style="7" customWidth="1"/>
    <col min="14598" max="14598" width="11.57421875" style="7" customWidth="1"/>
    <col min="14599" max="14599" width="8.8515625" style="7" customWidth="1"/>
    <col min="14600" max="14600" width="20.140625" style="7" bestFit="1" customWidth="1"/>
    <col min="14601" max="14848" width="11.57421875" style="7" customWidth="1"/>
    <col min="14849" max="14849" width="45.140625" style="7" customWidth="1"/>
    <col min="14850" max="14850" width="29.8515625" style="7" customWidth="1"/>
    <col min="14851" max="14852" width="28.140625" style="7" customWidth="1"/>
    <col min="14853" max="14853" width="27.7109375" style="7" customWidth="1"/>
    <col min="14854" max="14854" width="11.57421875" style="7" customWidth="1"/>
    <col min="14855" max="14855" width="8.8515625" style="7" customWidth="1"/>
    <col min="14856" max="14856" width="20.140625" style="7" bestFit="1" customWidth="1"/>
    <col min="14857" max="15104" width="11.57421875" style="7" customWidth="1"/>
    <col min="15105" max="15105" width="45.140625" style="7" customWidth="1"/>
    <col min="15106" max="15106" width="29.8515625" style="7" customWidth="1"/>
    <col min="15107" max="15108" width="28.140625" style="7" customWidth="1"/>
    <col min="15109" max="15109" width="27.7109375" style="7" customWidth="1"/>
    <col min="15110" max="15110" width="11.57421875" style="7" customWidth="1"/>
    <col min="15111" max="15111" width="8.8515625" style="7" customWidth="1"/>
    <col min="15112" max="15112" width="20.140625" style="7" bestFit="1" customWidth="1"/>
    <col min="15113" max="15360" width="11.57421875" style="7" customWidth="1"/>
    <col min="15361" max="15361" width="45.140625" style="7" customWidth="1"/>
    <col min="15362" max="15362" width="29.8515625" style="7" customWidth="1"/>
    <col min="15363" max="15364" width="28.140625" style="7" customWidth="1"/>
    <col min="15365" max="15365" width="27.7109375" style="7" customWidth="1"/>
    <col min="15366" max="15366" width="11.57421875" style="7" customWidth="1"/>
    <col min="15367" max="15367" width="8.8515625" style="7" customWidth="1"/>
    <col min="15368" max="15368" width="20.140625" style="7" bestFit="1" customWidth="1"/>
    <col min="15369" max="15616" width="11.57421875" style="7" customWidth="1"/>
    <col min="15617" max="15617" width="45.140625" style="7" customWidth="1"/>
    <col min="15618" max="15618" width="29.8515625" style="7" customWidth="1"/>
    <col min="15619" max="15620" width="28.140625" style="7" customWidth="1"/>
    <col min="15621" max="15621" width="27.7109375" style="7" customWidth="1"/>
    <col min="15622" max="15622" width="11.57421875" style="7" customWidth="1"/>
    <col min="15623" max="15623" width="8.8515625" style="7" customWidth="1"/>
    <col min="15624" max="15624" width="20.140625" style="7" bestFit="1" customWidth="1"/>
    <col min="15625" max="15872" width="11.57421875" style="7" customWidth="1"/>
    <col min="15873" max="15873" width="45.140625" style="7" customWidth="1"/>
    <col min="15874" max="15874" width="29.8515625" style="7" customWidth="1"/>
    <col min="15875" max="15876" width="28.140625" style="7" customWidth="1"/>
    <col min="15877" max="15877" width="27.7109375" style="7" customWidth="1"/>
    <col min="15878" max="15878" width="11.57421875" style="7" customWidth="1"/>
    <col min="15879" max="15879" width="8.8515625" style="7" customWidth="1"/>
    <col min="15880" max="15880" width="20.140625" style="7" bestFit="1" customWidth="1"/>
    <col min="15881" max="16128" width="11.57421875" style="7" customWidth="1"/>
    <col min="16129" max="16129" width="45.140625" style="7" customWidth="1"/>
    <col min="16130" max="16130" width="29.8515625" style="7" customWidth="1"/>
    <col min="16131" max="16132" width="28.140625" style="7" customWidth="1"/>
    <col min="16133" max="16133" width="27.7109375" style="7" customWidth="1"/>
    <col min="16134" max="16134" width="11.57421875" style="7" customWidth="1"/>
    <col min="16135" max="16135" width="8.8515625" style="7" customWidth="1"/>
    <col min="16136" max="16136" width="20.140625" style="7" bestFit="1" customWidth="1"/>
    <col min="16137" max="16384" width="11.57421875" style="7" customWidth="1"/>
  </cols>
  <sheetData>
    <row r="1" ht="13.8">
      <c r="A1" s="1398" t="s">
        <v>1052</v>
      </c>
    </row>
    <row r="2" spans="1:6" s="1308" customFormat="1" ht="33.75" customHeight="1">
      <c r="A2" s="77" t="s">
        <v>1037</v>
      </c>
      <c r="B2" s="77"/>
      <c r="C2" s="77"/>
      <c r="D2" s="77"/>
      <c r="E2" s="77"/>
      <c r="F2" s="1333"/>
    </row>
    <row r="3" spans="1:6" s="108" customFormat="1" ht="24" customHeight="1">
      <c r="A3" s="109">
        <v>44804</v>
      </c>
      <c r="B3" s="109"/>
      <c r="C3" s="109"/>
      <c r="D3" s="109"/>
      <c r="E3" s="109"/>
      <c r="F3" s="1334"/>
    </row>
    <row r="4" spans="1:6" s="108" customFormat="1" ht="21" customHeight="1">
      <c r="A4" s="81" t="s">
        <v>70</v>
      </c>
      <c r="B4" s="81"/>
      <c r="C4" s="81"/>
      <c r="D4" s="81"/>
      <c r="E4" s="81"/>
      <c r="F4" s="1334"/>
    </row>
    <row r="5" spans="1:6" s="83" customFormat="1" ht="6" customHeight="1" thickBot="1">
      <c r="A5" s="1335"/>
      <c r="B5" s="1335"/>
      <c r="C5" s="1335"/>
      <c r="D5" s="1335"/>
      <c r="E5" s="1335"/>
      <c r="F5" s="1336"/>
    </row>
    <row r="6" spans="1:6" s="83" customFormat="1" ht="20.1" customHeight="1">
      <c r="A6" s="1337" t="s">
        <v>1</v>
      </c>
      <c r="B6" s="230" t="s">
        <v>1038</v>
      </c>
      <c r="C6" s="230" t="s">
        <v>1039</v>
      </c>
      <c r="D6" s="230" t="s">
        <v>1040</v>
      </c>
      <c r="E6" s="230" t="s">
        <v>1041</v>
      </c>
      <c r="F6" s="1336"/>
    </row>
    <row r="7" spans="1:6" s="83" customFormat="1" ht="80.1" customHeight="1">
      <c r="A7" s="1339"/>
      <c r="B7" s="233"/>
      <c r="C7" s="233"/>
      <c r="D7" s="233"/>
      <c r="E7" s="233"/>
      <c r="F7" s="1336"/>
    </row>
    <row r="8" spans="1:8" s="96" customFormat="1" ht="21.9" customHeight="1">
      <c r="A8" s="92" t="s">
        <v>28</v>
      </c>
      <c r="B8" s="1342">
        <v>-262.74490000000003</v>
      </c>
      <c r="C8" s="1342" t="s">
        <v>39</v>
      </c>
      <c r="D8" s="1342" t="s">
        <v>39</v>
      </c>
      <c r="E8" s="1343">
        <v>-262.74490000000003</v>
      </c>
      <c r="F8" s="1344"/>
      <c r="H8" s="1345"/>
    </row>
    <row r="9" spans="1:8" s="96" customFormat="1" ht="21.9" customHeight="1">
      <c r="A9" s="23" t="s">
        <v>29</v>
      </c>
      <c r="B9" s="1342">
        <v>-42.9864</v>
      </c>
      <c r="C9" s="1342" t="s">
        <v>39</v>
      </c>
      <c r="D9" s="1342" t="s">
        <v>39</v>
      </c>
      <c r="E9" s="1343">
        <v>-42.9864</v>
      </c>
      <c r="F9" s="1344"/>
      <c r="H9" s="1345"/>
    </row>
    <row r="10" spans="1:8" s="96" customFormat="1" ht="21.9" customHeight="1">
      <c r="A10" s="23" t="s">
        <v>30</v>
      </c>
      <c r="B10" s="1342">
        <v>56.84872</v>
      </c>
      <c r="C10" s="1342" t="s">
        <v>39</v>
      </c>
      <c r="D10" s="1342" t="s">
        <v>39</v>
      </c>
      <c r="E10" s="1343">
        <v>56.84872</v>
      </c>
      <c r="F10" s="1344"/>
      <c r="H10" s="1345"/>
    </row>
    <row r="11" spans="1:8" s="96" customFormat="1" ht="21.9" customHeight="1">
      <c r="A11" s="23" t="s">
        <v>31</v>
      </c>
      <c r="B11" s="1342">
        <v>2099.85973</v>
      </c>
      <c r="C11" s="1342" t="s">
        <v>39</v>
      </c>
      <c r="D11" s="1342" t="s">
        <v>39</v>
      </c>
      <c r="E11" s="1343">
        <v>2099.85973</v>
      </c>
      <c r="F11" s="1344"/>
      <c r="H11" s="1345"/>
    </row>
    <row r="12" spans="1:8" s="96" customFormat="1" ht="21.9" customHeight="1">
      <c r="A12" s="23" t="s">
        <v>32</v>
      </c>
      <c r="B12" s="1342">
        <v>1105.66276</v>
      </c>
      <c r="C12" s="1342" t="s">
        <v>39</v>
      </c>
      <c r="D12" s="1342" t="s">
        <v>39</v>
      </c>
      <c r="E12" s="1343">
        <v>1105.66276</v>
      </c>
      <c r="F12" s="1344"/>
      <c r="H12" s="1345"/>
    </row>
    <row r="13" spans="1:8" s="96" customFormat="1" ht="21.9" customHeight="1">
      <c r="A13" s="23" t="s">
        <v>33</v>
      </c>
      <c r="B13" s="1342">
        <v>455.04222999999996</v>
      </c>
      <c r="C13" s="1342" t="s">
        <v>39</v>
      </c>
      <c r="D13" s="1342" t="s">
        <v>39</v>
      </c>
      <c r="E13" s="1343">
        <v>455.04222999999996</v>
      </c>
      <c r="F13" s="1344"/>
      <c r="H13" s="1345"/>
    </row>
    <row r="14" spans="1:8" s="96" customFormat="1" ht="21.9" customHeight="1">
      <c r="A14" s="23" t="s">
        <v>34</v>
      </c>
      <c r="B14" s="1342">
        <v>816.29044</v>
      </c>
      <c r="C14" s="1342" t="s">
        <v>39</v>
      </c>
      <c r="D14" s="1342" t="s">
        <v>39</v>
      </c>
      <c r="E14" s="1343">
        <v>816.29044</v>
      </c>
      <c r="F14" s="1344"/>
      <c r="H14" s="1345"/>
    </row>
    <row r="15" spans="1:8" s="96" customFormat="1" ht="21.9" customHeight="1">
      <c r="A15" s="92" t="s">
        <v>35</v>
      </c>
      <c r="B15" s="1342">
        <v>-11920.19116</v>
      </c>
      <c r="C15" s="1342" t="s">
        <v>39</v>
      </c>
      <c r="D15" s="1342" t="s">
        <v>39</v>
      </c>
      <c r="E15" s="1343">
        <v>-11920.19116</v>
      </c>
      <c r="F15" s="1344"/>
      <c r="H15" s="1345"/>
    </row>
    <row r="16" spans="1:8" s="96" customFormat="1" ht="21.9" customHeight="1">
      <c r="A16" s="92" t="s">
        <v>36</v>
      </c>
      <c r="B16" s="1342">
        <v>564.6729</v>
      </c>
      <c r="C16" s="1342" t="s">
        <v>39</v>
      </c>
      <c r="D16" s="1342" t="s">
        <v>39</v>
      </c>
      <c r="E16" s="1343">
        <v>564.6729</v>
      </c>
      <c r="F16" s="1344"/>
      <c r="H16" s="1345"/>
    </row>
    <row r="17" spans="1:8" s="96" customFormat="1" ht="21.9" customHeight="1">
      <c r="A17" s="92" t="s">
        <v>37</v>
      </c>
      <c r="B17" s="1342">
        <v>1138.8068799999999</v>
      </c>
      <c r="C17" s="1342" t="s">
        <v>39</v>
      </c>
      <c r="D17" s="1342" t="s">
        <v>39</v>
      </c>
      <c r="E17" s="1343">
        <v>1138.8068799999999</v>
      </c>
      <c r="F17" s="1344"/>
      <c r="H17" s="1345"/>
    </row>
    <row r="18" spans="1:7" s="1348" customFormat="1" ht="21.9" customHeight="1">
      <c r="A18" s="1346" t="s">
        <v>38</v>
      </c>
      <c r="B18" s="1343">
        <v>-5988.738800000001</v>
      </c>
      <c r="C18" s="1343" t="s">
        <v>39</v>
      </c>
      <c r="D18" s="1343" t="s">
        <v>39</v>
      </c>
      <c r="E18" s="1343">
        <v>-5988.738800000001</v>
      </c>
      <c r="F18" s="1344"/>
      <c r="G18" s="1356"/>
    </row>
    <row r="19" spans="1:6" s="460" customFormat="1" ht="7.5" customHeight="1" thickBot="1">
      <c r="A19" s="1349"/>
      <c r="B19" s="1350"/>
      <c r="C19" s="1350"/>
      <c r="D19" s="1350"/>
      <c r="E19" s="1350"/>
      <c r="F19" s="1357"/>
    </row>
    <row r="20" spans="1:6" s="522" customFormat="1" ht="15.75" customHeight="1">
      <c r="A20" s="796" t="s">
        <v>1042</v>
      </c>
      <c r="B20" s="1358"/>
      <c r="C20" s="1358"/>
      <c r="D20" s="1358"/>
      <c r="E20" s="1358"/>
      <c r="F20" s="1359"/>
    </row>
    <row r="21" spans="1:6" s="482" customFormat="1" ht="12" customHeight="1">
      <c r="A21" s="1360" t="s">
        <v>1043</v>
      </c>
      <c r="B21" s="1358"/>
      <c r="C21" s="1358"/>
      <c r="D21" s="1358"/>
      <c r="E21" s="1358"/>
      <c r="F21" s="1353"/>
    </row>
    <row r="22" spans="1:6" s="482" customFormat="1" ht="12" customHeight="1">
      <c r="A22" s="516"/>
      <c r="B22" s="1358"/>
      <c r="C22" s="1358"/>
      <c r="D22" s="1358"/>
      <c r="E22" s="1358"/>
      <c r="F22" s="1353"/>
    </row>
    <row r="23" s="460" customFormat="1" ht="15">
      <c r="F23" s="1355"/>
    </row>
    <row r="24" s="460" customFormat="1" ht="15">
      <c r="F24" s="1355"/>
    </row>
    <row r="25" s="460" customFormat="1" ht="15">
      <c r="F25" s="1355"/>
    </row>
    <row r="26" s="460" customFormat="1" ht="15">
      <c r="F26" s="1355"/>
    </row>
    <row r="27" s="460" customFormat="1" ht="15">
      <c r="F27" s="1355"/>
    </row>
    <row r="28" s="460" customFormat="1" ht="15">
      <c r="F28" s="1355"/>
    </row>
    <row r="29" s="460" customFormat="1" ht="15">
      <c r="F29" s="1355"/>
    </row>
    <row r="30" s="460" customFormat="1" ht="15">
      <c r="F30" s="1355"/>
    </row>
    <row r="31" s="460" customFormat="1" ht="15">
      <c r="F31" s="1355"/>
    </row>
    <row r="32" s="460" customFormat="1" ht="15">
      <c r="F32" s="1355"/>
    </row>
    <row r="33" s="460" customFormat="1" ht="15">
      <c r="F33" s="1355"/>
    </row>
    <row r="34" s="460" customFormat="1" ht="15">
      <c r="F34" s="1355"/>
    </row>
    <row r="35" s="460" customFormat="1" ht="15">
      <c r="F35" s="1355"/>
    </row>
    <row r="36" s="460" customFormat="1" ht="15">
      <c r="F36" s="1355"/>
    </row>
    <row r="37" s="460" customFormat="1" ht="15">
      <c r="F37" s="1355"/>
    </row>
    <row r="38" s="460" customFormat="1" ht="15">
      <c r="F38" s="1355"/>
    </row>
    <row r="39" s="460" customFormat="1" ht="15">
      <c r="F39" s="1355"/>
    </row>
    <row r="40" s="460" customFormat="1" ht="15">
      <c r="F40" s="1355"/>
    </row>
    <row r="41" s="460" customFormat="1" ht="15">
      <c r="F41" s="1355"/>
    </row>
    <row r="42" s="460" customFormat="1" ht="15">
      <c r="F42" s="1355"/>
    </row>
    <row r="43" s="460" customFormat="1" ht="15">
      <c r="F43" s="1355"/>
    </row>
    <row r="44" s="460" customFormat="1" ht="15">
      <c r="F44" s="1355"/>
    </row>
    <row r="45" s="460" customFormat="1" ht="15">
      <c r="F45" s="1355"/>
    </row>
    <row r="46" s="460" customFormat="1" ht="15">
      <c r="F46" s="1355"/>
    </row>
    <row r="47" s="460" customFormat="1" ht="15">
      <c r="F47" s="1355"/>
    </row>
    <row r="48" s="460" customFormat="1" ht="15">
      <c r="F48" s="1355"/>
    </row>
    <row r="49" s="460" customFormat="1" ht="15">
      <c r="F49" s="1355"/>
    </row>
    <row r="50" s="460" customFormat="1" ht="15">
      <c r="F50" s="1355"/>
    </row>
    <row r="51" s="460" customFormat="1" ht="15">
      <c r="F51" s="1355"/>
    </row>
    <row r="52" s="460" customFormat="1" ht="15">
      <c r="F52" s="1355"/>
    </row>
    <row r="53" s="460" customFormat="1" ht="15">
      <c r="F53" s="1355"/>
    </row>
    <row r="54" s="460" customFormat="1" ht="15">
      <c r="F54" s="1355"/>
    </row>
    <row r="55" s="460" customFormat="1" ht="15">
      <c r="F55" s="1355"/>
    </row>
    <row r="56" s="460" customFormat="1" ht="15">
      <c r="F56" s="1355"/>
    </row>
    <row r="57" s="460" customFormat="1" ht="15">
      <c r="F57" s="1355"/>
    </row>
    <row r="58" s="460" customFormat="1" ht="15">
      <c r="F58" s="1355"/>
    </row>
    <row r="59" s="460" customFormat="1" ht="15">
      <c r="F59" s="1355"/>
    </row>
    <row r="60" s="460" customFormat="1" ht="15">
      <c r="F60" s="1355"/>
    </row>
    <row r="61" s="460" customFormat="1" ht="15">
      <c r="F61" s="1355"/>
    </row>
    <row r="62" s="460" customFormat="1" ht="15">
      <c r="F62" s="1355"/>
    </row>
    <row r="63" s="460" customFormat="1" ht="15">
      <c r="F63" s="1355"/>
    </row>
    <row r="64" s="460" customFormat="1" ht="15">
      <c r="F64" s="1355"/>
    </row>
    <row r="65" s="460" customFormat="1" ht="15">
      <c r="F65" s="1355"/>
    </row>
    <row r="66" s="460" customFormat="1" ht="15">
      <c r="F66" s="1355"/>
    </row>
    <row r="67" s="460" customFormat="1" ht="15">
      <c r="F67" s="1355"/>
    </row>
    <row r="68" s="460" customFormat="1" ht="15">
      <c r="F68" s="1355"/>
    </row>
    <row r="69" s="460" customFormat="1" ht="15">
      <c r="F69" s="1355"/>
    </row>
    <row r="70" s="460" customFormat="1" ht="15">
      <c r="F70" s="1355"/>
    </row>
    <row r="71" s="460" customFormat="1" ht="15">
      <c r="F71" s="1355"/>
    </row>
    <row r="72" s="460" customFormat="1" ht="15">
      <c r="F72" s="1355"/>
    </row>
    <row r="73" s="460" customFormat="1" ht="15">
      <c r="F73" s="1355"/>
    </row>
    <row r="74" s="460" customFormat="1" ht="15">
      <c r="F74" s="1355"/>
    </row>
    <row r="75" s="460" customFormat="1" ht="15">
      <c r="F75" s="1355"/>
    </row>
    <row r="76" s="460" customFormat="1" ht="15">
      <c r="F76" s="1355"/>
    </row>
    <row r="77" s="460" customFormat="1" ht="15">
      <c r="F77" s="1355"/>
    </row>
    <row r="78" s="460" customFormat="1" ht="15">
      <c r="F78" s="1355"/>
    </row>
    <row r="79" s="460" customFormat="1" ht="15">
      <c r="F79" s="1355"/>
    </row>
    <row r="80" s="460" customFormat="1" ht="15">
      <c r="F80" s="1355"/>
    </row>
    <row r="81" s="460" customFormat="1" ht="15">
      <c r="F81" s="1355"/>
    </row>
    <row r="82" s="460" customFormat="1" ht="15">
      <c r="F82" s="1355"/>
    </row>
    <row r="83" s="460" customFormat="1" ht="15">
      <c r="F83" s="1355"/>
    </row>
    <row r="84" s="460" customFormat="1" ht="15">
      <c r="F84" s="1355"/>
    </row>
    <row r="85" s="460" customFormat="1" ht="15">
      <c r="F85" s="1355"/>
    </row>
    <row r="86" s="460" customFormat="1" ht="15">
      <c r="F86" s="1355"/>
    </row>
    <row r="87" s="460" customFormat="1" ht="15">
      <c r="F87" s="1355"/>
    </row>
    <row r="88" s="460" customFormat="1" ht="15">
      <c r="F88" s="1355"/>
    </row>
    <row r="89" s="460" customFormat="1" ht="15">
      <c r="F89" s="1355"/>
    </row>
    <row r="90" s="460" customFormat="1" ht="15">
      <c r="F90" s="1355"/>
    </row>
    <row r="91" s="460" customFormat="1" ht="15">
      <c r="F91" s="1355"/>
    </row>
    <row r="92" s="460" customFormat="1" ht="15">
      <c r="F92" s="1355"/>
    </row>
    <row r="93" s="460" customFormat="1" ht="15">
      <c r="F93" s="1355"/>
    </row>
    <row r="94" s="460" customFormat="1" ht="15">
      <c r="F94" s="1355"/>
    </row>
    <row r="95" s="460" customFormat="1" ht="15">
      <c r="F95" s="1355"/>
    </row>
    <row r="96" s="460" customFormat="1" ht="15">
      <c r="F96" s="1355"/>
    </row>
    <row r="97" s="460" customFormat="1" ht="15">
      <c r="F97" s="1355"/>
    </row>
    <row r="98" s="460" customFormat="1" ht="15">
      <c r="F98" s="1355"/>
    </row>
    <row r="99" s="460" customFormat="1" ht="15">
      <c r="F99" s="1355"/>
    </row>
    <row r="100" s="460" customFormat="1" ht="15">
      <c r="F100" s="1355"/>
    </row>
    <row r="101" s="460" customFormat="1" ht="15">
      <c r="F101" s="1355"/>
    </row>
    <row r="102" s="460" customFormat="1" ht="15">
      <c r="F102" s="1355"/>
    </row>
    <row r="103" s="460" customFormat="1" ht="15">
      <c r="F103" s="1355"/>
    </row>
    <row r="104" s="460" customFormat="1" ht="15">
      <c r="F104" s="1355"/>
    </row>
    <row r="105" s="460" customFormat="1" ht="15">
      <c r="F105" s="1355"/>
    </row>
    <row r="106" s="460" customFormat="1" ht="15">
      <c r="F106" s="1355"/>
    </row>
    <row r="107" s="460" customFormat="1" ht="15">
      <c r="F107" s="1355"/>
    </row>
    <row r="108" s="460" customFormat="1" ht="15">
      <c r="F108" s="1355"/>
    </row>
    <row r="109" s="460" customFormat="1" ht="15">
      <c r="F109" s="1355"/>
    </row>
    <row r="110" s="460" customFormat="1" ht="15">
      <c r="F110" s="1355"/>
    </row>
    <row r="111" s="460" customFormat="1" ht="15">
      <c r="F111" s="1355"/>
    </row>
    <row r="112" s="460" customFormat="1" ht="15">
      <c r="F112" s="1355"/>
    </row>
    <row r="113" s="460" customFormat="1" ht="15">
      <c r="F113" s="1355"/>
    </row>
    <row r="114" s="460" customFormat="1" ht="15">
      <c r="F114" s="1355"/>
    </row>
    <row r="115" s="460" customFormat="1" ht="15">
      <c r="F115" s="1355"/>
    </row>
    <row r="116" s="460" customFormat="1" ht="15">
      <c r="F116" s="1355"/>
    </row>
    <row r="117" s="460" customFormat="1" ht="15">
      <c r="F117" s="1355"/>
    </row>
    <row r="118" s="460" customFormat="1" ht="15">
      <c r="F118" s="1355"/>
    </row>
    <row r="119" s="460" customFormat="1" ht="15">
      <c r="F119" s="1355"/>
    </row>
    <row r="120" s="460" customFormat="1" ht="15">
      <c r="F120" s="1355"/>
    </row>
    <row r="121" s="460" customFormat="1" ht="15">
      <c r="F121" s="1355"/>
    </row>
    <row r="122" s="460" customFormat="1" ht="15">
      <c r="F122" s="1355"/>
    </row>
    <row r="123" s="460" customFormat="1" ht="15">
      <c r="F123" s="1355"/>
    </row>
    <row r="124" s="460" customFormat="1" ht="15">
      <c r="F124" s="1355"/>
    </row>
    <row r="125" s="460" customFormat="1" ht="15">
      <c r="F125" s="1355"/>
    </row>
    <row r="126" s="460" customFormat="1" ht="15">
      <c r="F126" s="1355"/>
    </row>
    <row r="127" s="460" customFormat="1" ht="15">
      <c r="F127" s="1355"/>
    </row>
    <row r="128" s="460" customFormat="1" ht="15">
      <c r="F128" s="1355"/>
    </row>
    <row r="129" s="460" customFormat="1" ht="15">
      <c r="F129" s="1355"/>
    </row>
    <row r="130" s="460" customFormat="1" ht="15">
      <c r="F130" s="1355"/>
    </row>
    <row r="131" s="460" customFormat="1" ht="15">
      <c r="F131" s="1355"/>
    </row>
    <row r="132" s="460" customFormat="1" ht="15">
      <c r="F132" s="1355"/>
    </row>
    <row r="133" s="460" customFormat="1" ht="15">
      <c r="F133" s="1355"/>
    </row>
    <row r="134" s="460" customFormat="1" ht="15">
      <c r="F134" s="1355"/>
    </row>
    <row r="135" s="460" customFormat="1" ht="15">
      <c r="F135" s="1355"/>
    </row>
    <row r="136" s="460" customFormat="1" ht="15">
      <c r="F136" s="1355"/>
    </row>
    <row r="137" s="460" customFormat="1" ht="15">
      <c r="F137" s="1355"/>
    </row>
    <row r="138" s="460" customFormat="1" ht="15">
      <c r="F138" s="1355"/>
    </row>
    <row r="139" s="460" customFormat="1" ht="15">
      <c r="F139" s="1355"/>
    </row>
    <row r="140" s="460" customFormat="1" ht="15">
      <c r="F140" s="1355"/>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9"/>
  <sheetViews>
    <sheetView showGridLines="0" zoomScale="85" zoomScaleNormal="85" workbookViewId="0" topLeftCell="A130"/>
  </sheetViews>
  <sheetFormatPr defaultColWidth="12.7109375" defaultRowHeight="15"/>
  <cols>
    <col min="1" max="1" width="7.28125" style="1404" bestFit="1" customWidth="1"/>
    <col min="2" max="2" width="69.421875" style="1404" bestFit="1" customWidth="1"/>
    <col min="3" max="3" width="99.7109375" style="1404" customWidth="1"/>
    <col min="4" max="16384" width="12.7109375" style="1404" customWidth="1"/>
  </cols>
  <sheetData>
    <row r="1" ht="13.8">
      <c r="A1" s="1398" t="s">
        <v>1052</v>
      </c>
    </row>
    <row r="2" ht="13.8">
      <c r="B2" s="1405" t="s">
        <v>1053</v>
      </c>
    </row>
    <row r="3" ht="6.6" customHeight="1"/>
    <row r="4" spans="2:3" ht="12.75" customHeight="1">
      <c r="B4" s="1406" t="s">
        <v>1054</v>
      </c>
      <c r="C4" s="1407"/>
    </row>
    <row r="5" spans="2:3" ht="15">
      <c r="B5" s="1408"/>
      <c r="C5" s="1409"/>
    </row>
    <row r="6" spans="2:3" ht="15">
      <c r="B6" s="1408"/>
      <c r="C6" s="1409"/>
    </row>
    <row r="7" spans="2:3" ht="30.75" customHeight="1">
      <c r="B7" s="1410"/>
      <c r="C7" s="1411"/>
    </row>
    <row r="8" spans="2:3" ht="14.4">
      <c r="B8" s="1412"/>
      <c r="C8" s="1412"/>
    </row>
    <row r="9" spans="1:3" ht="15">
      <c r="A9" s="1413"/>
      <c r="B9" s="1413"/>
      <c r="C9" s="1413"/>
    </row>
    <row r="10" spans="1:3" ht="15">
      <c r="A10" s="1414"/>
      <c r="B10" s="1414" t="s">
        <v>1055</v>
      </c>
      <c r="C10" s="1414"/>
    </row>
    <row r="11" spans="1:3" ht="13.8" thickBot="1">
      <c r="A11" s="1415"/>
      <c r="B11" s="1415"/>
      <c r="C11" s="1415"/>
    </row>
    <row r="12" spans="2:3" ht="24" customHeight="1">
      <c r="B12" s="8" t="s">
        <v>1056</v>
      </c>
      <c r="C12" s="1416"/>
    </row>
    <row r="13" spans="2:3" ht="11.4" customHeight="1">
      <c r="B13" s="8"/>
      <c r="C13" s="1416"/>
    </row>
    <row r="14" spans="1:3" ht="15">
      <c r="A14" s="1417" t="s">
        <v>1057</v>
      </c>
      <c r="B14" s="8" t="s">
        <v>429</v>
      </c>
      <c r="C14" s="1418" t="str">
        <f>A15&amp;"+"&amp;A16&amp;"+"&amp;A17&amp;"+"&amp;A18</f>
        <v>(A.1)+(A.2)+(A.3)+(A.4)</v>
      </c>
    </row>
    <row r="15" spans="1:3" ht="15">
      <c r="A15" s="1419" t="s">
        <v>1058</v>
      </c>
      <c r="B15" s="1420" t="s">
        <v>1059</v>
      </c>
      <c r="C15" s="1421">
        <v>1101</v>
      </c>
    </row>
    <row r="16" spans="1:3" ht="15">
      <c r="A16" s="1419" t="s">
        <v>1060</v>
      </c>
      <c r="B16" s="1420" t="s">
        <v>1061</v>
      </c>
      <c r="C16" s="103" t="s">
        <v>1062</v>
      </c>
    </row>
    <row r="17" spans="1:3" ht="15">
      <c r="A17" s="1419" t="s">
        <v>1063</v>
      </c>
      <c r="B17" s="1420" t="s">
        <v>603</v>
      </c>
      <c r="C17" s="103" t="s">
        <v>1064</v>
      </c>
    </row>
    <row r="18" spans="1:3" ht="15">
      <c r="A18" s="1419" t="s">
        <v>1065</v>
      </c>
      <c r="B18" s="1420" t="s">
        <v>1066</v>
      </c>
      <c r="C18" s="1421">
        <v>1105</v>
      </c>
    </row>
    <row r="19" spans="1:3" ht="15">
      <c r="A19" s="1417" t="s">
        <v>1067</v>
      </c>
      <c r="B19" s="8" t="s">
        <v>434</v>
      </c>
      <c r="C19" s="1422">
        <v>1201</v>
      </c>
    </row>
    <row r="20" spans="1:3" ht="18.75" customHeight="1">
      <c r="A20" s="1417" t="s">
        <v>1068</v>
      </c>
      <c r="B20" s="8" t="s">
        <v>1069</v>
      </c>
      <c r="C20" s="1418" t="str">
        <f>A21&amp;"+"&amp;A22&amp;"+"&amp;A23&amp;"+"&amp;A24&amp;"+"&amp;A25&amp;"+"&amp;A26</f>
        <v>(C.1)+(C.2)+(C.3)+(C.4)+(C.5)+(C.6)</v>
      </c>
    </row>
    <row r="21" spans="1:3" ht="15">
      <c r="A21" s="1419" t="s">
        <v>1070</v>
      </c>
      <c r="B21" s="1420" t="s">
        <v>1071</v>
      </c>
      <c r="C21" s="103" t="s">
        <v>1072</v>
      </c>
    </row>
    <row r="22" spans="1:3" ht="15">
      <c r="A22" s="1419" t="s">
        <v>1073</v>
      </c>
      <c r="B22" s="1420" t="s">
        <v>1074</v>
      </c>
      <c r="C22" s="103" t="s">
        <v>1075</v>
      </c>
    </row>
    <row r="23" spans="1:3" ht="15">
      <c r="A23" s="1419" t="s">
        <v>1076</v>
      </c>
      <c r="B23" s="1420" t="s">
        <v>1077</v>
      </c>
      <c r="C23" s="1421">
        <v>1305</v>
      </c>
    </row>
    <row r="24" spans="1:3" ht="15">
      <c r="A24" s="1419" t="s">
        <v>1078</v>
      </c>
      <c r="B24" s="1420" t="s">
        <v>1079</v>
      </c>
      <c r="C24" s="1421">
        <v>1306</v>
      </c>
    </row>
    <row r="25" spans="1:3" ht="15">
      <c r="A25" s="1419" t="s">
        <v>1080</v>
      </c>
      <c r="B25" s="1420" t="s">
        <v>1081</v>
      </c>
      <c r="C25" s="1421" t="s">
        <v>1082</v>
      </c>
    </row>
    <row r="26" spans="1:3" ht="15">
      <c r="A26" s="1419" t="s">
        <v>1083</v>
      </c>
      <c r="B26" s="1420" t="s">
        <v>1084</v>
      </c>
      <c r="C26" s="1423" t="s">
        <v>1085</v>
      </c>
    </row>
    <row r="27" spans="1:3" ht="19.2" customHeight="1">
      <c r="A27" s="1417" t="s">
        <v>1086</v>
      </c>
      <c r="B27" s="8" t="s">
        <v>1087</v>
      </c>
      <c r="C27" s="1418" t="str">
        <f>A28&amp;"+"&amp;A39&amp;"+"&amp;A40&amp;"+"&amp;A43&amp;"+"&amp;A44</f>
        <v>(D.1)+(D.12)+(D.13)+(D.16)+(D.17)</v>
      </c>
    </row>
    <row r="28" spans="1:3" ht="15">
      <c r="A28" s="1419" t="s">
        <v>1088</v>
      </c>
      <c r="B28" s="1424" t="s">
        <v>886</v>
      </c>
      <c r="C28" s="1418" t="str">
        <f>A29&amp;"+"&amp;A30&amp;"+"&amp;A31&amp;"+"&amp;A32&amp;"+"&amp;A33&amp;"+"&amp;A34&amp;"+"&amp;A35&amp;"+"&amp;A36&amp;"+"&amp;A37&amp;"+"&amp;A38</f>
        <v>(D.2)+(D.3)+(D.4)+(D.5)+(D.6)+(D.7)+(D.8)+(D.9)+(D.10)+(D.11)</v>
      </c>
    </row>
    <row r="29" spans="1:3" ht="27.6">
      <c r="A29" s="1419" t="s">
        <v>1089</v>
      </c>
      <c r="B29" s="1425" t="s">
        <v>643</v>
      </c>
      <c r="C29" s="1426" t="s">
        <v>1090</v>
      </c>
    </row>
    <row r="30" spans="1:3" ht="26.4">
      <c r="A30" s="1419" t="s">
        <v>1091</v>
      </c>
      <c r="B30" s="1425" t="s">
        <v>1092</v>
      </c>
      <c r="C30" s="1427" t="s">
        <v>1093</v>
      </c>
    </row>
    <row r="31" spans="1:3" ht="15">
      <c r="A31" s="1419" t="s">
        <v>1094</v>
      </c>
      <c r="B31" s="1425" t="s">
        <v>392</v>
      </c>
      <c r="C31" s="1428" t="s">
        <v>1095</v>
      </c>
    </row>
    <row r="32" spans="1:3" ht="15">
      <c r="A32" s="1419" t="s">
        <v>1096</v>
      </c>
      <c r="B32" s="1425" t="s">
        <v>624</v>
      </c>
      <c r="C32" s="1428" t="s">
        <v>1097</v>
      </c>
    </row>
    <row r="33" spans="1:3" ht="26.4">
      <c r="A33" s="1419" t="s">
        <v>1098</v>
      </c>
      <c r="B33" s="1425" t="s">
        <v>396</v>
      </c>
      <c r="C33" s="1427" t="s">
        <v>1099</v>
      </c>
    </row>
    <row r="34" spans="1:3" ht="26.4">
      <c r="A34" s="1419" t="s">
        <v>1100</v>
      </c>
      <c r="B34" s="1425" t="s">
        <v>1101</v>
      </c>
      <c r="C34" s="1427" t="s">
        <v>1102</v>
      </c>
    </row>
    <row r="35" spans="1:3" ht="15">
      <c r="A35" s="1419" t="s">
        <v>1103</v>
      </c>
      <c r="B35" s="1425" t="s">
        <v>645</v>
      </c>
      <c r="C35" s="1429">
        <v>1401.04</v>
      </c>
    </row>
    <row r="36" spans="1:3" ht="14.4">
      <c r="A36" s="1419" t="s">
        <v>1104</v>
      </c>
      <c r="B36" s="1425" t="s">
        <v>647</v>
      </c>
      <c r="C36" s="1430" t="s">
        <v>1105</v>
      </c>
    </row>
    <row r="37" spans="1:3" ht="15">
      <c r="A37" s="1431" t="s">
        <v>1106</v>
      </c>
      <c r="B37" s="1425" t="s">
        <v>1107</v>
      </c>
      <c r="C37" s="1427" t="s">
        <v>1108</v>
      </c>
    </row>
    <row r="38" spans="1:3" ht="66">
      <c r="A38" s="1431" t="s">
        <v>1109</v>
      </c>
      <c r="B38" s="1425" t="s">
        <v>603</v>
      </c>
      <c r="C38" s="1432" t="s">
        <v>1110</v>
      </c>
    </row>
    <row r="39" spans="1:3" ht="15">
      <c r="A39" s="1431" t="s">
        <v>1111</v>
      </c>
      <c r="B39" s="1424" t="s">
        <v>1112</v>
      </c>
      <c r="C39" s="1433" t="s">
        <v>1113</v>
      </c>
    </row>
    <row r="40" spans="1:3" ht="15">
      <c r="A40" s="1419" t="s">
        <v>1114</v>
      </c>
      <c r="B40" s="1424" t="s">
        <v>902</v>
      </c>
      <c r="C40" s="8" t="str">
        <f>A41&amp;"+"&amp;A42</f>
        <v>(D.14)+(D.15)</v>
      </c>
    </row>
    <row r="41" spans="1:3" ht="15">
      <c r="A41" s="1419" t="s">
        <v>1115</v>
      </c>
      <c r="B41" s="1434" t="s">
        <v>889</v>
      </c>
      <c r="C41" s="1423">
        <v>1405</v>
      </c>
    </row>
    <row r="42" spans="1:3" ht="15">
      <c r="A42" s="1419" t="s">
        <v>1116</v>
      </c>
      <c r="B42" s="1434" t="s">
        <v>1117</v>
      </c>
      <c r="C42" s="1423">
        <v>1406</v>
      </c>
    </row>
    <row r="43" spans="1:3" ht="15">
      <c r="A43" s="1419" t="s">
        <v>1118</v>
      </c>
      <c r="B43" s="1424" t="s">
        <v>1084</v>
      </c>
      <c r="C43" s="1435" t="s">
        <v>1119</v>
      </c>
    </row>
    <row r="44" spans="1:3" ht="24" customHeight="1">
      <c r="A44" s="1419" t="s">
        <v>1120</v>
      </c>
      <c r="B44" s="1424" t="s">
        <v>1121</v>
      </c>
      <c r="C44" s="1436" t="s">
        <v>1122</v>
      </c>
    </row>
    <row r="45" spans="1:3" ht="19.5" customHeight="1">
      <c r="A45" s="1417" t="s">
        <v>1123</v>
      </c>
      <c r="B45" s="8" t="s">
        <v>459</v>
      </c>
      <c r="C45" s="1436" t="s">
        <v>1124</v>
      </c>
    </row>
    <row r="46" spans="1:3" ht="15">
      <c r="A46" s="1417" t="s">
        <v>1125</v>
      </c>
      <c r="B46" s="8" t="s">
        <v>1126</v>
      </c>
      <c r="C46" s="8" t="str">
        <f>A47&amp;"+"&amp;A48&amp;"+"&amp;A49&amp;"+"&amp;A50&amp;"+"&amp;A51</f>
        <v>(F.1)+(F.2)+(F.3)+(F.4)+(F.5)</v>
      </c>
    </row>
    <row r="47" spans="1:3" ht="15">
      <c r="A47" s="1419" t="s">
        <v>1127</v>
      </c>
      <c r="B47" s="1420" t="s">
        <v>461</v>
      </c>
      <c r="C47" s="1421">
        <v>1108</v>
      </c>
    </row>
    <row r="48" spans="1:3" ht="15">
      <c r="A48" s="1419" t="s">
        <v>1128</v>
      </c>
      <c r="B48" s="1420" t="s">
        <v>605</v>
      </c>
      <c r="C48" s="1421">
        <v>1208</v>
      </c>
    </row>
    <row r="49" spans="1:3" ht="15">
      <c r="A49" s="1419" t="s">
        <v>1129</v>
      </c>
      <c r="B49" s="1420" t="s">
        <v>606</v>
      </c>
      <c r="C49" s="1421">
        <v>1308</v>
      </c>
    </row>
    <row r="50" spans="1:3" ht="15">
      <c r="A50" s="1419" t="s">
        <v>1130</v>
      </c>
      <c r="B50" s="1420" t="s">
        <v>607</v>
      </c>
      <c r="C50" s="1421">
        <v>1408</v>
      </c>
    </row>
    <row r="51" spans="1:3" ht="15">
      <c r="A51" s="1419" t="s">
        <v>1131</v>
      </c>
      <c r="B51" s="1420" t="s">
        <v>1132</v>
      </c>
      <c r="C51" s="1421">
        <v>1508</v>
      </c>
    </row>
    <row r="52" spans="1:3" ht="18.75" customHeight="1">
      <c r="A52" s="1417" t="s">
        <v>1133</v>
      </c>
      <c r="B52" s="1433" t="s">
        <v>466</v>
      </c>
      <c r="C52" s="1437" t="s">
        <v>1134</v>
      </c>
    </row>
    <row r="53" spans="1:3" ht="21" customHeight="1">
      <c r="A53" s="1417" t="s">
        <v>1135</v>
      </c>
      <c r="B53" s="8" t="s">
        <v>1136</v>
      </c>
      <c r="C53" s="1422">
        <v>18</v>
      </c>
    </row>
    <row r="54" spans="1:3" ht="42">
      <c r="A54" s="1438" t="s">
        <v>1137</v>
      </c>
      <c r="B54" s="1439" t="s">
        <v>1138</v>
      </c>
      <c r="C54" s="1440" t="s">
        <v>1139</v>
      </c>
    </row>
    <row r="55" spans="1:3" ht="42">
      <c r="A55" s="1438"/>
      <c r="B55" s="1439"/>
      <c r="C55" s="1440" t="s">
        <v>1140</v>
      </c>
    </row>
    <row r="56" spans="1:3" ht="18.6" customHeight="1">
      <c r="A56" s="1417" t="s">
        <v>1141</v>
      </c>
      <c r="B56" s="1441" t="s">
        <v>1142</v>
      </c>
      <c r="C56" s="1418" t="str">
        <f>A14&amp;"+"&amp;A19&amp;"+"&amp;A20&amp;"+"&amp;A27&amp;"+"&amp;A45&amp;"+"&amp;A46&amp;"+"&amp;A52&amp;"+"&amp;A53&amp;"+"&amp;A54</f>
        <v>(A)+(B)+(C)+(D)+(E)+(F)+(G)+(H)+(I)</v>
      </c>
    </row>
    <row r="57" ht="15">
      <c r="B57" s="1442"/>
    </row>
    <row r="58" ht="15">
      <c r="B58" s="1442"/>
    </row>
    <row r="59" ht="15">
      <c r="B59" s="1443" t="s">
        <v>1143</v>
      </c>
    </row>
    <row r="60" ht="15">
      <c r="B60" s="1443"/>
    </row>
    <row r="61" spans="1:3" ht="15">
      <c r="A61" s="1417" t="s">
        <v>1144</v>
      </c>
      <c r="B61" s="1443" t="s">
        <v>472</v>
      </c>
      <c r="C61" s="1418" t="str">
        <f>A62&amp;"+"&amp;A63&amp;"+"&amp;A64&amp;"+"&amp;A69&amp;"+"&amp;A70</f>
        <v>(K.1)+(K.2)+(K.3)+(K.8)+(K.9)</v>
      </c>
    </row>
    <row r="62" spans="1:3" ht="14.4">
      <c r="A62" s="1419" t="s">
        <v>1145</v>
      </c>
      <c r="B62" s="1420" t="s">
        <v>71</v>
      </c>
      <c r="C62" s="1444" t="s">
        <v>1146</v>
      </c>
    </row>
    <row r="63" spans="1:3" ht="15">
      <c r="A63" s="1419" t="s">
        <v>1147</v>
      </c>
      <c r="B63" s="1420" t="s">
        <v>72</v>
      </c>
      <c r="C63" s="1421">
        <v>2102</v>
      </c>
    </row>
    <row r="64" spans="1:3" ht="15">
      <c r="A64" s="1419" t="s">
        <v>1148</v>
      </c>
      <c r="B64" s="1420" t="s">
        <v>73</v>
      </c>
      <c r="C64" s="1445" t="str">
        <f>A65&amp;"+"&amp;A66&amp;"+"&amp;A67&amp;"+"&amp;A68</f>
        <v>(K.4)+(K.5)+(K.6)+(K.7)</v>
      </c>
    </row>
    <row r="65" spans="1:3" ht="15">
      <c r="A65" s="1419" t="s">
        <v>1149</v>
      </c>
      <c r="B65" s="1420" t="s">
        <v>1150</v>
      </c>
      <c r="C65" s="1446" t="s">
        <v>1151</v>
      </c>
    </row>
    <row r="66" spans="1:3" ht="15">
      <c r="A66" s="1419" t="s">
        <v>1152</v>
      </c>
      <c r="B66" s="1420" t="s">
        <v>1153</v>
      </c>
      <c r="C66" s="1446">
        <v>2103.03</v>
      </c>
    </row>
    <row r="67" spans="1:3" ht="15">
      <c r="A67" s="1419" t="s">
        <v>1154</v>
      </c>
      <c r="B67" s="1420" t="s">
        <v>1155</v>
      </c>
      <c r="C67" s="1446">
        <v>2103.05</v>
      </c>
    </row>
    <row r="68" spans="1:3" ht="15">
      <c r="A68" s="1419" t="s">
        <v>1156</v>
      </c>
      <c r="B68" s="1420" t="s">
        <v>1157</v>
      </c>
      <c r="C68" s="103" t="s">
        <v>1158</v>
      </c>
    </row>
    <row r="69" spans="1:3" ht="15">
      <c r="A69" s="1419" t="s">
        <v>1159</v>
      </c>
      <c r="B69" s="1420" t="s">
        <v>1160</v>
      </c>
      <c r="C69" s="1446">
        <v>2107</v>
      </c>
    </row>
    <row r="70" spans="1:3" ht="15">
      <c r="A70" s="1419" t="s">
        <v>1161</v>
      </c>
      <c r="B70" s="1420" t="s">
        <v>1162</v>
      </c>
      <c r="C70" s="1445" t="str">
        <f>A71&amp;"+"&amp;A72</f>
        <v>(K.10)+(K.11)</v>
      </c>
    </row>
    <row r="71" spans="1:3" ht="28.8">
      <c r="A71" s="1431" t="s">
        <v>1163</v>
      </c>
      <c r="B71" s="1447" t="s">
        <v>1164</v>
      </c>
      <c r="C71" s="1430" t="s">
        <v>1165</v>
      </c>
    </row>
    <row r="72" spans="1:3" ht="15">
      <c r="A72" s="1431" t="s">
        <v>1166</v>
      </c>
      <c r="B72" s="1447" t="s">
        <v>1167</v>
      </c>
      <c r="C72" s="1446">
        <v>2105</v>
      </c>
    </row>
    <row r="73" spans="1:3" ht="15">
      <c r="A73" s="1417" t="s">
        <v>1168</v>
      </c>
      <c r="B73" s="1443" t="s">
        <v>1169</v>
      </c>
      <c r="C73" s="1445" t="str">
        <f>A74&amp;"+"&amp;A75&amp;"+"&amp;A76</f>
        <v>(L.1)+(L.2)+(L.3)</v>
      </c>
    </row>
    <row r="74" spans="1:3" ht="15">
      <c r="A74" s="1419" t="s">
        <v>1170</v>
      </c>
      <c r="B74" s="1420" t="s">
        <v>71</v>
      </c>
      <c r="C74" s="1421">
        <v>2301</v>
      </c>
    </row>
    <row r="75" spans="1:3" ht="15">
      <c r="A75" s="1419" t="s">
        <v>1171</v>
      </c>
      <c r="B75" s="1420" t="s">
        <v>72</v>
      </c>
      <c r="C75" s="1421">
        <v>2302</v>
      </c>
    </row>
    <row r="76" spans="1:3" ht="15">
      <c r="A76" s="1419" t="s">
        <v>1172</v>
      </c>
      <c r="B76" s="1420" t="s">
        <v>73</v>
      </c>
      <c r="C76" s="1421">
        <v>2303</v>
      </c>
    </row>
    <row r="77" spans="1:3" ht="15">
      <c r="A77" s="1417" t="s">
        <v>1173</v>
      </c>
      <c r="B77" s="1443" t="s">
        <v>434</v>
      </c>
      <c r="C77" s="103" t="s">
        <v>1174</v>
      </c>
    </row>
    <row r="78" spans="1:3" ht="15">
      <c r="A78" s="1417" t="s">
        <v>1175</v>
      </c>
      <c r="B78" s="1443" t="s">
        <v>1176</v>
      </c>
      <c r="C78" s="1445" t="str">
        <f>A79&amp;"+"&amp;A80</f>
        <v>(N.1)+(N.2)</v>
      </c>
    </row>
    <row r="79" spans="1:3" ht="15">
      <c r="A79" s="1419" t="s">
        <v>1177</v>
      </c>
      <c r="B79" s="1421" t="s">
        <v>1178</v>
      </c>
      <c r="C79" s="103" t="s">
        <v>1179</v>
      </c>
    </row>
    <row r="80" spans="1:3" ht="15">
      <c r="A80" s="1419" t="s">
        <v>1180</v>
      </c>
      <c r="B80" s="1421" t="s">
        <v>1181</v>
      </c>
      <c r="C80" s="103" t="s">
        <v>1182</v>
      </c>
    </row>
    <row r="81" spans="1:3" ht="15">
      <c r="A81" s="1417" t="s">
        <v>1183</v>
      </c>
      <c r="B81" s="1443" t="s">
        <v>1184</v>
      </c>
      <c r="C81" s="1445" t="str">
        <f>A82&amp;"+"&amp;A83&amp;"+"&amp;A84</f>
        <v>(Ñ.1)+(Ñ.2)+(Ñ.3)</v>
      </c>
    </row>
    <row r="82" spans="1:3" ht="15">
      <c r="A82" s="1419" t="s">
        <v>1185</v>
      </c>
      <c r="B82" s="1404" t="s">
        <v>1186</v>
      </c>
      <c r="C82" s="1421">
        <v>2804</v>
      </c>
    </row>
    <row r="83" spans="1:3" ht="12.75" customHeight="1">
      <c r="A83" s="1419" t="s">
        <v>1187</v>
      </c>
      <c r="B83" s="1404" t="s">
        <v>1188</v>
      </c>
      <c r="C83" s="1421">
        <v>2805</v>
      </c>
    </row>
    <row r="84" spans="1:3" ht="15">
      <c r="A84" s="1419" t="s">
        <v>1189</v>
      </c>
      <c r="B84" s="1421" t="s">
        <v>1190</v>
      </c>
      <c r="C84" s="103" t="s">
        <v>1191</v>
      </c>
    </row>
    <row r="85" spans="1:3" ht="15">
      <c r="A85" s="1417" t="s">
        <v>1192</v>
      </c>
      <c r="B85" s="1443" t="s">
        <v>1193</v>
      </c>
      <c r="C85" s="103" t="s">
        <v>1194</v>
      </c>
    </row>
    <row r="86" spans="1:3" ht="15">
      <c r="A86" s="1417" t="s">
        <v>1195</v>
      </c>
      <c r="B86" s="1443" t="s">
        <v>1196</v>
      </c>
      <c r="C86" s="1418" t="str">
        <f>A87&amp;"+"&amp;A88&amp;"+"&amp;A89&amp;"+"&amp;A90&amp;"+"&amp;A91&amp;"+"&amp;A92</f>
        <v>(P.1)+(P.2)+(P.3)+(P.4)+(P.5)+(P.6)</v>
      </c>
    </row>
    <row r="87" spans="1:3" ht="15">
      <c r="A87" s="1419" t="s">
        <v>1197</v>
      </c>
      <c r="B87" s="1421" t="s">
        <v>1198</v>
      </c>
      <c r="C87" s="103" t="s">
        <v>1199</v>
      </c>
    </row>
    <row r="88" spans="1:3" ht="15">
      <c r="A88" s="1419" t="s">
        <v>1200</v>
      </c>
      <c r="B88" s="1421" t="s">
        <v>1201</v>
      </c>
      <c r="C88" s="1421">
        <v>2308</v>
      </c>
    </row>
    <row r="89" spans="1:3" ht="15">
      <c r="A89" s="1419" t="s">
        <v>1202</v>
      </c>
      <c r="B89" s="1421" t="s">
        <v>462</v>
      </c>
      <c r="C89" s="1421">
        <v>2208</v>
      </c>
    </row>
    <row r="90" spans="1:3" ht="15">
      <c r="A90" s="1419" t="s">
        <v>1203</v>
      </c>
      <c r="B90" s="1421" t="s">
        <v>1204</v>
      </c>
      <c r="C90" s="103" t="s">
        <v>1205</v>
      </c>
    </row>
    <row r="91" spans="1:3" ht="15">
      <c r="A91" s="1419" t="s">
        <v>1206</v>
      </c>
      <c r="B91" s="1421" t="s">
        <v>1207</v>
      </c>
      <c r="C91" s="103" t="s">
        <v>1208</v>
      </c>
    </row>
    <row r="92" spans="1:3" ht="15">
      <c r="A92" s="1419" t="s">
        <v>1209</v>
      </c>
      <c r="B92" s="1421" t="s">
        <v>1210</v>
      </c>
      <c r="C92" s="1421">
        <v>2508</v>
      </c>
    </row>
    <row r="93" spans="1:3" ht="72">
      <c r="A93" s="1438" t="s">
        <v>1211</v>
      </c>
      <c r="B93" s="1439" t="s">
        <v>503</v>
      </c>
      <c r="C93" s="1448" t="s">
        <v>1212</v>
      </c>
    </row>
    <row r="94" spans="1:3" ht="43.2">
      <c r="A94" s="1438"/>
      <c r="B94" s="1439"/>
      <c r="C94" s="1448" t="s">
        <v>1213</v>
      </c>
    </row>
    <row r="95" spans="1:3" ht="8.4" customHeight="1">
      <c r="A95" s="1417"/>
      <c r="B95" s="1443"/>
      <c r="C95" s="1448"/>
    </row>
    <row r="96" spans="1:3" ht="15">
      <c r="A96" s="1417" t="s">
        <v>1214</v>
      </c>
      <c r="B96" s="1443" t="s">
        <v>1215</v>
      </c>
      <c r="C96" s="1445" t="str">
        <f>A97&amp;"+"&amp;A98</f>
        <v>(R.1)+(R.2)</v>
      </c>
    </row>
    <row r="97" spans="1:3" ht="15">
      <c r="A97" s="1419" t="s">
        <v>1216</v>
      </c>
      <c r="B97" s="1420" t="s">
        <v>1217</v>
      </c>
      <c r="C97" s="1421">
        <v>2701</v>
      </c>
    </row>
    <row r="98" spans="1:3" ht="15">
      <c r="A98" s="1419" t="s">
        <v>1218</v>
      </c>
      <c r="B98" s="1420" t="s">
        <v>1219</v>
      </c>
      <c r="C98" s="1446" t="s">
        <v>1220</v>
      </c>
    </row>
    <row r="99" spans="1:3" ht="15">
      <c r="A99" s="1417" t="s">
        <v>1221</v>
      </c>
      <c r="B99" s="1449" t="s">
        <v>1222</v>
      </c>
      <c r="C99" s="482" t="s">
        <v>1223</v>
      </c>
    </row>
    <row r="100" spans="1:3" ht="6.6" customHeight="1">
      <c r="A100" s="1417"/>
      <c r="B100" s="1449"/>
      <c r="C100" s="482"/>
    </row>
    <row r="101" spans="1:3" ht="15">
      <c r="A101" s="1417" t="s">
        <v>1224</v>
      </c>
      <c r="B101" s="1449" t="s">
        <v>508</v>
      </c>
      <c r="C101" s="1441" t="str">
        <f>A61&amp;"+"&amp;A73&amp;"+"&amp;A77&amp;"+"&amp;A78&amp;"+"&amp;A81&amp;"+"&amp;A85&amp;"+"&amp;A86&amp;"+"&amp;A93&amp;"+"&amp;A96&amp;"+"&amp;A99</f>
        <v>(K)+(L)+(M)+(N)+(Ñ)+(O)+(P)+(Q)+(R)+(S)</v>
      </c>
    </row>
    <row r="102" spans="1:3" ht="6" customHeight="1">
      <c r="A102" s="1417"/>
      <c r="B102" s="1449"/>
      <c r="C102" s="1441"/>
    </row>
    <row r="103" spans="1:3" ht="15">
      <c r="A103" s="1417" t="s">
        <v>1225</v>
      </c>
      <c r="B103" s="1449" t="s">
        <v>509</v>
      </c>
      <c r="C103" s="1450" t="str">
        <f>A104&amp;"+"&amp;A105&amp;"+"&amp;A106&amp;"+"&amp;A107&amp;"+"&amp;A108&amp;"+"&amp;A109</f>
        <v>(U.1)+(U.2)+(U.3)+(U.4)+(U.5)+(U.6)</v>
      </c>
    </row>
    <row r="104" spans="1:3" ht="15">
      <c r="A104" s="1419" t="s">
        <v>1226</v>
      </c>
      <c r="B104" s="1451" t="s">
        <v>1227</v>
      </c>
      <c r="C104" s="482" t="s">
        <v>1228</v>
      </c>
    </row>
    <row r="105" spans="1:3" ht="15">
      <c r="A105" s="1419" t="s">
        <v>1229</v>
      </c>
      <c r="B105" s="1451" t="s">
        <v>1230</v>
      </c>
      <c r="C105" s="1452" t="s">
        <v>1231</v>
      </c>
    </row>
    <row r="106" spans="1:3" ht="15">
      <c r="A106" s="1419" t="s">
        <v>1232</v>
      </c>
      <c r="B106" s="1451" t="s">
        <v>1233</v>
      </c>
      <c r="C106" s="482" t="s">
        <v>1234</v>
      </c>
    </row>
    <row r="107" spans="1:3" ht="15">
      <c r="A107" s="1419" t="s">
        <v>1235</v>
      </c>
      <c r="B107" s="1451" t="s">
        <v>1236</v>
      </c>
      <c r="C107" s="482" t="s">
        <v>1237</v>
      </c>
    </row>
    <row r="108" spans="1:3" ht="15">
      <c r="A108" s="1419" t="s">
        <v>1238</v>
      </c>
      <c r="B108" s="1451" t="s">
        <v>1239</v>
      </c>
      <c r="C108" s="482" t="s">
        <v>1240</v>
      </c>
    </row>
    <row r="109" spans="1:3" ht="15">
      <c r="A109" s="1419" t="s">
        <v>1241</v>
      </c>
      <c r="B109" s="1451" t="s">
        <v>1242</v>
      </c>
      <c r="C109" s="482" t="s">
        <v>1243</v>
      </c>
    </row>
    <row r="110" spans="1:3" ht="15">
      <c r="A110" s="1417" t="s">
        <v>1244</v>
      </c>
      <c r="B110" s="1449" t="s">
        <v>516</v>
      </c>
      <c r="C110" s="1441" t="str">
        <f>A101&amp;"+"&amp;A103</f>
        <v>(T)+(U)</v>
      </c>
    </row>
    <row r="111" spans="1:3" ht="9.6" customHeight="1">
      <c r="A111" s="1417"/>
      <c r="B111" s="1449"/>
      <c r="C111" s="1441"/>
    </row>
    <row r="112" spans="1:3" ht="15">
      <c r="A112" s="1417" t="s">
        <v>1245</v>
      </c>
      <c r="B112" s="1443" t="s">
        <v>1246</v>
      </c>
      <c r="C112" s="1445" t="str">
        <f>A113&amp;"+"&amp;A114&amp;"+"&amp;A115&amp;"+"&amp;A116</f>
        <v>(W.1)+(W.2)+(W.3)+(W.4)</v>
      </c>
    </row>
    <row r="113" spans="1:3" ht="15">
      <c r="A113" s="1419" t="s">
        <v>1247</v>
      </c>
      <c r="B113" s="1420" t="s">
        <v>1217</v>
      </c>
      <c r="C113" s="103" t="s">
        <v>1248</v>
      </c>
    </row>
    <row r="114" spans="1:3" ht="15">
      <c r="A114" s="1419" t="s">
        <v>1249</v>
      </c>
      <c r="B114" s="1420" t="s">
        <v>1250</v>
      </c>
      <c r="C114" s="1421">
        <v>7205</v>
      </c>
    </row>
    <row r="115" spans="1:3" ht="15">
      <c r="A115" s="1419" t="s">
        <v>1251</v>
      </c>
      <c r="B115" s="1420" t="s">
        <v>1252</v>
      </c>
      <c r="C115" s="1421">
        <v>7206</v>
      </c>
    </row>
    <row r="116" spans="1:3" ht="15">
      <c r="A116" s="1419" t="s">
        <v>1253</v>
      </c>
      <c r="B116" s="1420" t="s">
        <v>1254</v>
      </c>
      <c r="C116" s="1446" t="s">
        <v>1255</v>
      </c>
    </row>
    <row r="117" spans="2:3" ht="15">
      <c r="B117" s="1420"/>
      <c r="C117" s="1446"/>
    </row>
    <row r="119" spans="1:4" ht="15">
      <c r="A119" s="1413"/>
      <c r="B119" s="1413"/>
      <c r="C119" s="1413"/>
      <c r="D119" s="1413"/>
    </row>
    <row r="120" spans="1:4" ht="13.8">
      <c r="A120" s="1453"/>
      <c r="B120" s="1454" t="s">
        <v>1256</v>
      </c>
      <c r="C120" s="1454"/>
      <c r="D120" s="1455"/>
    </row>
    <row r="121" spans="1:4" ht="13.8" thickBot="1">
      <c r="A121" s="1415"/>
      <c r="B121" s="1415"/>
      <c r="C121" s="1415"/>
      <c r="D121" s="1415"/>
    </row>
    <row r="122" spans="2:4" ht="13.8">
      <c r="B122" s="1456"/>
      <c r="C122" s="1457"/>
      <c r="D122" s="1458"/>
    </row>
    <row r="123" spans="1:3" ht="15">
      <c r="A123" s="1417" t="s">
        <v>1057</v>
      </c>
      <c r="B123" s="1443" t="s">
        <v>1257</v>
      </c>
      <c r="C123" s="1422" t="s">
        <v>1258</v>
      </c>
    </row>
    <row r="124" spans="1:3" ht="15">
      <c r="A124" s="1419" t="s">
        <v>1058</v>
      </c>
      <c r="B124" s="1420" t="s">
        <v>461</v>
      </c>
      <c r="C124" s="1421">
        <v>5101</v>
      </c>
    </row>
    <row r="125" spans="1:3" ht="15">
      <c r="A125" s="1419" t="s">
        <v>1060</v>
      </c>
      <c r="B125" s="1420" t="s">
        <v>605</v>
      </c>
      <c r="C125" s="1421">
        <v>5102</v>
      </c>
    </row>
    <row r="126" spans="1:3" ht="15">
      <c r="A126" s="1419" t="s">
        <v>1063</v>
      </c>
      <c r="B126" s="1420" t="s">
        <v>606</v>
      </c>
      <c r="C126" s="1421">
        <v>5103</v>
      </c>
    </row>
    <row r="127" spans="1:3" ht="14.4">
      <c r="A127" s="1419" t="s">
        <v>1065</v>
      </c>
      <c r="B127" s="1420" t="s">
        <v>1259</v>
      </c>
      <c r="C127" s="1421" t="s">
        <v>1260</v>
      </c>
    </row>
    <row r="128" spans="1:3" ht="14.4">
      <c r="A128" s="1419" t="s">
        <v>1261</v>
      </c>
      <c r="B128" s="1420" t="s">
        <v>1262</v>
      </c>
      <c r="C128" s="1421" t="s">
        <v>1263</v>
      </c>
    </row>
    <row r="129" spans="1:3" ht="15">
      <c r="A129" s="1419" t="s">
        <v>1264</v>
      </c>
      <c r="B129" s="1420" t="s">
        <v>1265</v>
      </c>
      <c r="C129" s="1421" t="s">
        <v>1266</v>
      </c>
    </row>
    <row r="130" spans="1:3" ht="14.4">
      <c r="A130" s="1419" t="s">
        <v>1267</v>
      </c>
      <c r="B130" s="1420" t="s">
        <v>1268</v>
      </c>
      <c r="C130" s="1421" t="s">
        <v>1269</v>
      </c>
    </row>
    <row r="131" spans="1:3" ht="14.4">
      <c r="A131" s="1419" t="s">
        <v>1270</v>
      </c>
      <c r="B131" s="1420" t="s">
        <v>1271</v>
      </c>
      <c r="C131" s="1421" t="s">
        <v>1272</v>
      </c>
    </row>
    <row r="132" spans="1:3" ht="15">
      <c r="A132" s="1419" t="s">
        <v>1273</v>
      </c>
      <c r="B132" s="1420" t="s">
        <v>603</v>
      </c>
      <c r="C132" s="1421" t="s">
        <v>1274</v>
      </c>
    </row>
    <row r="133" spans="1:3" ht="9" customHeight="1">
      <c r="A133" s="1459"/>
      <c r="B133" s="1460"/>
      <c r="C133" s="1421"/>
    </row>
    <row r="134" spans="1:3" ht="15">
      <c r="A134" s="1417" t="s">
        <v>1067</v>
      </c>
      <c r="B134" s="1443" t="s">
        <v>1275</v>
      </c>
      <c r="C134" s="1422" t="s">
        <v>1276</v>
      </c>
    </row>
    <row r="135" spans="1:3" ht="15">
      <c r="A135" s="1419" t="s">
        <v>1277</v>
      </c>
      <c r="B135" s="1420" t="s">
        <v>703</v>
      </c>
      <c r="C135" s="1421">
        <v>4101</v>
      </c>
    </row>
    <row r="136" spans="1:3" ht="15">
      <c r="A136" s="1419" t="s">
        <v>1278</v>
      </c>
      <c r="B136" s="1420" t="s">
        <v>605</v>
      </c>
      <c r="C136" s="1421">
        <v>4102</v>
      </c>
    </row>
    <row r="137" spans="1:3" ht="15">
      <c r="A137" s="1419" t="s">
        <v>1279</v>
      </c>
      <c r="B137" s="1420" t="s">
        <v>1280</v>
      </c>
      <c r="C137" s="1421">
        <v>4103</v>
      </c>
    </row>
    <row r="138" spans="1:3" ht="15">
      <c r="A138" s="1419" t="s">
        <v>1281</v>
      </c>
      <c r="B138" s="1420" t="s">
        <v>705</v>
      </c>
      <c r="C138" s="1421" t="s">
        <v>1282</v>
      </c>
    </row>
    <row r="139" spans="1:3" ht="15">
      <c r="A139" s="1419" t="s">
        <v>1283</v>
      </c>
      <c r="B139" s="1420" t="s">
        <v>706</v>
      </c>
      <c r="C139" s="1421" t="s">
        <v>1284</v>
      </c>
    </row>
    <row r="140" spans="1:3" ht="15">
      <c r="A140" s="1419" t="s">
        <v>1285</v>
      </c>
      <c r="B140" s="1420" t="s">
        <v>707</v>
      </c>
      <c r="C140" s="1421" t="s">
        <v>1286</v>
      </c>
    </row>
    <row r="141" spans="1:3" ht="14.4">
      <c r="A141" s="1419" t="s">
        <v>1287</v>
      </c>
      <c r="B141" s="1420" t="s">
        <v>1288</v>
      </c>
      <c r="C141" s="1421" t="s">
        <v>1289</v>
      </c>
    </row>
    <row r="142" spans="1:3" ht="14.4">
      <c r="A142" s="1419" t="s">
        <v>1290</v>
      </c>
      <c r="B142" s="1420" t="s">
        <v>1291</v>
      </c>
      <c r="C142" s="1421" t="s">
        <v>1292</v>
      </c>
    </row>
    <row r="143" spans="1:3" ht="15">
      <c r="A143" s="1419" t="s">
        <v>1293</v>
      </c>
      <c r="B143" s="1420" t="s">
        <v>1294</v>
      </c>
      <c r="C143" s="1421">
        <v>4109.05</v>
      </c>
    </row>
    <row r="144" spans="1:3" ht="14.4">
      <c r="A144" s="1431" t="s">
        <v>1295</v>
      </c>
      <c r="B144" s="1420" t="s">
        <v>1296</v>
      </c>
      <c r="C144" s="1421" t="s">
        <v>1297</v>
      </c>
    </row>
    <row r="145" spans="1:3" ht="14.4">
      <c r="A145" s="1431" t="s">
        <v>1298</v>
      </c>
      <c r="B145" s="1420" t="s">
        <v>1299</v>
      </c>
      <c r="C145" s="1421" t="s">
        <v>1300</v>
      </c>
    </row>
    <row r="146" spans="1:3" ht="14.4">
      <c r="A146" s="1431" t="s">
        <v>1301</v>
      </c>
      <c r="B146" s="1420" t="s">
        <v>603</v>
      </c>
      <c r="C146" s="1421" t="s">
        <v>1302</v>
      </c>
    </row>
    <row r="147" spans="1:3" ht="9" customHeight="1">
      <c r="A147" s="1459"/>
      <c r="B147" s="1456"/>
      <c r="C147" s="1421"/>
    </row>
    <row r="148" spans="1:3" ht="15">
      <c r="A148" s="1461" t="s">
        <v>1068</v>
      </c>
      <c r="B148" s="1443" t="s">
        <v>544</v>
      </c>
      <c r="C148" s="1422" t="s">
        <v>1303</v>
      </c>
    </row>
    <row r="149" spans="1:3" ht="15">
      <c r="A149" s="1417" t="s">
        <v>1086</v>
      </c>
      <c r="B149" s="1420" t="s">
        <v>1304</v>
      </c>
      <c r="C149" s="1421" t="s">
        <v>1305</v>
      </c>
    </row>
    <row r="150" spans="1:3" ht="9" customHeight="1">
      <c r="A150" s="1419"/>
      <c r="B150" s="1420"/>
      <c r="C150" s="1421"/>
    </row>
    <row r="151" spans="1:3" ht="15">
      <c r="A151" s="1461" t="s">
        <v>1123</v>
      </c>
      <c r="B151" s="1443" t="s">
        <v>546</v>
      </c>
      <c r="C151" s="1422" t="s">
        <v>1306</v>
      </c>
    </row>
    <row r="152" spans="1:3" ht="9" customHeight="1">
      <c r="A152" s="1462"/>
      <c r="B152" s="1443"/>
      <c r="C152" s="1421"/>
    </row>
    <row r="153" spans="1:3" ht="15">
      <c r="A153" s="1417" t="s">
        <v>1125</v>
      </c>
      <c r="B153" s="1443" t="s">
        <v>547</v>
      </c>
      <c r="C153" s="1422" t="s">
        <v>1307</v>
      </c>
    </row>
    <row r="154" spans="1:3" ht="15">
      <c r="A154" s="1419" t="s">
        <v>1127</v>
      </c>
      <c r="B154" s="1420" t="s">
        <v>1308</v>
      </c>
      <c r="C154" s="1421">
        <v>5105</v>
      </c>
    </row>
    <row r="155" spans="1:3" ht="15">
      <c r="A155" s="1419" t="s">
        <v>1128</v>
      </c>
      <c r="B155" s="1420" t="s">
        <v>1217</v>
      </c>
      <c r="C155" s="1421">
        <v>5201</v>
      </c>
    </row>
    <row r="156" spans="1:3" ht="15">
      <c r="A156" s="1419" t="s">
        <v>1129</v>
      </c>
      <c r="B156" s="1420" t="s">
        <v>1309</v>
      </c>
      <c r="C156" s="1421" t="s">
        <v>1310</v>
      </c>
    </row>
    <row r="157" spans="1:3" ht="15">
      <c r="A157" s="1419" t="s">
        <v>1130</v>
      </c>
      <c r="B157" s="1420" t="s">
        <v>1311</v>
      </c>
      <c r="C157" s="1421" t="s">
        <v>1312</v>
      </c>
    </row>
    <row r="158" spans="1:3" ht="9" customHeight="1">
      <c r="A158" s="1419"/>
      <c r="B158" s="1420"/>
      <c r="C158" s="1421"/>
    </row>
    <row r="159" spans="1:3" ht="15">
      <c r="A159" s="1417" t="s">
        <v>1133</v>
      </c>
      <c r="B159" s="1443" t="s">
        <v>552</v>
      </c>
      <c r="C159" s="1422" t="s">
        <v>1313</v>
      </c>
    </row>
    <row r="160" spans="1:3" ht="15">
      <c r="A160" s="1419" t="s">
        <v>1314</v>
      </c>
      <c r="B160" s="1420" t="s">
        <v>1315</v>
      </c>
      <c r="C160" s="1421">
        <v>4105</v>
      </c>
    </row>
    <row r="161" spans="1:3" ht="15">
      <c r="A161" s="1419" t="s">
        <v>1316</v>
      </c>
      <c r="B161" s="1420" t="s">
        <v>1317</v>
      </c>
      <c r="C161" s="1421" t="s">
        <v>1318</v>
      </c>
    </row>
    <row r="162" spans="1:3" ht="15">
      <c r="A162" s="1419" t="s">
        <v>1319</v>
      </c>
      <c r="B162" s="1420" t="s">
        <v>1309</v>
      </c>
      <c r="C162" s="1421" t="s">
        <v>1320</v>
      </c>
    </row>
    <row r="163" spans="1:3" ht="15">
      <c r="A163" s="1419" t="s">
        <v>1321</v>
      </c>
      <c r="B163" s="1420" t="s">
        <v>1322</v>
      </c>
      <c r="C163" s="1421" t="s">
        <v>1323</v>
      </c>
    </row>
    <row r="164" spans="1:3" ht="9" customHeight="1">
      <c r="A164" s="1419"/>
      <c r="B164" s="1420"/>
      <c r="C164" s="1421"/>
    </row>
    <row r="165" spans="1:3" ht="15">
      <c r="A165" s="1417" t="s">
        <v>1137</v>
      </c>
      <c r="B165" s="1443" t="s">
        <v>1324</v>
      </c>
      <c r="C165" s="1421" t="s">
        <v>1325</v>
      </c>
    </row>
    <row r="166" spans="1:3" ht="9" customHeight="1">
      <c r="A166" s="1417"/>
      <c r="B166" s="1443"/>
      <c r="C166" s="1421"/>
    </row>
    <row r="167" spans="1:3" ht="15">
      <c r="A167" s="1417" t="s">
        <v>1141</v>
      </c>
      <c r="B167" s="1443" t="s">
        <v>556</v>
      </c>
      <c r="C167" s="1422" t="s">
        <v>1326</v>
      </c>
    </row>
    <row r="168" spans="1:3" ht="9" customHeight="1">
      <c r="A168" s="1417"/>
      <c r="B168" s="1443"/>
      <c r="C168" s="1421"/>
    </row>
    <row r="169" spans="1:3" ht="15">
      <c r="A169" s="1417" t="s">
        <v>1144</v>
      </c>
      <c r="B169" s="1443" t="s">
        <v>1327</v>
      </c>
      <c r="C169" s="1422" t="s">
        <v>1328</v>
      </c>
    </row>
    <row r="170" spans="1:3" ht="15">
      <c r="A170" s="1419" t="s">
        <v>1145</v>
      </c>
      <c r="B170" s="1420" t="s">
        <v>1329</v>
      </c>
      <c r="C170" s="1421">
        <v>4501</v>
      </c>
    </row>
    <row r="171" spans="1:3" ht="15">
      <c r="A171" s="1419" t="s">
        <v>1147</v>
      </c>
      <c r="B171" s="1420" t="s">
        <v>1330</v>
      </c>
      <c r="C171" s="1421">
        <v>4502</v>
      </c>
    </row>
    <row r="172" spans="1:3" ht="15">
      <c r="A172" s="1419" t="s">
        <v>1148</v>
      </c>
      <c r="B172" s="1420" t="s">
        <v>1331</v>
      </c>
      <c r="C172" s="1421">
        <v>4503</v>
      </c>
    </row>
    <row r="173" spans="1:3" ht="15">
      <c r="A173" s="1419" t="s">
        <v>1149</v>
      </c>
      <c r="B173" s="1420" t="s">
        <v>1332</v>
      </c>
      <c r="C173" s="1421">
        <v>4504</v>
      </c>
    </row>
    <row r="174" spans="1:3" ht="9" customHeight="1">
      <c r="A174" s="1419"/>
      <c r="B174" s="1420"/>
      <c r="C174" s="1421"/>
    </row>
    <row r="175" spans="1:3" ht="15">
      <c r="A175" s="1417" t="s">
        <v>1168</v>
      </c>
      <c r="B175" s="1443" t="s">
        <v>562</v>
      </c>
      <c r="C175" s="1422" t="s">
        <v>1333</v>
      </c>
    </row>
    <row r="176" spans="1:3" ht="9" customHeight="1">
      <c r="A176" s="1417"/>
      <c r="B176" s="1443"/>
      <c r="C176" s="1421"/>
    </row>
    <row r="177" spans="1:3" ht="15">
      <c r="A177" s="1417" t="s">
        <v>1173</v>
      </c>
      <c r="B177" s="1443" t="s">
        <v>1334</v>
      </c>
      <c r="C177" s="1422" t="s">
        <v>1335</v>
      </c>
    </row>
    <row r="178" spans="1:3" ht="15">
      <c r="A178" s="1419" t="s">
        <v>1336</v>
      </c>
      <c r="B178" s="1420" t="s">
        <v>1337</v>
      </c>
      <c r="C178" s="1421" t="s">
        <v>1338</v>
      </c>
    </row>
    <row r="179" spans="1:3" ht="15">
      <c r="A179" s="1419" t="s">
        <v>1339</v>
      </c>
      <c r="B179" s="1420" t="s">
        <v>1340</v>
      </c>
      <c r="C179" s="1421" t="s">
        <v>1341</v>
      </c>
    </row>
    <row r="180" spans="1:3" ht="15">
      <c r="A180" s="1419" t="s">
        <v>1342</v>
      </c>
      <c r="B180" s="1420" t="s">
        <v>1343</v>
      </c>
      <c r="C180" s="1421" t="s">
        <v>1344</v>
      </c>
    </row>
    <row r="181" spans="1:3" ht="15">
      <c r="A181" s="1419" t="s">
        <v>1345</v>
      </c>
      <c r="B181" s="1420" t="s">
        <v>1346</v>
      </c>
      <c r="C181" s="1421" t="s">
        <v>1347</v>
      </c>
    </row>
    <row r="182" spans="1:3" ht="15">
      <c r="A182" s="1419" t="s">
        <v>1348</v>
      </c>
      <c r="B182" s="1420" t="s">
        <v>1219</v>
      </c>
      <c r="C182" s="1421" t="s">
        <v>1349</v>
      </c>
    </row>
    <row r="183" spans="1:3" ht="15">
      <c r="A183" s="1419" t="s">
        <v>1350</v>
      </c>
      <c r="B183" s="1420" t="s">
        <v>1351</v>
      </c>
      <c r="C183" s="1421" t="s">
        <v>1352</v>
      </c>
    </row>
    <row r="184" spans="1:3" ht="15">
      <c r="A184" s="1419" t="s">
        <v>1353</v>
      </c>
      <c r="B184" s="1420" t="s">
        <v>1354</v>
      </c>
      <c r="C184" s="1421" t="s">
        <v>1355</v>
      </c>
    </row>
    <row r="185" spans="1:3" ht="9" customHeight="1">
      <c r="A185" s="1419"/>
      <c r="B185" s="1420"/>
      <c r="C185" s="1421"/>
    </row>
    <row r="186" spans="1:3" ht="15">
      <c r="A186" s="1417" t="s">
        <v>1175</v>
      </c>
      <c r="B186" s="1443" t="s">
        <v>1356</v>
      </c>
      <c r="C186" s="1422" t="s">
        <v>1357</v>
      </c>
    </row>
    <row r="187" spans="1:3" ht="9" customHeight="1">
      <c r="A187" s="1417"/>
      <c r="B187" s="1443"/>
      <c r="C187" s="1421"/>
    </row>
    <row r="188" spans="1:3" ht="15">
      <c r="A188" s="1417" t="s">
        <v>1192</v>
      </c>
      <c r="B188" s="1443" t="s">
        <v>1358</v>
      </c>
      <c r="C188" s="1422" t="s">
        <v>1359</v>
      </c>
    </row>
    <row r="189" spans="1:3" ht="9" customHeight="1">
      <c r="A189" s="1417"/>
      <c r="B189" s="1443"/>
      <c r="C189" s="1421"/>
    </row>
    <row r="190" spans="1:3" ht="15">
      <c r="A190" s="1461" t="s">
        <v>1195</v>
      </c>
      <c r="B190" s="1443" t="s">
        <v>573</v>
      </c>
      <c r="C190" s="1422">
        <v>6801</v>
      </c>
    </row>
    <row r="191" spans="1:3" ht="9" customHeight="1">
      <c r="A191" s="1461"/>
      <c r="B191" s="1443"/>
      <c r="C191" s="1421"/>
    </row>
    <row r="192" spans="1:3" ht="15">
      <c r="A192" s="1463" t="s">
        <v>1211</v>
      </c>
      <c r="B192" s="1443" t="s">
        <v>574</v>
      </c>
      <c r="C192" s="1422" t="s">
        <v>1360</v>
      </c>
    </row>
    <row r="193" spans="1:4" ht="13.8">
      <c r="A193" s="1459"/>
      <c r="B193" s="1456"/>
      <c r="C193" s="1456"/>
      <c r="D193" s="1456"/>
    </row>
    <row r="194" spans="1:4" ht="13.8">
      <c r="A194" s="1459" t="s">
        <v>1361</v>
      </c>
      <c r="B194" s="1456"/>
      <c r="C194" s="1456"/>
      <c r="D194" s="1456"/>
    </row>
    <row r="195" spans="1:4" ht="13.8">
      <c r="A195" s="1459"/>
      <c r="B195" s="1456" t="s">
        <v>1362</v>
      </c>
      <c r="C195" s="1456"/>
      <c r="D195" s="1456"/>
    </row>
    <row r="196" spans="1:4" ht="13.8">
      <c r="A196" s="1459"/>
      <c r="B196" s="1456" t="s">
        <v>1363</v>
      </c>
      <c r="D196" s="1456"/>
    </row>
    <row r="197" spans="2:4" ht="13.8">
      <c r="B197" s="1456" t="s">
        <v>1364</v>
      </c>
      <c r="D197" s="1456"/>
    </row>
    <row r="198" spans="2:3" ht="13.8">
      <c r="B198" s="1456" t="s">
        <v>1365</v>
      </c>
      <c r="C198" s="1464"/>
    </row>
    <row r="199" spans="2:3" ht="13.8">
      <c r="B199" s="1465"/>
      <c r="C199" s="1464"/>
    </row>
  </sheetData>
  <mergeCells count="6">
    <mergeCell ref="B4:C7"/>
    <mergeCell ref="A54:A55"/>
    <mergeCell ref="B54:B55"/>
    <mergeCell ref="A93:A94"/>
    <mergeCell ref="B93:B94"/>
    <mergeCell ref="B120:C120"/>
  </mergeCells>
  <hyperlinks>
    <hyperlink ref="A1"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57421875" style="769" bestFit="1" customWidth="1"/>
    <col min="2" max="2" width="24.7109375" style="769" customWidth="1"/>
    <col min="3" max="3" width="23.00390625" style="769" customWidth="1"/>
    <col min="4" max="4" width="21.140625" style="769" customWidth="1"/>
    <col min="5" max="5" width="19.140625" style="769" customWidth="1"/>
    <col min="6" max="6" width="19.140625" style="1392" customWidth="1"/>
    <col min="7" max="256" width="11.57421875" style="769" customWidth="1"/>
    <col min="257" max="257" width="33.7109375" style="769" customWidth="1"/>
    <col min="258" max="258" width="24.7109375" style="769" customWidth="1"/>
    <col min="259" max="259" width="23.00390625" style="769" customWidth="1"/>
    <col min="260" max="260" width="21.140625" style="769" customWidth="1"/>
    <col min="261" max="262" width="19.140625" style="769" customWidth="1"/>
    <col min="263" max="512" width="11.57421875" style="769" customWidth="1"/>
    <col min="513" max="513" width="33.7109375" style="769" customWidth="1"/>
    <col min="514" max="514" width="24.7109375" style="769" customWidth="1"/>
    <col min="515" max="515" width="23.00390625" style="769" customWidth="1"/>
    <col min="516" max="516" width="21.140625" style="769" customWidth="1"/>
    <col min="517" max="518" width="19.140625" style="769" customWidth="1"/>
    <col min="519" max="768" width="11.57421875" style="769" customWidth="1"/>
    <col min="769" max="769" width="33.7109375" style="769" customWidth="1"/>
    <col min="770" max="770" width="24.7109375" style="769" customWidth="1"/>
    <col min="771" max="771" width="23.00390625" style="769" customWidth="1"/>
    <col min="772" max="772" width="21.140625" style="769" customWidth="1"/>
    <col min="773" max="774" width="19.140625" style="769" customWidth="1"/>
    <col min="775" max="1024" width="11.57421875" style="769" customWidth="1"/>
    <col min="1025" max="1025" width="33.7109375" style="769" customWidth="1"/>
    <col min="1026" max="1026" width="24.7109375" style="769" customWidth="1"/>
    <col min="1027" max="1027" width="23.00390625" style="769" customWidth="1"/>
    <col min="1028" max="1028" width="21.140625" style="769" customWidth="1"/>
    <col min="1029" max="1030" width="19.140625" style="769" customWidth="1"/>
    <col min="1031" max="1280" width="11.57421875" style="769" customWidth="1"/>
    <col min="1281" max="1281" width="33.7109375" style="769" customWidth="1"/>
    <col min="1282" max="1282" width="24.7109375" style="769" customWidth="1"/>
    <col min="1283" max="1283" width="23.00390625" style="769" customWidth="1"/>
    <col min="1284" max="1284" width="21.140625" style="769" customWidth="1"/>
    <col min="1285" max="1286" width="19.140625" style="769" customWidth="1"/>
    <col min="1287" max="1536" width="11.57421875" style="769" customWidth="1"/>
    <col min="1537" max="1537" width="33.7109375" style="769" customWidth="1"/>
    <col min="1538" max="1538" width="24.7109375" style="769" customWidth="1"/>
    <col min="1539" max="1539" width="23.00390625" style="769" customWidth="1"/>
    <col min="1540" max="1540" width="21.140625" style="769" customWidth="1"/>
    <col min="1541" max="1542" width="19.140625" style="769" customWidth="1"/>
    <col min="1543" max="1792" width="11.57421875" style="769" customWidth="1"/>
    <col min="1793" max="1793" width="33.7109375" style="769" customWidth="1"/>
    <col min="1794" max="1794" width="24.7109375" style="769" customWidth="1"/>
    <col min="1795" max="1795" width="23.00390625" style="769" customWidth="1"/>
    <col min="1796" max="1796" width="21.140625" style="769" customWidth="1"/>
    <col min="1797" max="1798" width="19.140625" style="769" customWidth="1"/>
    <col min="1799" max="2048" width="11.57421875" style="769" customWidth="1"/>
    <col min="2049" max="2049" width="33.7109375" style="769" customWidth="1"/>
    <col min="2050" max="2050" width="24.7109375" style="769" customWidth="1"/>
    <col min="2051" max="2051" width="23.00390625" style="769" customWidth="1"/>
    <col min="2052" max="2052" width="21.140625" style="769" customWidth="1"/>
    <col min="2053" max="2054" width="19.140625" style="769" customWidth="1"/>
    <col min="2055" max="2304" width="11.57421875" style="769" customWidth="1"/>
    <col min="2305" max="2305" width="33.7109375" style="769" customWidth="1"/>
    <col min="2306" max="2306" width="24.7109375" style="769" customWidth="1"/>
    <col min="2307" max="2307" width="23.00390625" style="769" customWidth="1"/>
    <col min="2308" max="2308" width="21.140625" style="769" customWidth="1"/>
    <col min="2309" max="2310" width="19.140625" style="769" customWidth="1"/>
    <col min="2311" max="2560" width="11.57421875" style="769" customWidth="1"/>
    <col min="2561" max="2561" width="33.7109375" style="769" customWidth="1"/>
    <col min="2562" max="2562" width="24.7109375" style="769" customWidth="1"/>
    <col min="2563" max="2563" width="23.00390625" style="769" customWidth="1"/>
    <col min="2564" max="2564" width="21.140625" style="769" customWidth="1"/>
    <col min="2565" max="2566" width="19.140625" style="769" customWidth="1"/>
    <col min="2567" max="2816" width="11.57421875" style="769" customWidth="1"/>
    <col min="2817" max="2817" width="33.7109375" style="769" customWidth="1"/>
    <col min="2818" max="2818" width="24.7109375" style="769" customWidth="1"/>
    <col min="2819" max="2819" width="23.00390625" style="769" customWidth="1"/>
    <col min="2820" max="2820" width="21.140625" style="769" customWidth="1"/>
    <col min="2821" max="2822" width="19.140625" style="769" customWidth="1"/>
    <col min="2823" max="3072" width="11.57421875" style="769" customWidth="1"/>
    <col min="3073" max="3073" width="33.7109375" style="769" customWidth="1"/>
    <col min="3074" max="3074" width="24.7109375" style="769" customWidth="1"/>
    <col min="3075" max="3075" width="23.00390625" style="769" customWidth="1"/>
    <col min="3076" max="3076" width="21.140625" style="769" customWidth="1"/>
    <col min="3077" max="3078" width="19.140625" style="769" customWidth="1"/>
    <col min="3079" max="3328" width="11.57421875" style="769" customWidth="1"/>
    <col min="3329" max="3329" width="33.7109375" style="769" customWidth="1"/>
    <col min="3330" max="3330" width="24.7109375" style="769" customWidth="1"/>
    <col min="3331" max="3331" width="23.00390625" style="769" customWidth="1"/>
    <col min="3332" max="3332" width="21.140625" style="769" customWidth="1"/>
    <col min="3333" max="3334" width="19.140625" style="769" customWidth="1"/>
    <col min="3335" max="3584" width="11.57421875" style="769" customWidth="1"/>
    <col min="3585" max="3585" width="33.7109375" style="769" customWidth="1"/>
    <col min="3586" max="3586" width="24.7109375" style="769" customWidth="1"/>
    <col min="3587" max="3587" width="23.00390625" style="769" customWidth="1"/>
    <col min="3588" max="3588" width="21.140625" style="769" customWidth="1"/>
    <col min="3589" max="3590" width="19.140625" style="769" customWidth="1"/>
    <col min="3591" max="3840" width="11.57421875" style="769" customWidth="1"/>
    <col min="3841" max="3841" width="33.7109375" style="769" customWidth="1"/>
    <col min="3842" max="3842" width="24.7109375" style="769" customWidth="1"/>
    <col min="3843" max="3843" width="23.00390625" style="769" customWidth="1"/>
    <col min="3844" max="3844" width="21.140625" style="769" customWidth="1"/>
    <col min="3845" max="3846" width="19.140625" style="769" customWidth="1"/>
    <col min="3847" max="4096" width="11.57421875" style="769" customWidth="1"/>
    <col min="4097" max="4097" width="33.7109375" style="769" customWidth="1"/>
    <col min="4098" max="4098" width="24.7109375" style="769" customWidth="1"/>
    <col min="4099" max="4099" width="23.00390625" style="769" customWidth="1"/>
    <col min="4100" max="4100" width="21.140625" style="769" customWidth="1"/>
    <col min="4101" max="4102" width="19.140625" style="769" customWidth="1"/>
    <col min="4103" max="4352" width="11.57421875" style="769" customWidth="1"/>
    <col min="4353" max="4353" width="33.7109375" style="769" customWidth="1"/>
    <col min="4354" max="4354" width="24.7109375" style="769" customWidth="1"/>
    <col min="4355" max="4355" width="23.00390625" style="769" customWidth="1"/>
    <col min="4356" max="4356" width="21.140625" style="769" customWidth="1"/>
    <col min="4357" max="4358" width="19.140625" style="769" customWidth="1"/>
    <col min="4359" max="4608" width="11.57421875" style="769" customWidth="1"/>
    <col min="4609" max="4609" width="33.7109375" style="769" customWidth="1"/>
    <col min="4610" max="4610" width="24.7109375" style="769" customWidth="1"/>
    <col min="4611" max="4611" width="23.00390625" style="769" customWidth="1"/>
    <col min="4612" max="4612" width="21.140625" style="769" customWidth="1"/>
    <col min="4613" max="4614" width="19.140625" style="769" customWidth="1"/>
    <col min="4615" max="4864" width="11.57421875" style="769" customWidth="1"/>
    <col min="4865" max="4865" width="33.7109375" style="769" customWidth="1"/>
    <col min="4866" max="4866" width="24.7109375" style="769" customWidth="1"/>
    <col min="4867" max="4867" width="23.00390625" style="769" customWidth="1"/>
    <col min="4868" max="4868" width="21.140625" style="769" customWidth="1"/>
    <col min="4869" max="4870" width="19.140625" style="769" customWidth="1"/>
    <col min="4871" max="5120" width="11.57421875" style="769" customWidth="1"/>
    <col min="5121" max="5121" width="33.7109375" style="769" customWidth="1"/>
    <col min="5122" max="5122" width="24.7109375" style="769" customWidth="1"/>
    <col min="5123" max="5123" width="23.00390625" style="769" customWidth="1"/>
    <col min="5124" max="5124" width="21.140625" style="769" customWidth="1"/>
    <col min="5125" max="5126" width="19.140625" style="769" customWidth="1"/>
    <col min="5127" max="5376" width="11.57421875" style="769" customWidth="1"/>
    <col min="5377" max="5377" width="33.7109375" style="769" customWidth="1"/>
    <col min="5378" max="5378" width="24.7109375" style="769" customWidth="1"/>
    <col min="5379" max="5379" width="23.00390625" style="769" customWidth="1"/>
    <col min="5380" max="5380" width="21.140625" style="769" customWidth="1"/>
    <col min="5381" max="5382" width="19.140625" style="769" customWidth="1"/>
    <col min="5383" max="5632" width="11.57421875" style="769" customWidth="1"/>
    <col min="5633" max="5633" width="33.7109375" style="769" customWidth="1"/>
    <col min="5634" max="5634" width="24.7109375" style="769" customWidth="1"/>
    <col min="5635" max="5635" width="23.00390625" style="769" customWidth="1"/>
    <col min="5636" max="5636" width="21.140625" style="769" customWidth="1"/>
    <col min="5637" max="5638" width="19.140625" style="769" customWidth="1"/>
    <col min="5639" max="5888" width="11.57421875" style="769" customWidth="1"/>
    <col min="5889" max="5889" width="33.7109375" style="769" customWidth="1"/>
    <col min="5890" max="5890" width="24.7109375" style="769" customWidth="1"/>
    <col min="5891" max="5891" width="23.00390625" style="769" customWidth="1"/>
    <col min="5892" max="5892" width="21.140625" style="769" customWidth="1"/>
    <col min="5893" max="5894" width="19.140625" style="769" customWidth="1"/>
    <col min="5895" max="6144" width="11.57421875" style="769" customWidth="1"/>
    <col min="6145" max="6145" width="33.7109375" style="769" customWidth="1"/>
    <col min="6146" max="6146" width="24.7109375" style="769" customWidth="1"/>
    <col min="6147" max="6147" width="23.00390625" style="769" customWidth="1"/>
    <col min="6148" max="6148" width="21.140625" style="769" customWidth="1"/>
    <col min="6149" max="6150" width="19.140625" style="769" customWidth="1"/>
    <col min="6151" max="6400" width="11.57421875" style="769" customWidth="1"/>
    <col min="6401" max="6401" width="33.7109375" style="769" customWidth="1"/>
    <col min="6402" max="6402" width="24.7109375" style="769" customWidth="1"/>
    <col min="6403" max="6403" width="23.00390625" style="769" customWidth="1"/>
    <col min="6404" max="6404" width="21.140625" style="769" customWidth="1"/>
    <col min="6405" max="6406" width="19.140625" style="769" customWidth="1"/>
    <col min="6407" max="6656" width="11.57421875" style="769" customWidth="1"/>
    <col min="6657" max="6657" width="33.7109375" style="769" customWidth="1"/>
    <col min="6658" max="6658" width="24.7109375" style="769" customWidth="1"/>
    <col min="6659" max="6659" width="23.00390625" style="769" customWidth="1"/>
    <col min="6660" max="6660" width="21.140625" style="769" customWidth="1"/>
    <col min="6661" max="6662" width="19.140625" style="769" customWidth="1"/>
    <col min="6663" max="6912" width="11.57421875" style="769" customWidth="1"/>
    <col min="6913" max="6913" width="33.7109375" style="769" customWidth="1"/>
    <col min="6914" max="6914" width="24.7109375" style="769" customWidth="1"/>
    <col min="6915" max="6915" width="23.00390625" style="769" customWidth="1"/>
    <col min="6916" max="6916" width="21.140625" style="769" customWidth="1"/>
    <col min="6917" max="6918" width="19.140625" style="769" customWidth="1"/>
    <col min="6919" max="7168" width="11.57421875" style="769" customWidth="1"/>
    <col min="7169" max="7169" width="33.7109375" style="769" customWidth="1"/>
    <col min="7170" max="7170" width="24.7109375" style="769" customWidth="1"/>
    <col min="7171" max="7171" width="23.00390625" style="769" customWidth="1"/>
    <col min="7172" max="7172" width="21.140625" style="769" customWidth="1"/>
    <col min="7173" max="7174" width="19.140625" style="769" customWidth="1"/>
    <col min="7175" max="7424" width="11.57421875" style="769" customWidth="1"/>
    <col min="7425" max="7425" width="33.7109375" style="769" customWidth="1"/>
    <col min="7426" max="7426" width="24.7109375" style="769" customWidth="1"/>
    <col min="7427" max="7427" width="23.00390625" style="769" customWidth="1"/>
    <col min="7428" max="7428" width="21.140625" style="769" customWidth="1"/>
    <col min="7429" max="7430" width="19.140625" style="769" customWidth="1"/>
    <col min="7431" max="7680" width="11.57421875" style="769" customWidth="1"/>
    <col min="7681" max="7681" width="33.7109375" style="769" customWidth="1"/>
    <col min="7682" max="7682" width="24.7109375" style="769" customWidth="1"/>
    <col min="7683" max="7683" width="23.00390625" style="769" customWidth="1"/>
    <col min="7684" max="7684" width="21.140625" style="769" customWidth="1"/>
    <col min="7685" max="7686" width="19.140625" style="769" customWidth="1"/>
    <col min="7687" max="7936" width="11.57421875" style="769" customWidth="1"/>
    <col min="7937" max="7937" width="33.7109375" style="769" customWidth="1"/>
    <col min="7938" max="7938" width="24.7109375" style="769" customWidth="1"/>
    <col min="7939" max="7939" width="23.00390625" style="769" customWidth="1"/>
    <col min="7940" max="7940" width="21.140625" style="769" customWidth="1"/>
    <col min="7941" max="7942" width="19.140625" style="769" customWidth="1"/>
    <col min="7943" max="8192" width="11.57421875" style="769" customWidth="1"/>
    <col min="8193" max="8193" width="33.7109375" style="769" customWidth="1"/>
    <col min="8194" max="8194" width="24.7109375" style="769" customWidth="1"/>
    <col min="8195" max="8195" width="23.00390625" style="769" customWidth="1"/>
    <col min="8196" max="8196" width="21.140625" style="769" customWidth="1"/>
    <col min="8197" max="8198" width="19.140625" style="769" customWidth="1"/>
    <col min="8199" max="8448" width="11.57421875" style="769" customWidth="1"/>
    <col min="8449" max="8449" width="33.7109375" style="769" customWidth="1"/>
    <col min="8450" max="8450" width="24.7109375" style="769" customWidth="1"/>
    <col min="8451" max="8451" width="23.00390625" style="769" customWidth="1"/>
    <col min="8452" max="8452" width="21.140625" style="769" customWidth="1"/>
    <col min="8453" max="8454" width="19.140625" style="769" customWidth="1"/>
    <col min="8455" max="8704" width="11.57421875" style="769" customWidth="1"/>
    <col min="8705" max="8705" width="33.7109375" style="769" customWidth="1"/>
    <col min="8706" max="8706" width="24.7109375" style="769" customWidth="1"/>
    <col min="8707" max="8707" width="23.00390625" style="769" customWidth="1"/>
    <col min="8708" max="8708" width="21.140625" style="769" customWidth="1"/>
    <col min="8709" max="8710" width="19.140625" style="769" customWidth="1"/>
    <col min="8711" max="8960" width="11.57421875" style="769" customWidth="1"/>
    <col min="8961" max="8961" width="33.7109375" style="769" customWidth="1"/>
    <col min="8962" max="8962" width="24.7109375" style="769" customWidth="1"/>
    <col min="8963" max="8963" width="23.00390625" style="769" customWidth="1"/>
    <col min="8964" max="8964" width="21.140625" style="769" customWidth="1"/>
    <col min="8965" max="8966" width="19.140625" style="769" customWidth="1"/>
    <col min="8967" max="9216" width="11.57421875" style="769" customWidth="1"/>
    <col min="9217" max="9217" width="33.7109375" style="769" customWidth="1"/>
    <col min="9218" max="9218" width="24.7109375" style="769" customWidth="1"/>
    <col min="9219" max="9219" width="23.00390625" style="769" customWidth="1"/>
    <col min="9220" max="9220" width="21.140625" style="769" customWidth="1"/>
    <col min="9221" max="9222" width="19.140625" style="769" customWidth="1"/>
    <col min="9223" max="9472" width="11.57421875" style="769" customWidth="1"/>
    <col min="9473" max="9473" width="33.7109375" style="769" customWidth="1"/>
    <col min="9474" max="9474" width="24.7109375" style="769" customWidth="1"/>
    <col min="9475" max="9475" width="23.00390625" style="769" customWidth="1"/>
    <col min="9476" max="9476" width="21.140625" style="769" customWidth="1"/>
    <col min="9477" max="9478" width="19.140625" style="769" customWidth="1"/>
    <col min="9479" max="9728" width="11.57421875" style="769" customWidth="1"/>
    <col min="9729" max="9729" width="33.7109375" style="769" customWidth="1"/>
    <col min="9730" max="9730" width="24.7109375" style="769" customWidth="1"/>
    <col min="9731" max="9731" width="23.00390625" style="769" customWidth="1"/>
    <col min="9732" max="9732" width="21.140625" style="769" customWidth="1"/>
    <col min="9733" max="9734" width="19.140625" style="769" customWidth="1"/>
    <col min="9735" max="9984" width="11.57421875" style="769" customWidth="1"/>
    <col min="9985" max="9985" width="33.7109375" style="769" customWidth="1"/>
    <col min="9986" max="9986" width="24.7109375" style="769" customWidth="1"/>
    <col min="9987" max="9987" width="23.00390625" style="769" customWidth="1"/>
    <col min="9988" max="9988" width="21.140625" style="769" customWidth="1"/>
    <col min="9989" max="9990" width="19.140625" style="769" customWidth="1"/>
    <col min="9991" max="10240" width="11.57421875" style="769" customWidth="1"/>
    <col min="10241" max="10241" width="33.7109375" style="769" customWidth="1"/>
    <col min="10242" max="10242" width="24.7109375" style="769" customWidth="1"/>
    <col min="10243" max="10243" width="23.00390625" style="769" customWidth="1"/>
    <col min="10244" max="10244" width="21.140625" style="769" customWidth="1"/>
    <col min="10245" max="10246" width="19.140625" style="769" customWidth="1"/>
    <col min="10247" max="10496" width="11.57421875" style="769" customWidth="1"/>
    <col min="10497" max="10497" width="33.7109375" style="769" customWidth="1"/>
    <col min="10498" max="10498" width="24.7109375" style="769" customWidth="1"/>
    <col min="10499" max="10499" width="23.00390625" style="769" customWidth="1"/>
    <col min="10500" max="10500" width="21.140625" style="769" customWidth="1"/>
    <col min="10501" max="10502" width="19.140625" style="769" customWidth="1"/>
    <col min="10503" max="10752" width="11.57421875" style="769" customWidth="1"/>
    <col min="10753" max="10753" width="33.7109375" style="769" customWidth="1"/>
    <col min="10754" max="10754" width="24.7109375" style="769" customWidth="1"/>
    <col min="10755" max="10755" width="23.00390625" style="769" customWidth="1"/>
    <col min="10756" max="10756" width="21.140625" style="769" customWidth="1"/>
    <col min="10757" max="10758" width="19.140625" style="769" customWidth="1"/>
    <col min="10759" max="11008" width="11.57421875" style="769" customWidth="1"/>
    <col min="11009" max="11009" width="33.7109375" style="769" customWidth="1"/>
    <col min="11010" max="11010" width="24.7109375" style="769" customWidth="1"/>
    <col min="11011" max="11011" width="23.00390625" style="769" customWidth="1"/>
    <col min="11012" max="11012" width="21.140625" style="769" customWidth="1"/>
    <col min="11013" max="11014" width="19.140625" style="769" customWidth="1"/>
    <col min="11015" max="11264" width="11.57421875" style="769" customWidth="1"/>
    <col min="11265" max="11265" width="33.7109375" style="769" customWidth="1"/>
    <col min="11266" max="11266" width="24.7109375" style="769" customWidth="1"/>
    <col min="11267" max="11267" width="23.00390625" style="769" customWidth="1"/>
    <col min="11268" max="11268" width="21.140625" style="769" customWidth="1"/>
    <col min="11269" max="11270" width="19.140625" style="769" customWidth="1"/>
    <col min="11271" max="11520" width="11.57421875" style="769" customWidth="1"/>
    <col min="11521" max="11521" width="33.7109375" style="769" customWidth="1"/>
    <col min="11522" max="11522" width="24.7109375" style="769" customWidth="1"/>
    <col min="11523" max="11523" width="23.00390625" style="769" customWidth="1"/>
    <col min="11524" max="11524" width="21.140625" style="769" customWidth="1"/>
    <col min="11525" max="11526" width="19.140625" style="769" customWidth="1"/>
    <col min="11527" max="11776" width="11.57421875" style="769" customWidth="1"/>
    <col min="11777" max="11777" width="33.7109375" style="769" customWidth="1"/>
    <col min="11778" max="11778" width="24.7109375" style="769" customWidth="1"/>
    <col min="11779" max="11779" width="23.00390625" style="769" customWidth="1"/>
    <col min="11780" max="11780" width="21.140625" style="769" customWidth="1"/>
    <col min="11781" max="11782" width="19.140625" style="769" customWidth="1"/>
    <col min="11783" max="12032" width="11.57421875" style="769" customWidth="1"/>
    <col min="12033" max="12033" width="33.7109375" style="769" customWidth="1"/>
    <col min="12034" max="12034" width="24.7109375" style="769" customWidth="1"/>
    <col min="12035" max="12035" width="23.00390625" style="769" customWidth="1"/>
    <col min="12036" max="12036" width="21.140625" style="769" customWidth="1"/>
    <col min="12037" max="12038" width="19.140625" style="769" customWidth="1"/>
    <col min="12039" max="12288" width="11.57421875" style="769" customWidth="1"/>
    <col min="12289" max="12289" width="33.7109375" style="769" customWidth="1"/>
    <col min="12290" max="12290" width="24.7109375" style="769" customWidth="1"/>
    <col min="12291" max="12291" width="23.00390625" style="769" customWidth="1"/>
    <col min="12292" max="12292" width="21.140625" style="769" customWidth="1"/>
    <col min="12293" max="12294" width="19.140625" style="769" customWidth="1"/>
    <col min="12295" max="12544" width="11.57421875" style="769" customWidth="1"/>
    <col min="12545" max="12545" width="33.7109375" style="769" customWidth="1"/>
    <col min="12546" max="12546" width="24.7109375" style="769" customWidth="1"/>
    <col min="12547" max="12547" width="23.00390625" style="769" customWidth="1"/>
    <col min="12548" max="12548" width="21.140625" style="769" customWidth="1"/>
    <col min="12549" max="12550" width="19.140625" style="769" customWidth="1"/>
    <col min="12551" max="12800" width="11.57421875" style="769" customWidth="1"/>
    <col min="12801" max="12801" width="33.7109375" style="769" customWidth="1"/>
    <col min="12802" max="12802" width="24.7109375" style="769" customWidth="1"/>
    <col min="12803" max="12803" width="23.00390625" style="769" customWidth="1"/>
    <col min="12804" max="12804" width="21.140625" style="769" customWidth="1"/>
    <col min="12805" max="12806" width="19.140625" style="769" customWidth="1"/>
    <col min="12807" max="13056" width="11.57421875" style="769" customWidth="1"/>
    <col min="13057" max="13057" width="33.7109375" style="769" customWidth="1"/>
    <col min="13058" max="13058" width="24.7109375" style="769" customWidth="1"/>
    <col min="13059" max="13059" width="23.00390625" style="769" customWidth="1"/>
    <col min="13060" max="13060" width="21.140625" style="769" customWidth="1"/>
    <col min="13061" max="13062" width="19.140625" style="769" customWidth="1"/>
    <col min="13063" max="13312" width="11.57421875" style="769" customWidth="1"/>
    <col min="13313" max="13313" width="33.7109375" style="769" customWidth="1"/>
    <col min="13314" max="13314" width="24.7109375" style="769" customWidth="1"/>
    <col min="13315" max="13315" width="23.00390625" style="769" customWidth="1"/>
    <col min="13316" max="13316" width="21.140625" style="769" customWidth="1"/>
    <col min="13317" max="13318" width="19.140625" style="769" customWidth="1"/>
    <col min="13319" max="13568" width="11.57421875" style="769" customWidth="1"/>
    <col min="13569" max="13569" width="33.7109375" style="769" customWidth="1"/>
    <col min="13570" max="13570" width="24.7109375" style="769" customWidth="1"/>
    <col min="13571" max="13571" width="23.00390625" style="769" customWidth="1"/>
    <col min="13572" max="13572" width="21.140625" style="769" customWidth="1"/>
    <col min="13573" max="13574" width="19.140625" style="769" customWidth="1"/>
    <col min="13575" max="13824" width="11.57421875" style="769" customWidth="1"/>
    <col min="13825" max="13825" width="33.7109375" style="769" customWidth="1"/>
    <col min="13826" max="13826" width="24.7109375" style="769" customWidth="1"/>
    <col min="13827" max="13827" width="23.00390625" style="769" customWidth="1"/>
    <col min="13828" max="13828" width="21.140625" style="769" customWidth="1"/>
    <col min="13829" max="13830" width="19.140625" style="769" customWidth="1"/>
    <col min="13831" max="14080" width="11.57421875" style="769" customWidth="1"/>
    <col min="14081" max="14081" width="33.7109375" style="769" customWidth="1"/>
    <col min="14082" max="14082" width="24.7109375" style="769" customWidth="1"/>
    <col min="14083" max="14083" width="23.00390625" style="769" customWidth="1"/>
    <col min="14084" max="14084" width="21.140625" style="769" customWidth="1"/>
    <col min="14085" max="14086" width="19.140625" style="769" customWidth="1"/>
    <col min="14087" max="14336" width="11.57421875" style="769" customWidth="1"/>
    <col min="14337" max="14337" width="33.7109375" style="769" customWidth="1"/>
    <col min="14338" max="14338" width="24.7109375" style="769" customWidth="1"/>
    <col min="14339" max="14339" width="23.00390625" style="769" customWidth="1"/>
    <col min="14340" max="14340" width="21.140625" style="769" customWidth="1"/>
    <col min="14341" max="14342" width="19.140625" style="769" customWidth="1"/>
    <col min="14343" max="14592" width="11.57421875" style="769" customWidth="1"/>
    <col min="14593" max="14593" width="33.7109375" style="769" customWidth="1"/>
    <col min="14594" max="14594" width="24.7109375" style="769" customWidth="1"/>
    <col min="14595" max="14595" width="23.00390625" style="769" customWidth="1"/>
    <col min="14596" max="14596" width="21.140625" style="769" customWidth="1"/>
    <col min="14597" max="14598" width="19.140625" style="769" customWidth="1"/>
    <col min="14599" max="14848" width="11.57421875" style="769" customWidth="1"/>
    <col min="14849" max="14849" width="33.7109375" style="769" customWidth="1"/>
    <col min="14850" max="14850" width="24.7109375" style="769" customWidth="1"/>
    <col min="14851" max="14851" width="23.00390625" style="769" customWidth="1"/>
    <col min="14852" max="14852" width="21.140625" style="769" customWidth="1"/>
    <col min="14853" max="14854" width="19.140625" style="769" customWidth="1"/>
    <col min="14855" max="15104" width="11.57421875" style="769" customWidth="1"/>
    <col min="15105" max="15105" width="33.7109375" style="769" customWidth="1"/>
    <col min="15106" max="15106" width="24.7109375" style="769" customWidth="1"/>
    <col min="15107" max="15107" width="23.00390625" style="769" customWidth="1"/>
    <col min="15108" max="15108" width="21.140625" style="769" customWidth="1"/>
    <col min="15109" max="15110" width="19.140625" style="769" customWidth="1"/>
    <col min="15111" max="15360" width="11.57421875" style="769" customWidth="1"/>
    <col min="15361" max="15361" width="33.7109375" style="769" customWidth="1"/>
    <col min="15362" max="15362" width="24.7109375" style="769" customWidth="1"/>
    <col min="15363" max="15363" width="23.00390625" style="769" customWidth="1"/>
    <col min="15364" max="15364" width="21.140625" style="769" customWidth="1"/>
    <col min="15365" max="15366" width="19.140625" style="769" customWidth="1"/>
    <col min="15367" max="15616" width="11.57421875" style="769" customWidth="1"/>
    <col min="15617" max="15617" width="33.7109375" style="769" customWidth="1"/>
    <col min="15618" max="15618" width="24.7109375" style="769" customWidth="1"/>
    <col min="15619" max="15619" width="23.00390625" style="769" customWidth="1"/>
    <col min="15620" max="15620" width="21.140625" style="769" customWidth="1"/>
    <col min="15621" max="15622" width="19.140625" style="769" customWidth="1"/>
    <col min="15623" max="15872" width="11.57421875" style="769" customWidth="1"/>
    <col min="15873" max="15873" width="33.7109375" style="769" customWidth="1"/>
    <col min="15874" max="15874" width="24.7109375" style="769" customWidth="1"/>
    <col min="15875" max="15875" width="23.00390625" style="769" customWidth="1"/>
    <col min="15876" max="15876" width="21.140625" style="769" customWidth="1"/>
    <col min="15877" max="15878" width="19.140625" style="769" customWidth="1"/>
    <col min="15879" max="16128" width="11.57421875" style="769" customWidth="1"/>
    <col min="16129" max="16129" width="33.7109375" style="769" customWidth="1"/>
    <col min="16130" max="16130" width="24.7109375" style="769" customWidth="1"/>
    <col min="16131" max="16131" width="23.00390625" style="769" customWidth="1"/>
    <col min="16132" max="16132" width="21.140625" style="769" customWidth="1"/>
    <col min="16133" max="16134" width="19.140625" style="769" customWidth="1"/>
    <col min="16135" max="16384" width="11.57421875" style="769" customWidth="1"/>
  </cols>
  <sheetData>
    <row r="1" spans="1:6" ht="21" customHeight="1">
      <c r="A1" s="1398" t="s">
        <v>1052</v>
      </c>
      <c r="B1" s="1361"/>
      <c r="C1" s="1361"/>
      <c r="D1" s="1361"/>
      <c r="E1" s="1361"/>
      <c r="F1" s="1361"/>
    </row>
    <row r="2" spans="1:6" s="1363" customFormat="1" ht="57.75" customHeight="1">
      <c r="A2" s="1362" t="s">
        <v>1044</v>
      </c>
      <c r="B2" s="1362"/>
      <c r="C2" s="1362"/>
      <c r="D2" s="1362"/>
      <c r="E2" s="1362"/>
      <c r="F2" s="1362"/>
    </row>
    <row r="3" spans="1:6" s="1365" customFormat="1" ht="24" customHeight="1">
      <c r="A3" s="1364">
        <v>44804</v>
      </c>
      <c r="B3" s="1364"/>
      <c r="C3" s="1364"/>
      <c r="D3" s="1364"/>
      <c r="E3" s="1364"/>
      <c r="F3" s="1364"/>
    </row>
    <row r="4" spans="1:6" s="1365" customFormat="1" ht="17.1" customHeight="1">
      <c r="A4" s="1366" t="s">
        <v>70</v>
      </c>
      <c r="B4" s="1366"/>
      <c r="C4" s="1366"/>
      <c r="D4" s="1366"/>
      <c r="E4" s="1366"/>
      <c r="F4" s="1366"/>
    </row>
    <row r="5" spans="1:6" s="1369" customFormat="1" ht="6" customHeight="1" thickBot="1">
      <c r="A5" s="1367"/>
      <c r="B5" s="1367"/>
      <c r="C5" s="1367"/>
      <c r="D5" s="1367"/>
      <c r="E5" s="1367"/>
      <c r="F5" s="1368"/>
    </row>
    <row r="6" spans="1:6" s="1373" customFormat="1" ht="55.5" customHeight="1">
      <c r="A6" s="1370" t="s">
        <v>1</v>
      </c>
      <c r="B6" s="1371" t="s">
        <v>1045</v>
      </c>
      <c r="C6" s="1371" t="s">
        <v>1046</v>
      </c>
      <c r="D6" s="1371" t="s">
        <v>1047</v>
      </c>
      <c r="E6" s="1371" t="s">
        <v>1048</v>
      </c>
      <c r="F6" s="1372" t="s">
        <v>1049</v>
      </c>
    </row>
    <row r="7" spans="1:8" s="1377" customFormat="1" ht="20.1" customHeight="1">
      <c r="A7" s="1029" t="s">
        <v>28</v>
      </c>
      <c r="B7" s="1374" t="s">
        <v>39</v>
      </c>
      <c r="C7" s="1374">
        <v>33265.586690000004</v>
      </c>
      <c r="D7" s="1374" t="s">
        <v>39</v>
      </c>
      <c r="E7" s="1374" t="s">
        <v>39</v>
      </c>
      <c r="F7" s="1375">
        <v>33265.586690000004</v>
      </c>
      <c r="G7" s="1376"/>
      <c r="H7" s="1029"/>
    </row>
    <row r="8" spans="1:8" s="1377" customFormat="1" ht="20.1" customHeight="1">
      <c r="A8" s="1029" t="s">
        <v>29</v>
      </c>
      <c r="B8" s="1374" t="s">
        <v>39</v>
      </c>
      <c r="C8" s="1374">
        <v>19272.39665</v>
      </c>
      <c r="D8" s="1374" t="s">
        <v>39</v>
      </c>
      <c r="E8" s="1374" t="s">
        <v>39</v>
      </c>
      <c r="F8" s="1375">
        <v>19272.39665</v>
      </c>
      <c r="G8" s="1378"/>
      <c r="H8" s="1029"/>
    </row>
    <row r="9" spans="1:8" s="1377" customFormat="1" ht="20.1" customHeight="1">
      <c r="A9" s="1029" t="s">
        <v>30</v>
      </c>
      <c r="B9" s="1374" t="s">
        <v>39</v>
      </c>
      <c r="C9" s="1374">
        <v>12144.097534130955</v>
      </c>
      <c r="D9" s="1374" t="s">
        <v>39</v>
      </c>
      <c r="E9" s="1374">
        <v>11555.597646342265</v>
      </c>
      <c r="F9" s="1375">
        <v>23699.69518047322</v>
      </c>
      <c r="G9" s="1378"/>
      <c r="H9" s="1029"/>
    </row>
    <row r="10" spans="1:8" s="1377" customFormat="1" ht="20.1" customHeight="1">
      <c r="A10" s="1029" t="s">
        <v>31</v>
      </c>
      <c r="B10" s="1374" t="s">
        <v>39</v>
      </c>
      <c r="C10" s="1374">
        <v>9386.68070534143</v>
      </c>
      <c r="D10" s="1374" t="s">
        <v>39</v>
      </c>
      <c r="E10" s="1374">
        <v>11025.223888539642</v>
      </c>
      <c r="F10" s="1375">
        <v>20411.904593881074</v>
      </c>
      <c r="G10" s="1378"/>
      <c r="H10" s="1029"/>
    </row>
    <row r="11" spans="1:8" s="1377" customFormat="1" ht="20.1" customHeight="1">
      <c r="A11" s="1029" t="s">
        <v>32</v>
      </c>
      <c r="B11" s="1374">
        <v>9083.66538</v>
      </c>
      <c r="C11" s="1374" t="s">
        <v>39</v>
      </c>
      <c r="D11" s="1374" t="s">
        <v>39</v>
      </c>
      <c r="E11" s="1374" t="s">
        <v>39</v>
      </c>
      <c r="F11" s="1375">
        <v>9083.66538</v>
      </c>
      <c r="G11" s="1378"/>
      <c r="H11" s="1029"/>
    </row>
    <row r="12" spans="1:8" s="1377" customFormat="1" ht="20.1" customHeight="1">
      <c r="A12" s="792" t="s">
        <v>33</v>
      </c>
      <c r="B12" s="1374">
        <v>42970.94447</v>
      </c>
      <c r="C12" s="1374" t="s">
        <v>39</v>
      </c>
      <c r="D12" s="1374" t="s">
        <v>39</v>
      </c>
      <c r="E12" s="1374" t="s">
        <v>39</v>
      </c>
      <c r="F12" s="1375">
        <v>42970.94447</v>
      </c>
      <c r="G12" s="1378"/>
      <c r="H12" s="1029"/>
    </row>
    <row r="13" spans="1:8" s="1377" customFormat="1" ht="20.1" customHeight="1">
      <c r="A13" s="1029" t="s">
        <v>34</v>
      </c>
      <c r="B13" s="1374">
        <v>36.17815</v>
      </c>
      <c r="C13" s="1374" t="s">
        <v>39</v>
      </c>
      <c r="D13" s="1374" t="s">
        <v>39</v>
      </c>
      <c r="E13" s="1374" t="s">
        <v>39</v>
      </c>
      <c r="F13" s="1375">
        <v>36.17815</v>
      </c>
      <c r="G13" s="1378"/>
      <c r="H13" s="1029"/>
    </row>
    <row r="14" spans="1:8" s="1377" customFormat="1" ht="20.1" customHeight="1">
      <c r="A14" s="1029" t="s">
        <v>35</v>
      </c>
      <c r="B14" s="1374">
        <v>24645.677920000002</v>
      </c>
      <c r="C14" s="1374" t="s">
        <v>39</v>
      </c>
      <c r="D14" s="1374" t="s">
        <v>39</v>
      </c>
      <c r="E14" s="1374" t="s">
        <v>39</v>
      </c>
      <c r="F14" s="1375">
        <v>24645.677920000002</v>
      </c>
      <c r="G14" s="1378"/>
      <c r="H14" s="1029"/>
    </row>
    <row r="15" spans="1:8" s="1377" customFormat="1" ht="20.1" customHeight="1">
      <c r="A15" s="1029" t="s">
        <v>36</v>
      </c>
      <c r="B15" s="1374">
        <v>12911.21258</v>
      </c>
      <c r="C15" s="1374" t="s">
        <v>39</v>
      </c>
      <c r="D15" s="1374" t="s">
        <v>39</v>
      </c>
      <c r="E15" s="1374" t="s">
        <v>39</v>
      </c>
      <c r="F15" s="1375">
        <v>12911.21258</v>
      </c>
      <c r="G15" s="1378"/>
      <c r="H15" s="1029"/>
    </row>
    <row r="16" spans="1:8" s="1377" customFormat="1" ht="20.1" customHeight="1">
      <c r="A16" s="1029" t="s">
        <v>37</v>
      </c>
      <c r="B16" s="1374">
        <v>16377.650720000001</v>
      </c>
      <c r="C16" s="1374" t="s">
        <v>39</v>
      </c>
      <c r="D16" s="1374" t="s">
        <v>39</v>
      </c>
      <c r="E16" s="1374" t="s">
        <v>39</v>
      </c>
      <c r="F16" s="1375">
        <v>16377.650720000001</v>
      </c>
      <c r="G16" s="1378"/>
      <c r="H16" s="1029"/>
    </row>
    <row r="17" spans="1:8" s="1382" customFormat="1" ht="21.9" customHeight="1">
      <c r="A17" s="1379" t="s">
        <v>38</v>
      </c>
      <c r="B17" s="1380">
        <v>106025.32922000001</v>
      </c>
      <c r="C17" s="1380">
        <v>74068.7615794724</v>
      </c>
      <c r="D17" s="1380" t="s">
        <v>39</v>
      </c>
      <c r="E17" s="1380">
        <v>22580.821534881907</v>
      </c>
      <c r="F17" s="1380">
        <v>202674.91233435427</v>
      </c>
      <c r="G17" s="1378"/>
      <c r="H17" s="1381"/>
    </row>
    <row r="18" spans="1:6" s="1385" customFormat="1" ht="7.5" customHeight="1" thickBot="1">
      <c r="A18" s="1383"/>
      <c r="B18" s="1384"/>
      <c r="C18" s="1384"/>
      <c r="D18" s="1384"/>
      <c r="E18" s="1384"/>
      <c r="F18" s="1384"/>
    </row>
    <row r="19" spans="1:6" s="1387" customFormat="1" ht="27.75" customHeight="1">
      <c r="A19" s="1386" t="s">
        <v>1050</v>
      </c>
      <c r="B19" s="1386"/>
      <c r="C19" s="1386"/>
      <c r="D19" s="1386"/>
      <c r="E19" s="1386"/>
      <c r="F19" s="1386"/>
    </row>
    <row r="20" spans="1:6" s="1387" customFormat="1" ht="16.5" customHeight="1">
      <c r="A20" s="516"/>
      <c r="B20" s="1388"/>
      <c r="C20" s="1388"/>
      <c r="D20" s="1388"/>
      <c r="E20" s="1388"/>
      <c r="F20" s="1389"/>
    </row>
    <row r="21" spans="3:6" s="1385" customFormat="1" ht="15">
      <c r="C21" s="1390"/>
      <c r="F21" s="1391"/>
    </row>
    <row r="22" s="1385" customFormat="1" ht="15">
      <c r="F22" s="1391"/>
    </row>
    <row r="23" s="1385" customFormat="1" ht="15">
      <c r="F23" s="1391"/>
    </row>
    <row r="24" s="1385" customFormat="1" ht="15">
      <c r="F24" s="1391"/>
    </row>
    <row r="25" s="1385" customFormat="1" ht="15">
      <c r="F25" s="1391"/>
    </row>
    <row r="26" s="1385" customFormat="1" ht="15">
      <c r="F26" s="1391"/>
    </row>
    <row r="27" s="1385" customFormat="1" ht="15">
      <c r="F27" s="1391"/>
    </row>
    <row r="28" s="1385" customFormat="1" ht="15">
      <c r="F28" s="1391"/>
    </row>
    <row r="29" s="1385" customFormat="1" ht="15">
      <c r="F29" s="1391"/>
    </row>
    <row r="30" s="1385" customFormat="1" ht="15">
      <c r="F30" s="1391"/>
    </row>
    <row r="31" s="1385" customFormat="1" ht="15">
      <c r="F31" s="1391"/>
    </row>
    <row r="32" s="1385" customFormat="1" ht="15">
      <c r="F32" s="1391"/>
    </row>
    <row r="33" s="1385" customFormat="1" ht="15">
      <c r="F33" s="1391"/>
    </row>
    <row r="34" s="1385" customFormat="1" ht="15">
      <c r="F34" s="1391"/>
    </row>
    <row r="35" s="1385" customFormat="1" ht="15">
      <c r="F35" s="1391"/>
    </row>
    <row r="36" s="1385" customFormat="1" ht="15">
      <c r="F36" s="1391"/>
    </row>
    <row r="37" s="1385" customFormat="1" ht="15">
      <c r="F37" s="1391"/>
    </row>
    <row r="38" s="1385" customFormat="1" ht="15">
      <c r="F38" s="1391"/>
    </row>
    <row r="39" s="1385" customFormat="1" ht="15">
      <c r="F39" s="1391"/>
    </row>
    <row r="40" s="1385" customFormat="1" ht="15">
      <c r="F40" s="1391"/>
    </row>
    <row r="41" s="1385" customFormat="1" ht="15">
      <c r="F41" s="1391"/>
    </row>
    <row r="42" s="1385" customFormat="1" ht="15">
      <c r="F42" s="1391"/>
    </row>
    <row r="43" s="1385" customFormat="1" ht="15">
      <c r="F43" s="1391"/>
    </row>
    <row r="44" s="1385" customFormat="1" ht="15">
      <c r="F44" s="1391"/>
    </row>
    <row r="45" s="1385" customFormat="1" ht="15">
      <c r="F45" s="1391"/>
    </row>
    <row r="46" s="1385" customFormat="1" ht="15">
      <c r="F46" s="1391"/>
    </row>
    <row r="47" s="1385" customFormat="1" ht="15">
      <c r="F47" s="1391"/>
    </row>
    <row r="48" s="1385" customFormat="1" ht="15">
      <c r="F48" s="1391"/>
    </row>
    <row r="49" s="1385" customFormat="1" ht="15">
      <c r="F49" s="1391"/>
    </row>
    <row r="50" s="1385" customFormat="1" ht="15">
      <c r="F50" s="1391"/>
    </row>
    <row r="51" s="1385" customFormat="1" ht="15">
      <c r="F51" s="1391"/>
    </row>
    <row r="52" s="1385" customFormat="1" ht="15">
      <c r="F52" s="1391"/>
    </row>
    <row r="53" s="1385" customFormat="1" ht="15">
      <c r="F53" s="1391"/>
    </row>
    <row r="54" s="1385" customFormat="1" ht="15">
      <c r="F54" s="1391"/>
    </row>
    <row r="55" s="1385" customFormat="1" ht="15">
      <c r="F55" s="1391"/>
    </row>
    <row r="56" s="1385" customFormat="1" ht="15">
      <c r="F56" s="1391"/>
    </row>
    <row r="57" s="1385" customFormat="1" ht="15">
      <c r="F57" s="1391"/>
    </row>
    <row r="58" s="1385" customFormat="1" ht="15">
      <c r="F58" s="1391"/>
    </row>
    <row r="59" s="1385" customFormat="1" ht="15">
      <c r="F59" s="1391"/>
    </row>
    <row r="60" s="1385" customFormat="1" ht="15">
      <c r="F60" s="1391"/>
    </row>
    <row r="61" s="1385" customFormat="1" ht="15">
      <c r="F61" s="1391"/>
    </row>
    <row r="62" s="1385" customFormat="1" ht="15">
      <c r="F62" s="1391"/>
    </row>
    <row r="63" s="1385" customFormat="1" ht="15">
      <c r="F63" s="1391"/>
    </row>
    <row r="64" s="1385" customFormat="1" ht="15">
      <c r="F64" s="1391"/>
    </row>
    <row r="65" s="1385" customFormat="1" ht="15">
      <c r="F65" s="1391"/>
    </row>
    <row r="66" s="1385" customFormat="1" ht="15">
      <c r="F66" s="1391"/>
    </row>
    <row r="67" s="1385" customFormat="1" ht="15">
      <c r="F67" s="1391"/>
    </row>
    <row r="68" s="1385" customFormat="1" ht="15">
      <c r="F68" s="1391"/>
    </row>
    <row r="69" s="1385" customFormat="1" ht="15">
      <c r="F69" s="1391"/>
    </row>
    <row r="70" s="1385" customFormat="1" ht="15">
      <c r="F70" s="1391"/>
    </row>
    <row r="71" s="1385" customFormat="1" ht="15">
      <c r="F71" s="1391"/>
    </row>
    <row r="72" s="1385" customFormat="1" ht="15">
      <c r="F72" s="1391"/>
    </row>
    <row r="73" s="1385" customFormat="1" ht="15">
      <c r="F73" s="1391"/>
    </row>
    <row r="74" s="1385" customFormat="1" ht="15">
      <c r="F74" s="1391"/>
    </row>
    <row r="75" s="1385" customFormat="1" ht="15">
      <c r="F75" s="1391"/>
    </row>
    <row r="76" s="1385" customFormat="1" ht="15">
      <c r="F76" s="1391"/>
    </row>
    <row r="77" s="1385" customFormat="1" ht="15">
      <c r="F77" s="1391"/>
    </row>
    <row r="78" s="1385" customFormat="1" ht="15">
      <c r="F78" s="1391"/>
    </row>
    <row r="79" s="1385" customFormat="1" ht="15">
      <c r="F79" s="1391"/>
    </row>
    <row r="80" s="1385" customFormat="1" ht="15">
      <c r="F80" s="1391"/>
    </row>
    <row r="81" s="1385" customFormat="1" ht="15">
      <c r="F81" s="1391"/>
    </row>
    <row r="82" s="1385" customFormat="1" ht="15">
      <c r="F82" s="1391"/>
    </row>
    <row r="83" s="1385" customFormat="1" ht="15">
      <c r="F83" s="1391"/>
    </row>
    <row r="84" s="1385" customFormat="1" ht="15">
      <c r="F84" s="1391"/>
    </row>
    <row r="85" s="1385" customFormat="1" ht="15">
      <c r="F85" s="1391"/>
    </row>
    <row r="86" s="1385" customFormat="1" ht="15">
      <c r="F86" s="1391"/>
    </row>
    <row r="87" s="1385" customFormat="1" ht="15">
      <c r="F87" s="1391"/>
    </row>
    <row r="88" s="1385" customFormat="1" ht="15">
      <c r="F88" s="1391"/>
    </row>
    <row r="89" s="1385" customFormat="1" ht="15">
      <c r="F89" s="1391"/>
    </row>
    <row r="90" s="1385" customFormat="1" ht="15">
      <c r="F90" s="1391"/>
    </row>
    <row r="91" s="1385" customFormat="1" ht="15">
      <c r="F91" s="1391"/>
    </row>
    <row r="92" s="1385" customFormat="1" ht="15">
      <c r="F92" s="1391"/>
    </row>
    <row r="93" s="1385" customFormat="1" ht="15">
      <c r="F93" s="1391"/>
    </row>
    <row r="94" s="1385" customFormat="1" ht="15">
      <c r="F94" s="1391"/>
    </row>
    <row r="95" s="1385" customFormat="1" ht="15">
      <c r="F95" s="1391"/>
    </row>
    <row r="96" s="1385" customFormat="1" ht="15">
      <c r="F96" s="1391"/>
    </row>
    <row r="97" s="1385" customFormat="1" ht="15">
      <c r="F97" s="1391"/>
    </row>
    <row r="98" s="1385" customFormat="1" ht="15">
      <c r="F98" s="1391"/>
    </row>
    <row r="99" s="1385" customFormat="1" ht="15">
      <c r="F99" s="1391"/>
    </row>
    <row r="100" s="1385" customFormat="1" ht="15">
      <c r="F100" s="1391"/>
    </row>
    <row r="101" s="1385" customFormat="1" ht="15">
      <c r="F101" s="1391"/>
    </row>
    <row r="102" s="1385" customFormat="1" ht="15">
      <c r="F102" s="1391"/>
    </row>
    <row r="103" s="1385" customFormat="1" ht="15">
      <c r="F103" s="1391"/>
    </row>
    <row r="104" s="1385" customFormat="1" ht="15">
      <c r="F104" s="1391"/>
    </row>
    <row r="105" s="1385" customFormat="1" ht="15">
      <c r="F105" s="1391"/>
    </row>
    <row r="106" s="1385" customFormat="1" ht="15">
      <c r="F106" s="1391"/>
    </row>
    <row r="107" s="1385" customFormat="1" ht="15">
      <c r="F107" s="1391"/>
    </row>
    <row r="108" s="1385" customFormat="1" ht="15">
      <c r="F108" s="1391"/>
    </row>
    <row r="109" s="1385" customFormat="1" ht="15">
      <c r="F109" s="1391"/>
    </row>
    <row r="110" s="1385" customFormat="1" ht="15">
      <c r="F110" s="1391"/>
    </row>
    <row r="111" s="1385" customFormat="1" ht="15">
      <c r="F111" s="1391"/>
    </row>
    <row r="112" s="1385" customFormat="1" ht="15">
      <c r="F112" s="1391"/>
    </row>
    <row r="113" s="1385" customFormat="1" ht="15">
      <c r="F113" s="1391"/>
    </row>
    <row r="114" s="1385" customFormat="1" ht="15">
      <c r="F114" s="1391"/>
    </row>
    <row r="115" s="1385" customFormat="1" ht="15">
      <c r="F115" s="1391"/>
    </row>
    <row r="116" s="1385" customFormat="1" ht="15">
      <c r="F116" s="1391"/>
    </row>
    <row r="117" s="1385" customFormat="1" ht="15">
      <c r="F117" s="1391"/>
    </row>
    <row r="118" s="1385" customFormat="1" ht="15">
      <c r="F118" s="1391"/>
    </row>
    <row r="119" s="1385" customFormat="1" ht="15">
      <c r="F119" s="1391"/>
    </row>
    <row r="120" s="1385" customFormat="1" ht="15">
      <c r="F120" s="1391"/>
    </row>
    <row r="121" s="1385" customFormat="1" ht="15">
      <c r="F121" s="1391"/>
    </row>
    <row r="122" s="1385" customFormat="1" ht="15">
      <c r="F122" s="1391"/>
    </row>
    <row r="123" s="1385" customFormat="1" ht="15">
      <c r="F123" s="1391"/>
    </row>
    <row r="124" s="1385" customFormat="1" ht="15">
      <c r="F124" s="1391"/>
    </row>
    <row r="125" s="1385" customFormat="1" ht="15">
      <c r="F125" s="1391"/>
    </row>
    <row r="126" s="1385" customFormat="1" ht="15">
      <c r="F126" s="1391"/>
    </row>
    <row r="127" s="1385" customFormat="1" ht="15">
      <c r="F127" s="1391"/>
    </row>
    <row r="128" s="1385" customFormat="1" ht="15">
      <c r="F128" s="1391"/>
    </row>
    <row r="129" s="1385" customFormat="1" ht="15">
      <c r="F129" s="1391"/>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1.421875" defaultRowHeight="15"/>
  <cols>
    <col min="1" max="1" width="31.57421875" style="7" customWidth="1"/>
    <col min="2" max="9" width="15.421875" style="7" customWidth="1"/>
    <col min="10" max="17" width="11.57421875" style="7" customWidth="1"/>
    <col min="18" max="18" width="12.8515625" style="7" customWidth="1"/>
    <col min="19" max="16384" width="11.57421875" style="7" customWidth="1"/>
  </cols>
  <sheetData>
    <row r="1" spans="1:9" s="2" customFormat="1" ht="19.5" customHeight="1">
      <c r="A1" s="1398" t="s">
        <v>1052</v>
      </c>
      <c r="B1" s="75"/>
      <c r="C1" s="75"/>
      <c r="D1" s="75"/>
      <c r="E1" s="75"/>
      <c r="F1" s="75"/>
      <c r="G1" s="75"/>
      <c r="H1" s="75"/>
      <c r="I1" s="75"/>
    </row>
    <row r="2" spans="1:9" s="589" customFormat="1" ht="34.5" customHeight="1">
      <c r="A2" s="3" t="s">
        <v>575</v>
      </c>
      <c r="B2" s="3"/>
      <c r="C2" s="3"/>
      <c r="D2" s="3"/>
      <c r="E2" s="3"/>
      <c r="F2" s="3"/>
      <c r="G2" s="3"/>
      <c r="H2" s="3"/>
      <c r="I2" s="3"/>
    </row>
    <row r="3" spans="1:9" s="590" customFormat="1" ht="24.75" customHeight="1">
      <c r="A3" s="141">
        <v>44804</v>
      </c>
      <c r="B3" s="141"/>
      <c r="C3" s="141"/>
      <c r="D3" s="141"/>
      <c r="E3" s="141"/>
      <c r="F3" s="141"/>
      <c r="G3" s="141"/>
      <c r="H3" s="141"/>
      <c r="I3" s="141"/>
    </row>
    <row r="4" spans="1:9" s="592" customFormat="1" ht="23.25" customHeight="1">
      <c r="A4" s="591" t="s">
        <v>65</v>
      </c>
      <c r="B4" s="591"/>
      <c r="C4" s="591"/>
      <c r="D4" s="591"/>
      <c r="E4" s="591"/>
      <c r="F4" s="591"/>
      <c r="G4" s="591"/>
      <c r="H4" s="591"/>
      <c r="I4" s="591"/>
    </row>
    <row r="5" s="594" customFormat="1" ht="14.4" thickBot="1">
      <c r="A5" s="593"/>
    </row>
    <row r="6" spans="1:9" s="594" customFormat="1" ht="23.25" customHeight="1">
      <c r="A6" s="115" t="s">
        <v>1</v>
      </c>
      <c r="B6" s="230" t="s">
        <v>461</v>
      </c>
      <c r="C6" s="230" t="s">
        <v>576</v>
      </c>
      <c r="D6" s="230" t="s">
        <v>577</v>
      </c>
      <c r="E6" s="230" t="s">
        <v>578</v>
      </c>
      <c r="F6" s="230" t="s">
        <v>579</v>
      </c>
      <c r="G6" s="230" t="s">
        <v>580</v>
      </c>
      <c r="H6" s="230" t="s">
        <v>581</v>
      </c>
      <c r="I6" s="595" t="s">
        <v>582</v>
      </c>
    </row>
    <row r="7" spans="1:9" s="594" customFormat="1" ht="54" customHeight="1">
      <c r="A7" s="116"/>
      <c r="B7" s="233"/>
      <c r="C7" s="233"/>
      <c r="D7" s="233"/>
      <c r="E7" s="233"/>
      <c r="F7" s="233"/>
      <c r="G7" s="233"/>
      <c r="H7" s="233"/>
      <c r="I7" s="596"/>
    </row>
    <row r="8" spans="1:9" s="594" customFormat="1" ht="9" customHeight="1">
      <c r="A8" s="597"/>
      <c r="B8" s="598"/>
      <c r="C8" s="599"/>
      <c r="D8" s="599"/>
      <c r="E8" s="599"/>
      <c r="F8" s="599"/>
      <c r="G8" s="599"/>
      <c r="H8" s="600"/>
      <c r="I8" s="601"/>
    </row>
    <row r="9" spans="1:169" s="16" customFormat="1" ht="23.1" customHeight="1">
      <c r="A9" s="92" t="s">
        <v>28</v>
      </c>
      <c r="B9" s="602">
        <v>9.967913569344226</v>
      </c>
      <c r="C9" s="602">
        <v>5.994489238778573</v>
      </c>
      <c r="D9" s="602">
        <v>70.62606768006162</v>
      </c>
      <c r="E9" s="602">
        <v>2.767820531490543</v>
      </c>
      <c r="F9" s="602">
        <v>0.004529569724106631</v>
      </c>
      <c r="G9" s="602">
        <v>0.5864405872572627</v>
      </c>
      <c r="H9" s="602">
        <v>10.052738823343665</v>
      </c>
      <c r="I9" s="603">
        <v>2811225.29856</v>
      </c>
      <c r="J9" s="604"/>
      <c r="K9" s="604"/>
      <c r="L9" s="604"/>
      <c r="M9" s="604"/>
      <c r="N9" s="604"/>
      <c r="O9" s="604"/>
      <c r="P9" s="604"/>
      <c r="Q9" s="604"/>
      <c r="R9" s="604"/>
      <c r="S9" s="605"/>
      <c r="T9" s="605"/>
      <c r="U9" s="605"/>
      <c r="V9" s="605"/>
      <c r="W9" s="605"/>
      <c r="X9" s="605"/>
      <c r="Y9" s="605"/>
      <c r="Z9" s="605"/>
      <c r="AA9" s="605"/>
      <c r="AB9" s="604"/>
      <c r="AC9" s="604"/>
      <c r="AD9" s="604"/>
      <c r="AE9" s="604"/>
      <c r="AF9" s="604"/>
      <c r="AG9" s="604"/>
      <c r="AH9" s="604"/>
      <c r="AI9" s="604"/>
      <c r="AJ9" s="604"/>
      <c r="AK9" s="604"/>
      <c r="AL9" s="604"/>
      <c r="AM9" s="604"/>
      <c r="AN9" s="604"/>
      <c r="AO9" s="604"/>
      <c r="AP9" s="604"/>
      <c r="AQ9" s="604"/>
      <c r="AR9" s="604"/>
      <c r="AS9" s="604"/>
      <c r="AT9" s="604"/>
      <c r="AU9" s="604"/>
      <c r="AV9" s="604"/>
      <c r="AW9" s="604"/>
      <c r="AX9" s="604"/>
      <c r="AY9" s="604"/>
      <c r="AZ9" s="604"/>
      <c r="BA9" s="604"/>
      <c r="BB9" s="604"/>
      <c r="BC9" s="604"/>
      <c r="BD9" s="604"/>
      <c r="BE9" s="604"/>
      <c r="BF9" s="604"/>
      <c r="BG9" s="604"/>
      <c r="BH9" s="604"/>
      <c r="BI9" s="604"/>
      <c r="BJ9" s="604"/>
      <c r="BK9" s="604"/>
      <c r="BL9" s="604"/>
      <c r="BM9" s="604"/>
      <c r="BN9" s="604"/>
      <c r="BO9" s="604"/>
      <c r="BP9" s="604"/>
      <c r="BQ9" s="604"/>
      <c r="BR9" s="604"/>
      <c r="BS9" s="604"/>
      <c r="BT9" s="604"/>
      <c r="BU9" s="604"/>
      <c r="BV9" s="604"/>
      <c r="BW9" s="604"/>
      <c r="BX9" s="604"/>
      <c r="BY9" s="604"/>
      <c r="BZ9" s="604"/>
      <c r="CA9" s="604"/>
      <c r="CB9" s="604"/>
      <c r="CC9" s="604"/>
      <c r="CD9" s="604"/>
      <c r="CE9" s="604"/>
      <c r="CF9" s="604"/>
      <c r="CG9" s="604"/>
      <c r="CH9" s="604"/>
      <c r="CI9" s="604"/>
      <c r="CJ9" s="604"/>
      <c r="CK9" s="604"/>
      <c r="CL9" s="604"/>
      <c r="CM9" s="604"/>
      <c r="CN9" s="604"/>
      <c r="CO9" s="604"/>
      <c r="CP9" s="604"/>
      <c r="CQ9" s="604"/>
      <c r="CR9" s="604"/>
      <c r="CS9" s="604"/>
      <c r="CT9" s="604"/>
      <c r="CU9" s="604"/>
      <c r="CV9" s="604"/>
      <c r="CW9" s="604"/>
      <c r="CX9" s="604"/>
      <c r="CY9" s="604"/>
      <c r="CZ9" s="604"/>
      <c r="DA9" s="604"/>
      <c r="DB9" s="604"/>
      <c r="DC9" s="604"/>
      <c r="DD9" s="604"/>
      <c r="DE9" s="604"/>
      <c r="DF9" s="604"/>
      <c r="DG9" s="604"/>
      <c r="DH9" s="604"/>
      <c r="DI9" s="604"/>
      <c r="DJ9" s="604"/>
      <c r="DK9" s="604"/>
      <c r="DL9" s="604"/>
      <c r="DM9" s="604"/>
      <c r="DN9" s="604"/>
      <c r="DO9" s="604"/>
      <c r="DP9" s="604"/>
      <c r="DQ9" s="604"/>
      <c r="DR9" s="604"/>
      <c r="DS9" s="604"/>
      <c r="DT9" s="604"/>
      <c r="DU9" s="604"/>
      <c r="DV9" s="604"/>
      <c r="DW9" s="604"/>
      <c r="DX9" s="604"/>
      <c r="DY9" s="604"/>
      <c r="DZ9" s="604"/>
      <c r="EA9" s="604"/>
      <c r="EB9" s="604"/>
      <c r="EC9" s="604"/>
      <c r="ED9" s="604"/>
      <c r="EE9" s="604"/>
      <c r="EF9" s="604"/>
      <c r="EG9" s="604"/>
      <c r="EH9" s="604"/>
      <c r="EI9" s="604"/>
      <c r="EJ9" s="604"/>
      <c r="EK9" s="604"/>
      <c r="EL9" s="604"/>
      <c r="EM9" s="604"/>
      <c r="EN9" s="604"/>
      <c r="EO9" s="604"/>
      <c r="EP9" s="604"/>
      <c r="EQ9" s="604"/>
      <c r="ER9" s="604"/>
      <c r="ES9" s="604"/>
      <c r="ET9" s="604"/>
      <c r="EU9" s="604"/>
      <c r="EV9" s="604"/>
      <c r="EW9" s="604"/>
      <c r="EX9" s="604"/>
      <c r="EY9" s="604"/>
      <c r="EZ9" s="604"/>
      <c r="FA9" s="604"/>
      <c r="FB9" s="604"/>
      <c r="FC9" s="604"/>
      <c r="FD9" s="604"/>
      <c r="FE9" s="604"/>
      <c r="FF9" s="604"/>
      <c r="FG9" s="604"/>
      <c r="FH9" s="604"/>
      <c r="FI9" s="604"/>
      <c r="FJ9" s="604"/>
      <c r="FK9" s="604"/>
      <c r="FL9" s="604"/>
      <c r="FM9" s="604"/>
    </row>
    <row r="10" spans="1:169" s="16" customFormat="1" ht="23.1" customHeight="1">
      <c r="A10" s="23" t="s">
        <v>29</v>
      </c>
      <c r="B10" s="602">
        <v>8.837856022817178</v>
      </c>
      <c r="C10" s="602">
        <v>9.016006451723893</v>
      </c>
      <c r="D10" s="602">
        <v>75.61696688152108</v>
      </c>
      <c r="E10" s="602">
        <v>2.3684157110574993</v>
      </c>
      <c r="F10" s="602" t="s">
        <v>39</v>
      </c>
      <c r="G10" s="602">
        <v>1.0087262210209305</v>
      </c>
      <c r="H10" s="602">
        <v>3.1520287118594323</v>
      </c>
      <c r="I10" s="603">
        <v>3935691.3385099997</v>
      </c>
      <c r="J10" s="604"/>
      <c r="K10" s="604"/>
      <c r="L10" s="604"/>
      <c r="M10" s="604"/>
      <c r="N10" s="604"/>
      <c r="O10" s="604"/>
      <c r="P10" s="604"/>
      <c r="Q10" s="604"/>
      <c r="R10" s="604"/>
      <c r="S10" s="605"/>
      <c r="T10" s="605"/>
      <c r="U10" s="605"/>
      <c r="V10" s="605"/>
      <c r="W10" s="605"/>
      <c r="X10" s="605"/>
      <c r="Y10" s="605"/>
      <c r="Z10" s="605"/>
      <c r="AA10" s="605"/>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4"/>
      <c r="AY10" s="604"/>
      <c r="AZ10" s="604"/>
      <c r="BA10" s="604"/>
      <c r="BB10" s="604"/>
      <c r="BC10" s="604"/>
      <c r="BD10" s="604"/>
      <c r="BE10" s="604"/>
      <c r="BF10" s="604"/>
      <c r="BG10" s="604"/>
      <c r="BH10" s="604"/>
      <c r="BI10" s="604"/>
      <c r="BJ10" s="604"/>
      <c r="BK10" s="604"/>
      <c r="BL10" s="604"/>
      <c r="BM10" s="604"/>
      <c r="BN10" s="604"/>
      <c r="BO10" s="604"/>
      <c r="BP10" s="604"/>
      <c r="BQ10" s="604"/>
      <c r="BR10" s="604"/>
      <c r="BS10" s="604"/>
      <c r="BT10" s="604"/>
      <c r="BU10" s="604"/>
      <c r="BV10" s="604"/>
      <c r="BW10" s="604"/>
      <c r="BX10" s="604"/>
      <c r="BY10" s="604"/>
      <c r="BZ10" s="604"/>
      <c r="CA10" s="604"/>
      <c r="CB10" s="604"/>
      <c r="CC10" s="604"/>
      <c r="CD10" s="604"/>
      <c r="CE10" s="604"/>
      <c r="CF10" s="604"/>
      <c r="CG10" s="604"/>
      <c r="CH10" s="604"/>
      <c r="CI10" s="604"/>
      <c r="CJ10" s="604"/>
      <c r="CK10" s="604"/>
      <c r="CL10" s="604"/>
      <c r="CM10" s="604"/>
      <c r="CN10" s="604"/>
      <c r="CO10" s="604"/>
      <c r="CP10" s="604"/>
      <c r="CQ10" s="604"/>
      <c r="CR10" s="604"/>
      <c r="CS10" s="604"/>
      <c r="CT10" s="604"/>
      <c r="CU10" s="604"/>
      <c r="CV10" s="604"/>
      <c r="CW10" s="604"/>
      <c r="CX10" s="604"/>
      <c r="CY10" s="604"/>
      <c r="CZ10" s="604"/>
      <c r="DA10" s="604"/>
      <c r="DB10" s="604"/>
      <c r="DC10" s="604"/>
      <c r="DD10" s="604"/>
      <c r="DE10" s="604"/>
      <c r="DF10" s="604"/>
      <c r="DG10" s="604"/>
      <c r="DH10" s="604"/>
      <c r="DI10" s="604"/>
      <c r="DJ10" s="604"/>
      <c r="DK10" s="604"/>
      <c r="DL10" s="604"/>
      <c r="DM10" s="604"/>
      <c r="DN10" s="604"/>
      <c r="DO10" s="604"/>
      <c r="DP10" s="604"/>
      <c r="DQ10" s="604"/>
      <c r="DR10" s="604"/>
      <c r="DS10" s="604"/>
      <c r="DT10" s="604"/>
      <c r="DU10" s="604"/>
      <c r="DV10" s="604"/>
      <c r="DW10" s="604"/>
      <c r="DX10" s="604"/>
      <c r="DY10" s="604"/>
      <c r="DZ10" s="604"/>
      <c r="EA10" s="604"/>
      <c r="EB10" s="604"/>
      <c r="EC10" s="604"/>
      <c r="ED10" s="604"/>
      <c r="EE10" s="604"/>
      <c r="EF10" s="604"/>
      <c r="EG10" s="604"/>
      <c r="EH10" s="604"/>
      <c r="EI10" s="604"/>
      <c r="EJ10" s="604"/>
      <c r="EK10" s="604"/>
      <c r="EL10" s="604"/>
      <c r="EM10" s="604"/>
      <c r="EN10" s="604"/>
      <c r="EO10" s="604"/>
      <c r="EP10" s="604"/>
      <c r="EQ10" s="604"/>
      <c r="ER10" s="604"/>
      <c r="ES10" s="604"/>
      <c r="ET10" s="604"/>
      <c r="EU10" s="604"/>
      <c r="EV10" s="604"/>
      <c r="EW10" s="604"/>
      <c r="EX10" s="604"/>
      <c r="EY10" s="604"/>
      <c r="EZ10" s="604"/>
      <c r="FA10" s="604"/>
      <c r="FB10" s="604"/>
      <c r="FC10" s="604"/>
      <c r="FD10" s="604"/>
      <c r="FE10" s="604"/>
      <c r="FF10" s="604"/>
      <c r="FG10" s="604"/>
      <c r="FH10" s="604"/>
      <c r="FI10" s="604"/>
      <c r="FJ10" s="604"/>
      <c r="FK10" s="604"/>
      <c r="FL10" s="604"/>
      <c r="FM10" s="604"/>
    </row>
    <row r="11" spans="1:169" s="16" customFormat="1" ht="23.1" customHeight="1">
      <c r="A11" s="23" t="s">
        <v>30</v>
      </c>
      <c r="B11" s="602">
        <v>13.596188772886467</v>
      </c>
      <c r="C11" s="602">
        <v>1.8742874360319046</v>
      </c>
      <c r="D11" s="602">
        <v>79.12312341966529</v>
      </c>
      <c r="E11" s="602">
        <v>2.493986165797429</v>
      </c>
      <c r="F11" s="602" t="s">
        <v>39</v>
      </c>
      <c r="G11" s="602">
        <v>0.740692395095347</v>
      </c>
      <c r="H11" s="602">
        <v>2.1717218105235627</v>
      </c>
      <c r="I11" s="603">
        <v>2484226.65088</v>
      </c>
      <c r="J11" s="604"/>
      <c r="K11" s="604"/>
      <c r="L11" s="604"/>
      <c r="M11" s="604"/>
      <c r="N11" s="604"/>
      <c r="O11" s="604"/>
      <c r="P11" s="604"/>
      <c r="Q11" s="604"/>
      <c r="R11" s="604"/>
      <c r="S11" s="605"/>
      <c r="T11" s="605"/>
      <c r="U11" s="605"/>
      <c r="V11" s="605"/>
      <c r="W11" s="605"/>
      <c r="X11" s="605"/>
      <c r="Y11" s="605"/>
      <c r="Z11" s="605"/>
      <c r="AA11" s="605"/>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604"/>
      <c r="BV11" s="604"/>
      <c r="BW11" s="604"/>
      <c r="BX11" s="604"/>
      <c r="BY11" s="604"/>
      <c r="BZ11" s="604"/>
      <c r="CA11" s="604"/>
      <c r="CB11" s="604"/>
      <c r="CC11" s="604"/>
      <c r="CD11" s="604"/>
      <c r="CE11" s="604"/>
      <c r="CF11" s="604"/>
      <c r="CG11" s="604"/>
      <c r="CH11" s="604"/>
      <c r="CI11" s="604"/>
      <c r="CJ11" s="604"/>
      <c r="CK11" s="604"/>
      <c r="CL11" s="604"/>
      <c r="CM11" s="604"/>
      <c r="CN11" s="604"/>
      <c r="CO11" s="604"/>
      <c r="CP11" s="604"/>
      <c r="CQ11" s="604"/>
      <c r="CR11" s="604"/>
      <c r="CS11" s="604"/>
      <c r="CT11" s="604"/>
      <c r="CU11" s="604"/>
      <c r="CV11" s="604"/>
      <c r="CW11" s="604"/>
      <c r="CX11" s="604"/>
      <c r="CY11" s="604"/>
      <c r="CZ11" s="604"/>
      <c r="DA11" s="604"/>
      <c r="DB11" s="604"/>
      <c r="DC11" s="604"/>
      <c r="DD11" s="604"/>
      <c r="DE11" s="604"/>
      <c r="DF11" s="604"/>
      <c r="DG11" s="604"/>
      <c r="DH11" s="604"/>
      <c r="DI11" s="604"/>
      <c r="DJ11" s="604"/>
      <c r="DK11" s="604"/>
      <c r="DL11" s="604"/>
      <c r="DM11" s="604"/>
      <c r="DN11" s="604"/>
      <c r="DO11" s="604"/>
      <c r="DP11" s="604"/>
      <c r="DQ11" s="604"/>
      <c r="DR11" s="604"/>
      <c r="DS11" s="604"/>
      <c r="DT11" s="604"/>
      <c r="DU11" s="604"/>
      <c r="DV11" s="604"/>
      <c r="DW11" s="604"/>
      <c r="DX11" s="604"/>
      <c r="DY11" s="604"/>
      <c r="DZ11" s="604"/>
      <c r="EA11" s="604"/>
      <c r="EB11" s="604"/>
      <c r="EC11" s="604"/>
      <c r="ED11" s="604"/>
      <c r="EE11" s="604"/>
      <c r="EF11" s="604"/>
      <c r="EG11" s="604"/>
      <c r="EH11" s="604"/>
      <c r="EI11" s="604"/>
      <c r="EJ11" s="604"/>
      <c r="EK11" s="604"/>
      <c r="EL11" s="604"/>
      <c r="EM11" s="604"/>
      <c r="EN11" s="604"/>
      <c r="EO11" s="604"/>
      <c r="EP11" s="604"/>
      <c r="EQ11" s="604"/>
      <c r="ER11" s="604"/>
      <c r="ES11" s="604"/>
      <c r="ET11" s="604"/>
      <c r="EU11" s="604"/>
      <c r="EV11" s="604"/>
      <c r="EW11" s="604"/>
      <c r="EX11" s="604"/>
      <c r="EY11" s="604"/>
      <c r="EZ11" s="604"/>
      <c r="FA11" s="604"/>
      <c r="FB11" s="604"/>
      <c r="FC11" s="604"/>
      <c r="FD11" s="604"/>
      <c r="FE11" s="604"/>
      <c r="FF11" s="604"/>
      <c r="FG11" s="604"/>
      <c r="FH11" s="604"/>
      <c r="FI11" s="604"/>
      <c r="FJ11" s="604"/>
      <c r="FK11" s="604"/>
      <c r="FL11" s="604"/>
      <c r="FM11" s="604"/>
    </row>
    <row r="12" spans="1:169" s="16" customFormat="1" ht="23.1" customHeight="1">
      <c r="A12" s="23" t="s">
        <v>31</v>
      </c>
      <c r="B12" s="602">
        <v>16.76710741094486</v>
      </c>
      <c r="C12" s="602">
        <v>0.29706395657515605</v>
      </c>
      <c r="D12" s="602">
        <v>71.58849193825402</v>
      </c>
      <c r="E12" s="602">
        <v>4.4741408691858044</v>
      </c>
      <c r="F12" s="602">
        <v>0.03893142888381524</v>
      </c>
      <c r="G12" s="602">
        <v>0.22824272062637926</v>
      </c>
      <c r="H12" s="602">
        <v>6.60602167552998</v>
      </c>
      <c r="I12" s="603">
        <v>1343814.9972899999</v>
      </c>
      <c r="J12" s="604"/>
      <c r="K12" s="604"/>
      <c r="L12" s="604"/>
      <c r="M12" s="604"/>
      <c r="N12" s="604"/>
      <c r="O12" s="604"/>
      <c r="P12" s="604"/>
      <c r="Q12" s="604"/>
      <c r="R12" s="604"/>
      <c r="S12" s="605"/>
      <c r="T12" s="605"/>
      <c r="U12" s="605"/>
      <c r="V12" s="605"/>
      <c r="W12" s="605"/>
      <c r="X12" s="605"/>
      <c r="Y12" s="605"/>
      <c r="Z12" s="605"/>
      <c r="AA12" s="605"/>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4"/>
      <c r="AY12" s="604"/>
      <c r="AZ12" s="604"/>
      <c r="BA12" s="604"/>
      <c r="BB12" s="604"/>
      <c r="BC12" s="604"/>
      <c r="BD12" s="604"/>
      <c r="BE12" s="604"/>
      <c r="BF12" s="604"/>
      <c r="BG12" s="604"/>
      <c r="BH12" s="604"/>
      <c r="BI12" s="604"/>
      <c r="BJ12" s="604"/>
      <c r="BK12" s="604"/>
      <c r="BL12" s="604"/>
      <c r="BM12" s="604"/>
      <c r="BN12" s="604"/>
      <c r="BO12" s="604"/>
      <c r="BP12" s="604"/>
      <c r="BQ12" s="604"/>
      <c r="BR12" s="604"/>
      <c r="BS12" s="604"/>
      <c r="BT12" s="604"/>
      <c r="BU12" s="604"/>
      <c r="BV12" s="604"/>
      <c r="BW12" s="604"/>
      <c r="BX12" s="604"/>
      <c r="BY12" s="604"/>
      <c r="BZ12" s="604"/>
      <c r="CA12" s="604"/>
      <c r="CB12" s="604"/>
      <c r="CC12" s="604"/>
      <c r="CD12" s="604"/>
      <c r="CE12" s="604"/>
      <c r="CF12" s="604"/>
      <c r="CG12" s="604"/>
      <c r="CH12" s="604"/>
      <c r="CI12" s="604"/>
      <c r="CJ12" s="604"/>
      <c r="CK12" s="604"/>
      <c r="CL12" s="604"/>
      <c r="CM12" s="604"/>
      <c r="CN12" s="604"/>
      <c r="CO12" s="604"/>
      <c r="CP12" s="604"/>
      <c r="CQ12" s="604"/>
      <c r="CR12" s="604"/>
      <c r="CS12" s="604"/>
      <c r="CT12" s="604"/>
      <c r="CU12" s="604"/>
      <c r="CV12" s="604"/>
      <c r="CW12" s="604"/>
      <c r="CX12" s="604"/>
      <c r="CY12" s="604"/>
      <c r="CZ12" s="604"/>
      <c r="DA12" s="604"/>
      <c r="DB12" s="604"/>
      <c r="DC12" s="604"/>
      <c r="DD12" s="604"/>
      <c r="DE12" s="604"/>
      <c r="DF12" s="604"/>
      <c r="DG12" s="604"/>
      <c r="DH12" s="604"/>
      <c r="DI12" s="604"/>
      <c r="DJ12" s="604"/>
      <c r="DK12" s="604"/>
      <c r="DL12" s="604"/>
      <c r="DM12" s="604"/>
      <c r="DN12" s="604"/>
      <c r="DO12" s="604"/>
      <c r="DP12" s="604"/>
      <c r="DQ12" s="604"/>
      <c r="DR12" s="604"/>
      <c r="DS12" s="604"/>
      <c r="DT12" s="604"/>
      <c r="DU12" s="604"/>
      <c r="DV12" s="604"/>
      <c r="DW12" s="604"/>
      <c r="DX12" s="604"/>
      <c r="DY12" s="604"/>
      <c r="DZ12" s="604"/>
      <c r="EA12" s="604"/>
      <c r="EB12" s="604"/>
      <c r="EC12" s="604"/>
      <c r="ED12" s="604"/>
      <c r="EE12" s="604"/>
      <c r="EF12" s="604"/>
      <c r="EG12" s="604"/>
      <c r="EH12" s="604"/>
      <c r="EI12" s="604"/>
      <c r="EJ12" s="604"/>
      <c r="EK12" s="604"/>
      <c r="EL12" s="604"/>
      <c r="EM12" s="604"/>
      <c r="EN12" s="604"/>
      <c r="EO12" s="604"/>
      <c r="EP12" s="604"/>
      <c r="EQ12" s="604"/>
      <c r="ER12" s="604"/>
      <c r="ES12" s="604"/>
      <c r="ET12" s="604"/>
      <c r="EU12" s="604"/>
      <c r="EV12" s="604"/>
      <c r="EW12" s="604"/>
      <c r="EX12" s="604"/>
      <c r="EY12" s="604"/>
      <c r="EZ12" s="604"/>
      <c r="FA12" s="604"/>
      <c r="FB12" s="604"/>
      <c r="FC12" s="604"/>
      <c r="FD12" s="604"/>
      <c r="FE12" s="604"/>
      <c r="FF12" s="604"/>
      <c r="FG12" s="604"/>
      <c r="FH12" s="604"/>
      <c r="FI12" s="604"/>
      <c r="FJ12" s="604"/>
      <c r="FK12" s="604"/>
      <c r="FL12" s="604"/>
      <c r="FM12" s="604"/>
    </row>
    <row r="13" spans="1:169" s="16" customFormat="1" ht="23.1" customHeight="1">
      <c r="A13" s="23" t="s">
        <v>32</v>
      </c>
      <c r="B13" s="602">
        <v>9.674010100253206</v>
      </c>
      <c r="C13" s="602">
        <v>4.000047471509611</v>
      </c>
      <c r="D13" s="602">
        <v>72.21679786306963</v>
      </c>
      <c r="E13" s="602">
        <v>3.1577402137668527</v>
      </c>
      <c r="F13" s="602">
        <v>0.034809225604872776</v>
      </c>
      <c r="G13" s="602">
        <v>3.4492805251616208</v>
      </c>
      <c r="H13" s="602">
        <v>7.467314600634191</v>
      </c>
      <c r="I13" s="603">
        <v>420557.93387000007</v>
      </c>
      <c r="J13" s="604"/>
      <c r="K13" s="604"/>
      <c r="L13" s="604"/>
      <c r="M13" s="604"/>
      <c r="N13" s="604"/>
      <c r="O13" s="604"/>
      <c r="P13" s="604"/>
      <c r="Q13" s="604"/>
      <c r="R13" s="604"/>
      <c r="S13" s="605"/>
      <c r="T13" s="605"/>
      <c r="U13" s="605"/>
      <c r="V13" s="605"/>
      <c r="W13" s="605"/>
      <c r="X13" s="605"/>
      <c r="Y13" s="605"/>
      <c r="Z13" s="605"/>
      <c r="AA13" s="605"/>
      <c r="AB13" s="604"/>
      <c r="AC13" s="604"/>
      <c r="AD13" s="604"/>
      <c r="AE13" s="604"/>
      <c r="AF13" s="604"/>
      <c r="AG13" s="604"/>
      <c r="AH13" s="604"/>
      <c r="AI13" s="604"/>
      <c r="AJ13" s="604"/>
      <c r="AK13" s="604"/>
      <c r="AL13" s="604"/>
      <c r="AM13" s="604"/>
      <c r="AN13" s="604"/>
      <c r="AO13" s="604"/>
      <c r="AP13" s="604"/>
      <c r="AQ13" s="604"/>
      <c r="AR13" s="604"/>
      <c r="AS13" s="604"/>
      <c r="AT13" s="604"/>
      <c r="AU13" s="604"/>
      <c r="AV13" s="604"/>
      <c r="AW13" s="604"/>
      <c r="AX13" s="604"/>
      <c r="AY13" s="604"/>
      <c r="AZ13" s="604"/>
      <c r="BA13" s="604"/>
      <c r="BB13" s="604"/>
      <c r="BC13" s="604"/>
      <c r="BD13" s="604"/>
      <c r="BE13" s="604"/>
      <c r="BF13" s="604"/>
      <c r="BG13" s="604"/>
      <c r="BH13" s="604"/>
      <c r="BI13" s="604"/>
      <c r="BJ13" s="604"/>
      <c r="BK13" s="604"/>
      <c r="BL13" s="604"/>
      <c r="BM13" s="604"/>
      <c r="BN13" s="604"/>
      <c r="BO13" s="604"/>
      <c r="BP13" s="604"/>
      <c r="BQ13" s="604"/>
      <c r="BR13" s="604"/>
      <c r="BS13" s="604"/>
      <c r="BT13" s="604"/>
      <c r="BU13" s="604"/>
      <c r="BV13" s="604"/>
      <c r="BW13" s="604"/>
      <c r="BX13" s="604"/>
      <c r="BY13" s="604"/>
      <c r="BZ13" s="604"/>
      <c r="CA13" s="604"/>
      <c r="CB13" s="604"/>
      <c r="CC13" s="604"/>
      <c r="CD13" s="604"/>
      <c r="CE13" s="604"/>
      <c r="CF13" s="604"/>
      <c r="CG13" s="604"/>
      <c r="CH13" s="604"/>
      <c r="CI13" s="604"/>
      <c r="CJ13" s="604"/>
      <c r="CK13" s="604"/>
      <c r="CL13" s="604"/>
      <c r="CM13" s="604"/>
      <c r="CN13" s="604"/>
      <c r="CO13" s="604"/>
      <c r="CP13" s="604"/>
      <c r="CQ13" s="604"/>
      <c r="CR13" s="604"/>
      <c r="CS13" s="604"/>
      <c r="CT13" s="604"/>
      <c r="CU13" s="604"/>
      <c r="CV13" s="604"/>
      <c r="CW13" s="604"/>
      <c r="CX13" s="604"/>
      <c r="CY13" s="604"/>
      <c r="CZ13" s="604"/>
      <c r="DA13" s="604"/>
      <c r="DB13" s="604"/>
      <c r="DC13" s="604"/>
      <c r="DD13" s="604"/>
      <c r="DE13" s="604"/>
      <c r="DF13" s="604"/>
      <c r="DG13" s="604"/>
      <c r="DH13" s="604"/>
      <c r="DI13" s="604"/>
      <c r="DJ13" s="604"/>
      <c r="DK13" s="604"/>
      <c r="DL13" s="604"/>
      <c r="DM13" s="604"/>
      <c r="DN13" s="604"/>
      <c r="DO13" s="604"/>
      <c r="DP13" s="604"/>
      <c r="DQ13" s="604"/>
      <c r="DR13" s="604"/>
      <c r="DS13" s="604"/>
      <c r="DT13" s="604"/>
      <c r="DU13" s="604"/>
      <c r="DV13" s="604"/>
      <c r="DW13" s="604"/>
      <c r="DX13" s="604"/>
      <c r="DY13" s="604"/>
      <c r="DZ13" s="604"/>
      <c r="EA13" s="604"/>
      <c r="EB13" s="604"/>
      <c r="EC13" s="604"/>
      <c r="ED13" s="604"/>
      <c r="EE13" s="604"/>
      <c r="EF13" s="604"/>
      <c r="EG13" s="604"/>
      <c r="EH13" s="604"/>
      <c r="EI13" s="604"/>
      <c r="EJ13" s="604"/>
      <c r="EK13" s="604"/>
      <c r="EL13" s="604"/>
      <c r="EM13" s="604"/>
      <c r="EN13" s="604"/>
      <c r="EO13" s="604"/>
      <c r="EP13" s="604"/>
      <c r="EQ13" s="604"/>
      <c r="ER13" s="604"/>
      <c r="ES13" s="604"/>
      <c r="ET13" s="604"/>
      <c r="EU13" s="604"/>
      <c r="EV13" s="604"/>
      <c r="EW13" s="604"/>
      <c r="EX13" s="604"/>
      <c r="EY13" s="604"/>
      <c r="EZ13" s="604"/>
      <c r="FA13" s="604"/>
      <c r="FB13" s="604"/>
      <c r="FC13" s="604"/>
      <c r="FD13" s="604"/>
      <c r="FE13" s="604"/>
      <c r="FF13" s="604"/>
      <c r="FG13" s="604"/>
      <c r="FH13" s="604"/>
      <c r="FI13" s="604"/>
      <c r="FJ13" s="604"/>
      <c r="FK13" s="604"/>
      <c r="FL13" s="604"/>
      <c r="FM13" s="604"/>
    </row>
    <row r="14" spans="1:169" s="16" customFormat="1" ht="23.1" customHeight="1">
      <c r="A14" s="23" t="s">
        <v>33</v>
      </c>
      <c r="B14" s="602">
        <v>18.349380107357387</v>
      </c>
      <c r="C14" s="602" t="s">
        <v>39</v>
      </c>
      <c r="D14" s="602">
        <v>73.33936180516794</v>
      </c>
      <c r="E14" s="602">
        <v>5.963706373816095</v>
      </c>
      <c r="F14" s="602" t="s">
        <v>39</v>
      </c>
      <c r="G14" s="602">
        <v>0.33798521121215436</v>
      </c>
      <c r="H14" s="602">
        <v>2.009566502446427</v>
      </c>
      <c r="I14" s="603">
        <v>2195402.68741</v>
      </c>
      <c r="J14" s="604"/>
      <c r="K14" s="604"/>
      <c r="L14" s="604"/>
      <c r="M14" s="604"/>
      <c r="N14" s="604"/>
      <c r="O14" s="604"/>
      <c r="P14" s="604"/>
      <c r="Q14" s="604"/>
      <c r="R14" s="604"/>
      <c r="S14" s="605"/>
      <c r="T14" s="605"/>
      <c r="U14" s="605"/>
      <c r="V14" s="605"/>
      <c r="W14" s="605"/>
      <c r="X14" s="605"/>
      <c r="Y14" s="605"/>
      <c r="Z14" s="605"/>
      <c r="AA14" s="605"/>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604"/>
      <c r="BG14" s="604"/>
      <c r="BH14" s="604"/>
      <c r="BI14" s="604"/>
      <c r="BJ14" s="604"/>
      <c r="BK14" s="604"/>
      <c r="BL14" s="604"/>
      <c r="BM14" s="604"/>
      <c r="BN14" s="604"/>
      <c r="BO14" s="604"/>
      <c r="BP14" s="604"/>
      <c r="BQ14" s="604"/>
      <c r="BR14" s="604"/>
      <c r="BS14" s="604"/>
      <c r="BT14" s="604"/>
      <c r="BU14" s="604"/>
      <c r="BV14" s="604"/>
      <c r="BW14" s="604"/>
      <c r="BX14" s="604"/>
      <c r="BY14" s="604"/>
      <c r="BZ14" s="604"/>
      <c r="CA14" s="604"/>
      <c r="CB14" s="604"/>
      <c r="CC14" s="604"/>
      <c r="CD14" s="604"/>
      <c r="CE14" s="604"/>
      <c r="CF14" s="604"/>
      <c r="CG14" s="604"/>
      <c r="CH14" s="604"/>
      <c r="CI14" s="604"/>
      <c r="CJ14" s="604"/>
      <c r="CK14" s="604"/>
      <c r="CL14" s="604"/>
      <c r="CM14" s="604"/>
      <c r="CN14" s="604"/>
      <c r="CO14" s="604"/>
      <c r="CP14" s="604"/>
      <c r="CQ14" s="604"/>
      <c r="CR14" s="604"/>
      <c r="CS14" s="604"/>
      <c r="CT14" s="604"/>
      <c r="CU14" s="604"/>
      <c r="CV14" s="604"/>
      <c r="CW14" s="604"/>
      <c r="CX14" s="604"/>
      <c r="CY14" s="604"/>
      <c r="CZ14" s="604"/>
      <c r="DA14" s="604"/>
      <c r="DB14" s="604"/>
      <c r="DC14" s="604"/>
      <c r="DD14" s="604"/>
      <c r="DE14" s="604"/>
      <c r="DF14" s="604"/>
      <c r="DG14" s="604"/>
      <c r="DH14" s="604"/>
      <c r="DI14" s="604"/>
      <c r="DJ14" s="604"/>
      <c r="DK14" s="604"/>
      <c r="DL14" s="604"/>
      <c r="DM14" s="604"/>
      <c r="DN14" s="604"/>
      <c r="DO14" s="604"/>
      <c r="DP14" s="604"/>
      <c r="DQ14" s="604"/>
      <c r="DR14" s="604"/>
      <c r="DS14" s="604"/>
      <c r="DT14" s="604"/>
      <c r="DU14" s="604"/>
      <c r="DV14" s="604"/>
      <c r="DW14" s="604"/>
      <c r="DX14" s="604"/>
      <c r="DY14" s="604"/>
      <c r="DZ14" s="604"/>
      <c r="EA14" s="604"/>
      <c r="EB14" s="604"/>
      <c r="EC14" s="604"/>
      <c r="ED14" s="604"/>
      <c r="EE14" s="604"/>
      <c r="EF14" s="604"/>
      <c r="EG14" s="604"/>
      <c r="EH14" s="604"/>
      <c r="EI14" s="604"/>
      <c r="EJ14" s="604"/>
      <c r="EK14" s="604"/>
      <c r="EL14" s="604"/>
      <c r="EM14" s="604"/>
      <c r="EN14" s="604"/>
      <c r="EO14" s="604"/>
      <c r="EP14" s="604"/>
      <c r="EQ14" s="604"/>
      <c r="ER14" s="604"/>
      <c r="ES14" s="604"/>
      <c r="ET14" s="604"/>
      <c r="EU14" s="604"/>
      <c r="EV14" s="604"/>
      <c r="EW14" s="604"/>
      <c r="EX14" s="604"/>
      <c r="EY14" s="604"/>
      <c r="EZ14" s="604"/>
      <c r="FA14" s="604"/>
      <c r="FB14" s="604"/>
      <c r="FC14" s="604"/>
      <c r="FD14" s="604"/>
      <c r="FE14" s="604"/>
      <c r="FF14" s="604"/>
      <c r="FG14" s="604"/>
      <c r="FH14" s="604"/>
      <c r="FI14" s="604"/>
      <c r="FJ14" s="604"/>
      <c r="FK14" s="604"/>
      <c r="FL14" s="604"/>
      <c r="FM14" s="604"/>
    </row>
    <row r="15" spans="1:169" s="16" customFormat="1" ht="23.1" customHeight="1">
      <c r="A15" s="23" t="s">
        <v>34</v>
      </c>
      <c r="B15" s="602">
        <v>73.52216669299706</v>
      </c>
      <c r="C15" s="602" t="s">
        <v>39</v>
      </c>
      <c r="D15" s="602" t="s">
        <v>39</v>
      </c>
      <c r="E15" s="602">
        <v>16.59959975096458</v>
      </c>
      <c r="F15" s="602" t="s">
        <v>39</v>
      </c>
      <c r="G15" s="602" t="s">
        <v>39</v>
      </c>
      <c r="H15" s="602">
        <v>9.87823355603836</v>
      </c>
      <c r="I15" s="603">
        <v>22160.703</v>
      </c>
      <c r="J15" s="604"/>
      <c r="K15" s="604"/>
      <c r="L15" s="604"/>
      <c r="M15" s="604"/>
      <c r="N15" s="604"/>
      <c r="O15" s="604"/>
      <c r="P15" s="604"/>
      <c r="Q15" s="604"/>
      <c r="R15" s="604"/>
      <c r="S15" s="605"/>
      <c r="T15" s="605"/>
      <c r="U15" s="605"/>
      <c r="V15" s="605"/>
      <c r="W15" s="605"/>
      <c r="X15" s="605"/>
      <c r="Y15" s="605"/>
      <c r="Z15" s="605"/>
      <c r="AA15" s="605"/>
      <c r="AB15" s="604"/>
      <c r="AC15" s="604"/>
      <c r="AD15" s="604"/>
      <c r="AE15" s="604"/>
      <c r="AF15" s="604"/>
      <c r="AG15" s="604"/>
      <c r="AH15" s="604"/>
      <c r="AI15" s="604"/>
      <c r="AJ15" s="604"/>
      <c r="AK15" s="604"/>
      <c r="AL15" s="604"/>
      <c r="AM15" s="604"/>
      <c r="AN15" s="604"/>
      <c r="AO15" s="604"/>
      <c r="AP15" s="604"/>
      <c r="AQ15" s="604"/>
      <c r="AR15" s="604"/>
      <c r="AS15" s="604"/>
      <c r="AT15" s="604"/>
      <c r="AU15" s="604"/>
      <c r="AV15" s="604"/>
      <c r="AW15" s="604"/>
      <c r="AX15" s="604"/>
      <c r="AY15" s="604"/>
      <c r="AZ15" s="604"/>
      <c r="BA15" s="604"/>
      <c r="BB15" s="604"/>
      <c r="BC15" s="604"/>
      <c r="BD15" s="604"/>
      <c r="BE15" s="604"/>
      <c r="BF15" s="604"/>
      <c r="BG15" s="604"/>
      <c r="BH15" s="604"/>
      <c r="BI15" s="604"/>
      <c r="BJ15" s="604"/>
      <c r="BK15" s="604"/>
      <c r="BL15" s="604"/>
      <c r="BM15" s="604"/>
      <c r="BN15" s="604"/>
      <c r="BO15" s="604"/>
      <c r="BP15" s="604"/>
      <c r="BQ15" s="604"/>
      <c r="BR15" s="604"/>
      <c r="BS15" s="604"/>
      <c r="BT15" s="604"/>
      <c r="BU15" s="604"/>
      <c r="BV15" s="604"/>
      <c r="BW15" s="604"/>
      <c r="BX15" s="604"/>
      <c r="BY15" s="604"/>
      <c r="BZ15" s="604"/>
      <c r="CA15" s="604"/>
      <c r="CB15" s="604"/>
      <c r="CC15" s="604"/>
      <c r="CD15" s="604"/>
      <c r="CE15" s="604"/>
      <c r="CF15" s="604"/>
      <c r="CG15" s="604"/>
      <c r="CH15" s="604"/>
      <c r="CI15" s="604"/>
      <c r="CJ15" s="604"/>
      <c r="CK15" s="604"/>
      <c r="CL15" s="604"/>
      <c r="CM15" s="604"/>
      <c r="CN15" s="604"/>
      <c r="CO15" s="604"/>
      <c r="CP15" s="604"/>
      <c r="CQ15" s="604"/>
      <c r="CR15" s="604"/>
      <c r="CS15" s="604"/>
      <c r="CT15" s="604"/>
      <c r="CU15" s="604"/>
      <c r="CV15" s="604"/>
      <c r="CW15" s="604"/>
      <c r="CX15" s="604"/>
      <c r="CY15" s="604"/>
      <c r="CZ15" s="604"/>
      <c r="DA15" s="604"/>
      <c r="DB15" s="604"/>
      <c r="DC15" s="604"/>
      <c r="DD15" s="604"/>
      <c r="DE15" s="604"/>
      <c r="DF15" s="604"/>
      <c r="DG15" s="604"/>
      <c r="DH15" s="604"/>
      <c r="DI15" s="604"/>
      <c r="DJ15" s="604"/>
      <c r="DK15" s="604"/>
      <c r="DL15" s="604"/>
      <c r="DM15" s="604"/>
      <c r="DN15" s="604"/>
      <c r="DO15" s="604"/>
      <c r="DP15" s="604"/>
      <c r="DQ15" s="604"/>
      <c r="DR15" s="604"/>
      <c r="DS15" s="604"/>
      <c r="DT15" s="604"/>
      <c r="DU15" s="604"/>
      <c r="DV15" s="604"/>
      <c r="DW15" s="604"/>
      <c r="DX15" s="604"/>
      <c r="DY15" s="604"/>
      <c r="DZ15" s="604"/>
      <c r="EA15" s="604"/>
      <c r="EB15" s="604"/>
      <c r="EC15" s="604"/>
      <c r="ED15" s="604"/>
      <c r="EE15" s="604"/>
      <c r="EF15" s="604"/>
      <c r="EG15" s="604"/>
      <c r="EH15" s="604"/>
      <c r="EI15" s="604"/>
      <c r="EJ15" s="604"/>
      <c r="EK15" s="604"/>
      <c r="EL15" s="604"/>
      <c r="EM15" s="604"/>
      <c r="EN15" s="604"/>
      <c r="EO15" s="604"/>
      <c r="EP15" s="604"/>
      <c r="EQ15" s="604"/>
      <c r="ER15" s="604"/>
      <c r="ES15" s="604"/>
      <c r="ET15" s="604"/>
      <c r="EU15" s="604"/>
      <c r="EV15" s="604"/>
      <c r="EW15" s="604"/>
      <c r="EX15" s="604"/>
      <c r="EY15" s="604"/>
      <c r="EZ15" s="604"/>
      <c r="FA15" s="604"/>
      <c r="FB15" s="604"/>
      <c r="FC15" s="604"/>
      <c r="FD15" s="604"/>
      <c r="FE15" s="604"/>
      <c r="FF15" s="604"/>
      <c r="FG15" s="604"/>
      <c r="FH15" s="604"/>
      <c r="FI15" s="604"/>
      <c r="FJ15" s="604"/>
      <c r="FK15" s="604"/>
      <c r="FL15" s="604"/>
      <c r="FM15" s="604"/>
    </row>
    <row r="16" spans="1:169" s="16" customFormat="1" ht="23.1" customHeight="1">
      <c r="A16" s="92" t="s">
        <v>35</v>
      </c>
      <c r="B16" s="602">
        <v>2.6220506889844244</v>
      </c>
      <c r="C16" s="602">
        <v>8.76283871914246E-08</v>
      </c>
      <c r="D16" s="602">
        <v>89.96793806827421</v>
      </c>
      <c r="E16" s="602">
        <v>1.5428998275658936</v>
      </c>
      <c r="F16" s="602">
        <v>0.0015451180525592571</v>
      </c>
      <c r="G16" s="602">
        <v>0.09155783510297216</v>
      </c>
      <c r="H16" s="602">
        <v>5.774008374391542</v>
      </c>
      <c r="I16" s="603">
        <v>1141182.7058</v>
      </c>
      <c r="J16" s="604"/>
      <c r="K16" s="604"/>
      <c r="L16" s="604"/>
      <c r="M16" s="604"/>
      <c r="N16" s="604"/>
      <c r="O16" s="604"/>
      <c r="P16" s="604"/>
      <c r="Q16" s="604"/>
      <c r="R16" s="604"/>
      <c r="S16" s="605"/>
      <c r="T16" s="605"/>
      <c r="U16" s="605"/>
      <c r="V16" s="605"/>
      <c r="W16" s="605"/>
      <c r="X16" s="605"/>
      <c r="Y16" s="605"/>
      <c r="Z16" s="605"/>
      <c r="AA16" s="605"/>
      <c r="AB16" s="604"/>
      <c r="AC16" s="604"/>
      <c r="AD16" s="604"/>
      <c r="AE16" s="604"/>
      <c r="AF16" s="604"/>
      <c r="AG16" s="604"/>
      <c r="AH16" s="604"/>
      <c r="AI16" s="604"/>
      <c r="AJ16" s="604"/>
      <c r="AK16" s="604"/>
      <c r="AL16" s="604"/>
      <c r="AM16" s="604"/>
      <c r="AN16" s="604"/>
      <c r="AO16" s="604"/>
      <c r="AP16" s="604"/>
      <c r="AQ16" s="604"/>
      <c r="AR16" s="604"/>
      <c r="AS16" s="604"/>
      <c r="AT16" s="604"/>
      <c r="AU16" s="604"/>
      <c r="AV16" s="604"/>
      <c r="AW16" s="604"/>
      <c r="AX16" s="604"/>
      <c r="AY16" s="604"/>
      <c r="AZ16" s="604"/>
      <c r="BA16" s="604"/>
      <c r="BB16" s="604"/>
      <c r="BC16" s="604"/>
      <c r="BD16" s="604"/>
      <c r="BE16" s="604"/>
      <c r="BF16" s="604"/>
      <c r="BG16" s="604"/>
      <c r="BH16" s="604"/>
      <c r="BI16" s="604"/>
      <c r="BJ16" s="604"/>
      <c r="BK16" s="604"/>
      <c r="BL16" s="604"/>
      <c r="BM16" s="604"/>
      <c r="BN16" s="604"/>
      <c r="BO16" s="604"/>
      <c r="BP16" s="604"/>
      <c r="BQ16" s="604"/>
      <c r="BR16" s="604"/>
      <c r="BS16" s="604"/>
      <c r="BT16" s="604"/>
      <c r="BU16" s="604"/>
      <c r="BV16" s="604"/>
      <c r="BW16" s="604"/>
      <c r="BX16" s="604"/>
      <c r="BY16" s="604"/>
      <c r="BZ16" s="604"/>
      <c r="CA16" s="604"/>
      <c r="CB16" s="604"/>
      <c r="CC16" s="604"/>
      <c r="CD16" s="604"/>
      <c r="CE16" s="604"/>
      <c r="CF16" s="604"/>
      <c r="CG16" s="604"/>
      <c r="CH16" s="604"/>
      <c r="CI16" s="604"/>
      <c r="CJ16" s="604"/>
      <c r="CK16" s="604"/>
      <c r="CL16" s="604"/>
      <c r="CM16" s="604"/>
      <c r="CN16" s="604"/>
      <c r="CO16" s="604"/>
      <c r="CP16" s="604"/>
      <c r="CQ16" s="604"/>
      <c r="CR16" s="604"/>
      <c r="CS16" s="604"/>
      <c r="CT16" s="604"/>
      <c r="CU16" s="604"/>
      <c r="CV16" s="604"/>
      <c r="CW16" s="604"/>
      <c r="CX16" s="604"/>
      <c r="CY16" s="604"/>
      <c r="CZ16" s="604"/>
      <c r="DA16" s="604"/>
      <c r="DB16" s="604"/>
      <c r="DC16" s="604"/>
      <c r="DD16" s="604"/>
      <c r="DE16" s="604"/>
      <c r="DF16" s="604"/>
      <c r="DG16" s="604"/>
      <c r="DH16" s="604"/>
      <c r="DI16" s="604"/>
      <c r="DJ16" s="604"/>
      <c r="DK16" s="604"/>
      <c r="DL16" s="604"/>
      <c r="DM16" s="604"/>
      <c r="DN16" s="604"/>
      <c r="DO16" s="604"/>
      <c r="DP16" s="604"/>
      <c r="DQ16" s="604"/>
      <c r="DR16" s="604"/>
      <c r="DS16" s="604"/>
      <c r="DT16" s="604"/>
      <c r="DU16" s="604"/>
      <c r="DV16" s="604"/>
      <c r="DW16" s="604"/>
      <c r="DX16" s="604"/>
      <c r="DY16" s="604"/>
      <c r="DZ16" s="604"/>
      <c r="EA16" s="604"/>
      <c r="EB16" s="604"/>
      <c r="EC16" s="604"/>
      <c r="ED16" s="604"/>
      <c r="EE16" s="604"/>
      <c r="EF16" s="604"/>
      <c r="EG16" s="604"/>
      <c r="EH16" s="604"/>
      <c r="EI16" s="604"/>
      <c r="EJ16" s="604"/>
      <c r="EK16" s="604"/>
      <c r="EL16" s="604"/>
      <c r="EM16" s="604"/>
      <c r="EN16" s="604"/>
      <c r="EO16" s="604"/>
      <c r="EP16" s="604"/>
      <c r="EQ16" s="604"/>
      <c r="ER16" s="604"/>
      <c r="ES16" s="604"/>
      <c r="ET16" s="604"/>
      <c r="EU16" s="604"/>
      <c r="EV16" s="604"/>
      <c r="EW16" s="604"/>
      <c r="EX16" s="604"/>
      <c r="EY16" s="604"/>
      <c r="EZ16" s="604"/>
      <c r="FA16" s="604"/>
      <c r="FB16" s="604"/>
      <c r="FC16" s="604"/>
      <c r="FD16" s="604"/>
      <c r="FE16" s="604"/>
      <c r="FF16" s="604"/>
      <c r="FG16" s="604"/>
      <c r="FH16" s="604"/>
      <c r="FI16" s="604"/>
      <c r="FJ16" s="604"/>
      <c r="FK16" s="604"/>
      <c r="FL16" s="604"/>
      <c r="FM16" s="604"/>
    </row>
    <row r="17" spans="1:169" s="16" customFormat="1" ht="23.1" customHeight="1">
      <c r="A17" s="92" t="s">
        <v>36</v>
      </c>
      <c r="B17" s="602">
        <v>14.215619621477915</v>
      </c>
      <c r="C17" s="602">
        <v>2.302655635882671</v>
      </c>
      <c r="D17" s="602">
        <v>77.66823364606911</v>
      </c>
      <c r="E17" s="602">
        <v>1.985597121094736</v>
      </c>
      <c r="F17" s="602">
        <v>0.007427345375668237</v>
      </c>
      <c r="G17" s="602">
        <v>1.8040153719061969</v>
      </c>
      <c r="H17" s="602">
        <v>2.0164512581936886</v>
      </c>
      <c r="I17" s="603">
        <v>742960.33386</v>
      </c>
      <c r="J17" s="604"/>
      <c r="K17" s="604"/>
      <c r="L17" s="604"/>
      <c r="M17" s="604"/>
      <c r="N17" s="604"/>
      <c r="O17" s="604"/>
      <c r="P17" s="604"/>
      <c r="Q17" s="604"/>
      <c r="R17" s="604"/>
      <c r="S17" s="605"/>
      <c r="T17" s="605"/>
      <c r="U17" s="605"/>
      <c r="V17" s="605"/>
      <c r="W17" s="605"/>
      <c r="X17" s="605"/>
      <c r="Y17" s="605"/>
      <c r="Z17" s="605"/>
      <c r="AA17" s="605"/>
      <c r="AB17" s="604"/>
      <c r="AC17" s="604"/>
      <c r="AD17" s="604"/>
      <c r="AE17" s="604"/>
      <c r="AF17" s="604"/>
      <c r="AG17" s="604"/>
      <c r="AH17" s="604"/>
      <c r="AI17" s="604"/>
      <c r="AJ17" s="604"/>
      <c r="AK17" s="604"/>
      <c r="AL17" s="604"/>
      <c r="AM17" s="604"/>
      <c r="AN17" s="604"/>
      <c r="AO17" s="604"/>
      <c r="AP17" s="604"/>
      <c r="AQ17" s="604"/>
      <c r="AR17" s="604"/>
      <c r="AS17" s="604"/>
      <c r="AT17" s="604"/>
      <c r="AU17" s="604"/>
      <c r="AV17" s="604"/>
      <c r="AW17" s="604"/>
      <c r="AX17" s="604"/>
      <c r="AY17" s="604"/>
      <c r="AZ17" s="604"/>
      <c r="BA17" s="604"/>
      <c r="BB17" s="604"/>
      <c r="BC17" s="604"/>
      <c r="BD17" s="604"/>
      <c r="BE17" s="604"/>
      <c r="BF17" s="604"/>
      <c r="BG17" s="604"/>
      <c r="BH17" s="604"/>
      <c r="BI17" s="604"/>
      <c r="BJ17" s="604"/>
      <c r="BK17" s="604"/>
      <c r="BL17" s="604"/>
      <c r="BM17" s="604"/>
      <c r="BN17" s="604"/>
      <c r="BO17" s="604"/>
      <c r="BP17" s="604"/>
      <c r="BQ17" s="604"/>
      <c r="BR17" s="604"/>
      <c r="BS17" s="604"/>
      <c r="BT17" s="604"/>
      <c r="BU17" s="604"/>
      <c r="BV17" s="604"/>
      <c r="BW17" s="604"/>
      <c r="BX17" s="604"/>
      <c r="BY17" s="604"/>
      <c r="BZ17" s="604"/>
      <c r="CA17" s="604"/>
      <c r="CB17" s="604"/>
      <c r="CC17" s="604"/>
      <c r="CD17" s="604"/>
      <c r="CE17" s="604"/>
      <c r="CF17" s="604"/>
      <c r="CG17" s="604"/>
      <c r="CH17" s="604"/>
      <c r="CI17" s="604"/>
      <c r="CJ17" s="604"/>
      <c r="CK17" s="604"/>
      <c r="CL17" s="604"/>
      <c r="CM17" s="604"/>
      <c r="CN17" s="604"/>
      <c r="CO17" s="604"/>
      <c r="CP17" s="604"/>
      <c r="CQ17" s="604"/>
      <c r="CR17" s="604"/>
      <c r="CS17" s="604"/>
      <c r="CT17" s="604"/>
      <c r="CU17" s="604"/>
      <c r="CV17" s="604"/>
      <c r="CW17" s="604"/>
      <c r="CX17" s="604"/>
      <c r="CY17" s="604"/>
      <c r="CZ17" s="604"/>
      <c r="DA17" s="604"/>
      <c r="DB17" s="604"/>
      <c r="DC17" s="604"/>
      <c r="DD17" s="604"/>
      <c r="DE17" s="604"/>
      <c r="DF17" s="604"/>
      <c r="DG17" s="604"/>
      <c r="DH17" s="604"/>
      <c r="DI17" s="604"/>
      <c r="DJ17" s="604"/>
      <c r="DK17" s="604"/>
      <c r="DL17" s="604"/>
      <c r="DM17" s="604"/>
      <c r="DN17" s="604"/>
      <c r="DO17" s="604"/>
      <c r="DP17" s="604"/>
      <c r="DQ17" s="604"/>
      <c r="DR17" s="604"/>
      <c r="DS17" s="604"/>
      <c r="DT17" s="604"/>
      <c r="DU17" s="604"/>
      <c r="DV17" s="604"/>
      <c r="DW17" s="604"/>
      <c r="DX17" s="604"/>
      <c r="DY17" s="604"/>
      <c r="DZ17" s="604"/>
      <c r="EA17" s="604"/>
      <c r="EB17" s="604"/>
      <c r="EC17" s="604"/>
      <c r="ED17" s="604"/>
      <c r="EE17" s="604"/>
      <c r="EF17" s="604"/>
      <c r="EG17" s="604"/>
      <c r="EH17" s="604"/>
      <c r="EI17" s="604"/>
      <c r="EJ17" s="604"/>
      <c r="EK17" s="604"/>
      <c r="EL17" s="604"/>
      <c r="EM17" s="604"/>
      <c r="EN17" s="604"/>
      <c r="EO17" s="604"/>
      <c r="EP17" s="604"/>
      <c r="EQ17" s="604"/>
      <c r="ER17" s="604"/>
      <c r="ES17" s="604"/>
      <c r="ET17" s="604"/>
      <c r="EU17" s="604"/>
      <c r="EV17" s="604"/>
      <c r="EW17" s="604"/>
      <c r="EX17" s="604"/>
      <c r="EY17" s="604"/>
      <c r="EZ17" s="604"/>
      <c r="FA17" s="604"/>
      <c r="FB17" s="604"/>
      <c r="FC17" s="604"/>
      <c r="FD17" s="604"/>
      <c r="FE17" s="604"/>
      <c r="FF17" s="604"/>
      <c r="FG17" s="604"/>
      <c r="FH17" s="604"/>
      <c r="FI17" s="604"/>
      <c r="FJ17" s="604"/>
      <c r="FK17" s="604"/>
      <c r="FL17" s="604"/>
      <c r="FM17" s="604"/>
    </row>
    <row r="18" spans="1:169" s="16" customFormat="1" ht="23.1" customHeight="1">
      <c r="A18" s="92" t="s">
        <v>37</v>
      </c>
      <c r="B18" s="602">
        <v>14.182513469056246</v>
      </c>
      <c r="C18" s="602">
        <v>0.002679895188156682</v>
      </c>
      <c r="D18" s="602">
        <v>63.05993119299196</v>
      </c>
      <c r="E18" s="602">
        <v>1.5119657448144337</v>
      </c>
      <c r="F18" s="602">
        <v>3.621985086410468</v>
      </c>
      <c r="G18" s="602">
        <v>8.342549327328037</v>
      </c>
      <c r="H18" s="602">
        <v>9.278375284210693</v>
      </c>
      <c r="I18" s="603">
        <v>885594.33611</v>
      </c>
      <c r="J18" s="604"/>
      <c r="K18" s="604"/>
      <c r="L18" s="604"/>
      <c r="M18" s="604"/>
      <c r="N18" s="604"/>
      <c r="O18" s="604"/>
      <c r="P18" s="604"/>
      <c r="Q18" s="604"/>
      <c r="R18" s="604"/>
      <c r="S18" s="605"/>
      <c r="T18" s="605"/>
      <c r="U18" s="605"/>
      <c r="V18" s="605"/>
      <c r="W18" s="605"/>
      <c r="X18" s="605"/>
      <c r="Y18" s="605"/>
      <c r="Z18" s="605"/>
      <c r="AA18" s="605"/>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4"/>
      <c r="BA18" s="604"/>
      <c r="BB18" s="604"/>
      <c r="BC18" s="604"/>
      <c r="BD18" s="604"/>
      <c r="BE18" s="604"/>
      <c r="BF18" s="604"/>
      <c r="BG18" s="604"/>
      <c r="BH18" s="604"/>
      <c r="BI18" s="604"/>
      <c r="BJ18" s="604"/>
      <c r="BK18" s="604"/>
      <c r="BL18" s="604"/>
      <c r="BM18" s="604"/>
      <c r="BN18" s="604"/>
      <c r="BO18" s="604"/>
      <c r="BP18" s="604"/>
      <c r="BQ18" s="604"/>
      <c r="BR18" s="604"/>
      <c r="BS18" s="604"/>
      <c r="BT18" s="604"/>
      <c r="BU18" s="604"/>
      <c r="BV18" s="604"/>
      <c r="BW18" s="604"/>
      <c r="BX18" s="604"/>
      <c r="BY18" s="604"/>
      <c r="BZ18" s="604"/>
      <c r="CA18" s="604"/>
      <c r="CB18" s="604"/>
      <c r="CC18" s="604"/>
      <c r="CD18" s="604"/>
      <c r="CE18" s="604"/>
      <c r="CF18" s="604"/>
      <c r="CG18" s="604"/>
      <c r="CH18" s="604"/>
      <c r="CI18" s="604"/>
      <c r="CJ18" s="604"/>
      <c r="CK18" s="604"/>
      <c r="CL18" s="604"/>
      <c r="CM18" s="604"/>
      <c r="CN18" s="604"/>
      <c r="CO18" s="604"/>
      <c r="CP18" s="604"/>
      <c r="CQ18" s="604"/>
      <c r="CR18" s="604"/>
      <c r="CS18" s="604"/>
      <c r="CT18" s="604"/>
      <c r="CU18" s="604"/>
      <c r="CV18" s="604"/>
      <c r="CW18" s="604"/>
      <c r="CX18" s="604"/>
      <c r="CY18" s="604"/>
      <c r="CZ18" s="604"/>
      <c r="DA18" s="604"/>
      <c r="DB18" s="604"/>
      <c r="DC18" s="604"/>
      <c r="DD18" s="604"/>
      <c r="DE18" s="604"/>
      <c r="DF18" s="604"/>
      <c r="DG18" s="604"/>
      <c r="DH18" s="604"/>
      <c r="DI18" s="604"/>
      <c r="DJ18" s="604"/>
      <c r="DK18" s="604"/>
      <c r="DL18" s="604"/>
      <c r="DM18" s="604"/>
      <c r="DN18" s="604"/>
      <c r="DO18" s="604"/>
      <c r="DP18" s="604"/>
      <c r="DQ18" s="604"/>
      <c r="DR18" s="604"/>
      <c r="DS18" s="604"/>
      <c r="DT18" s="604"/>
      <c r="DU18" s="604"/>
      <c r="DV18" s="604"/>
      <c r="DW18" s="604"/>
      <c r="DX18" s="604"/>
      <c r="DY18" s="604"/>
      <c r="DZ18" s="604"/>
      <c r="EA18" s="604"/>
      <c r="EB18" s="604"/>
      <c r="EC18" s="604"/>
      <c r="ED18" s="604"/>
      <c r="EE18" s="604"/>
      <c r="EF18" s="604"/>
      <c r="EG18" s="604"/>
      <c r="EH18" s="604"/>
      <c r="EI18" s="604"/>
      <c r="EJ18" s="604"/>
      <c r="EK18" s="604"/>
      <c r="EL18" s="604"/>
      <c r="EM18" s="604"/>
      <c r="EN18" s="604"/>
      <c r="EO18" s="604"/>
      <c r="EP18" s="604"/>
      <c r="EQ18" s="604"/>
      <c r="ER18" s="604"/>
      <c r="ES18" s="604"/>
      <c r="ET18" s="604"/>
      <c r="EU18" s="604"/>
      <c r="EV18" s="604"/>
      <c r="EW18" s="604"/>
      <c r="EX18" s="604"/>
      <c r="EY18" s="604"/>
      <c r="EZ18" s="604"/>
      <c r="FA18" s="604"/>
      <c r="FB18" s="604"/>
      <c r="FC18" s="604"/>
      <c r="FD18" s="604"/>
      <c r="FE18" s="604"/>
      <c r="FF18" s="604"/>
      <c r="FG18" s="604"/>
      <c r="FH18" s="604"/>
      <c r="FI18" s="604"/>
      <c r="FJ18" s="604"/>
      <c r="FK18" s="604"/>
      <c r="FL18" s="604"/>
      <c r="FM18" s="604"/>
    </row>
    <row r="19" spans="1:169" s="16" customFormat="1" ht="36" customHeight="1" thickBot="1">
      <c r="A19" s="98" t="s">
        <v>38</v>
      </c>
      <c r="B19" s="606">
        <v>11.96340584241074</v>
      </c>
      <c r="C19" s="606">
        <v>3.803261906580422</v>
      </c>
      <c r="D19" s="606">
        <v>74.86245140022729</v>
      </c>
      <c r="E19" s="606">
        <v>3.0453900676456267</v>
      </c>
      <c r="F19" s="606">
        <v>0.20613265740527534</v>
      </c>
      <c r="G19" s="606">
        <v>1.1756977451656057</v>
      </c>
      <c r="H19" s="606">
        <v>4.94366038056503</v>
      </c>
      <c r="I19" s="607">
        <v>15982816.985290002</v>
      </c>
      <c r="J19" s="604"/>
      <c r="K19" s="604"/>
      <c r="L19" s="604"/>
      <c r="M19" s="604"/>
      <c r="N19" s="604"/>
      <c r="O19" s="604"/>
      <c r="P19" s="604"/>
      <c r="Q19" s="604"/>
      <c r="R19" s="604"/>
      <c r="S19" s="605"/>
      <c r="T19" s="605"/>
      <c r="U19" s="605"/>
      <c r="V19" s="605"/>
      <c r="W19" s="605"/>
      <c r="X19" s="605"/>
      <c r="Y19" s="605"/>
      <c r="Z19" s="605"/>
      <c r="AA19" s="605"/>
      <c r="AB19" s="604"/>
      <c r="AC19" s="604"/>
      <c r="AD19" s="604"/>
      <c r="AE19" s="604"/>
      <c r="AF19" s="604"/>
      <c r="AG19" s="604"/>
      <c r="AH19" s="604"/>
      <c r="AI19" s="604"/>
      <c r="AJ19" s="604"/>
      <c r="AK19" s="604"/>
      <c r="AL19" s="604"/>
      <c r="AM19" s="604"/>
      <c r="AN19" s="604"/>
      <c r="AO19" s="604"/>
      <c r="AP19" s="604"/>
      <c r="AQ19" s="604"/>
      <c r="AR19" s="604"/>
      <c r="AS19" s="604"/>
      <c r="AT19" s="604"/>
      <c r="AU19" s="604"/>
      <c r="AV19" s="604"/>
      <c r="AW19" s="604"/>
      <c r="AX19" s="604"/>
      <c r="AY19" s="604"/>
      <c r="AZ19" s="604"/>
      <c r="BA19" s="604"/>
      <c r="BB19" s="604"/>
      <c r="BC19" s="604"/>
      <c r="BD19" s="604"/>
      <c r="BE19" s="604"/>
      <c r="BF19" s="604"/>
      <c r="BG19" s="604"/>
      <c r="BH19" s="604"/>
      <c r="BI19" s="604"/>
      <c r="BJ19" s="604"/>
      <c r="BK19" s="604"/>
      <c r="BL19" s="604"/>
      <c r="BM19" s="604"/>
      <c r="BN19" s="604"/>
      <c r="BO19" s="604"/>
      <c r="BP19" s="604"/>
      <c r="BQ19" s="604"/>
      <c r="BR19" s="604"/>
      <c r="BS19" s="604"/>
      <c r="BT19" s="604"/>
      <c r="BU19" s="604"/>
      <c r="BV19" s="604"/>
      <c r="BW19" s="604"/>
      <c r="BX19" s="604"/>
      <c r="BY19" s="604"/>
      <c r="BZ19" s="604"/>
      <c r="CA19" s="604"/>
      <c r="CB19" s="604"/>
      <c r="CC19" s="604"/>
      <c r="CD19" s="604"/>
      <c r="CE19" s="604"/>
      <c r="CF19" s="604"/>
      <c r="CG19" s="604"/>
      <c r="CH19" s="604"/>
      <c r="CI19" s="604"/>
      <c r="CJ19" s="604"/>
      <c r="CK19" s="604"/>
      <c r="CL19" s="604"/>
      <c r="CM19" s="604"/>
      <c r="CN19" s="604"/>
      <c r="CO19" s="604"/>
      <c r="CP19" s="604"/>
      <c r="CQ19" s="604"/>
      <c r="CR19" s="604"/>
      <c r="CS19" s="604"/>
      <c r="CT19" s="604"/>
      <c r="CU19" s="604"/>
      <c r="CV19" s="604"/>
      <c r="CW19" s="604"/>
      <c r="CX19" s="604"/>
      <c r="CY19" s="604"/>
      <c r="CZ19" s="604"/>
      <c r="DA19" s="604"/>
      <c r="DB19" s="604"/>
      <c r="DC19" s="604"/>
      <c r="DD19" s="604"/>
      <c r="DE19" s="604"/>
      <c r="DF19" s="604"/>
      <c r="DG19" s="604"/>
      <c r="DH19" s="604"/>
      <c r="DI19" s="604"/>
      <c r="DJ19" s="604"/>
      <c r="DK19" s="604"/>
      <c r="DL19" s="604"/>
      <c r="DM19" s="604"/>
      <c r="DN19" s="604"/>
      <c r="DO19" s="604"/>
      <c r="DP19" s="604"/>
      <c r="DQ19" s="604"/>
      <c r="DR19" s="604"/>
      <c r="DS19" s="604"/>
      <c r="DT19" s="604"/>
      <c r="DU19" s="604"/>
      <c r="DV19" s="604"/>
      <c r="DW19" s="604"/>
      <c r="DX19" s="604"/>
      <c r="DY19" s="604"/>
      <c r="DZ19" s="604"/>
      <c r="EA19" s="604"/>
      <c r="EB19" s="604"/>
      <c r="EC19" s="604"/>
      <c r="ED19" s="604"/>
      <c r="EE19" s="604"/>
      <c r="EF19" s="604"/>
      <c r="EG19" s="604"/>
      <c r="EH19" s="604"/>
      <c r="EI19" s="604"/>
      <c r="EJ19" s="604"/>
      <c r="EK19" s="604"/>
      <c r="EL19" s="604"/>
      <c r="EM19" s="604"/>
      <c r="EN19" s="604"/>
      <c r="EO19" s="604"/>
      <c r="EP19" s="604"/>
      <c r="EQ19" s="604"/>
      <c r="ER19" s="604"/>
      <c r="ES19" s="604"/>
      <c r="ET19" s="604"/>
      <c r="EU19" s="604"/>
      <c r="EV19" s="604"/>
      <c r="EW19" s="604"/>
      <c r="EX19" s="604"/>
      <c r="EY19" s="604"/>
      <c r="EZ19" s="604"/>
      <c r="FA19" s="604"/>
      <c r="FB19" s="604"/>
      <c r="FC19" s="604"/>
      <c r="FD19" s="604"/>
      <c r="FE19" s="604"/>
      <c r="FF19" s="604"/>
      <c r="FG19" s="604"/>
      <c r="FH19" s="604"/>
      <c r="FI19" s="604"/>
      <c r="FJ19" s="604"/>
      <c r="FK19" s="604"/>
      <c r="FL19" s="604"/>
      <c r="FM19" s="604"/>
    </row>
    <row r="20" spans="1:168" s="594" customFormat="1" ht="8.25" customHeight="1">
      <c r="A20" s="92"/>
      <c r="B20" s="608"/>
      <c r="C20" s="608"/>
      <c r="D20" s="608"/>
      <c r="E20" s="608"/>
      <c r="F20" s="608"/>
      <c r="G20" s="608"/>
      <c r="H20" s="608"/>
      <c r="I20" s="608"/>
      <c r="J20" s="609"/>
      <c r="K20" s="609"/>
      <c r="L20" s="609"/>
      <c r="M20" s="609"/>
      <c r="N20" s="609"/>
      <c r="O20" s="609"/>
      <c r="P20" s="609"/>
      <c r="Q20" s="609"/>
      <c r="R20" s="605"/>
      <c r="S20" s="605"/>
      <c r="T20" s="605"/>
      <c r="U20" s="605"/>
      <c r="V20" s="605"/>
      <c r="W20" s="605"/>
      <c r="X20" s="605"/>
      <c r="Y20" s="605"/>
      <c r="Z20" s="605"/>
      <c r="AA20" s="609"/>
      <c r="AB20" s="609"/>
      <c r="AC20" s="609"/>
      <c r="AD20" s="609"/>
      <c r="AE20" s="609"/>
      <c r="AF20" s="609"/>
      <c r="AG20" s="609"/>
      <c r="AH20" s="609"/>
      <c r="AI20" s="609"/>
      <c r="AJ20" s="609"/>
      <c r="AK20" s="609"/>
      <c r="AL20" s="609"/>
      <c r="AM20" s="609"/>
      <c r="AN20" s="609"/>
      <c r="AO20" s="609"/>
      <c r="AP20" s="609"/>
      <c r="AQ20" s="609"/>
      <c r="AR20" s="609"/>
      <c r="AS20" s="609"/>
      <c r="AT20" s="609"/>
      <c r="AU20" s="609"/>
      <c r="AV20" s="609"/>
      <c r="AW20" s="609"/>
      <c r="AX20" s="609"/>
      <c r="AY20" s="609"/>
      <c r="AZ20" s="609"/>
      <c r="BA20" s="609"/>
      <c r="BB20" s="609"/>
      <c r="BC20" s="609"/>
      <c r="BD20" s="609"/>
      <c r="BE20" s="609"/>
      <c r="BF20" s="609"/>
      <c r="BG20" s="609"/>
      <c r="BH20" s="609"/>
      <c r="BI20" s="609"/>
      <c r="BJ20" s="609"/>
      <c r="BK20" s="609"/>
      <c r="BL20" s="609"/>
      <c r="BM20" s="609"/>
      <c r="BN20" s="609"/>
      <c r="BO20" s="609"/>
      <c r="BP20" s="609"/>
      <c r="BQ20" s="609"/>
      <c r="BR20" s="609"/>
      <c r="BS20" s="609"/>
      <c r="BT20" s="609"/>
      <c r="BU20" s="609"/>
      <c r="BV20" s="609"/>
      <c r="BW20" s="609"/>
      <c r="BX20" s="609"/>
      <c r="BY20" s="609"/>
      <c r="BZ20" s="609"/>
      <c r="CA20" s="609"/>
      <c r="CB20" s="609"/>
      <c r="CC20" s="609"/>
      <c r="CD20" s="609"/>
      <c r="CE20" s="609"/>
      <c r="CF20" s="609"/>
      <c r="CG20" s="609"/>
      <c r="CH20" s="609"/>
      <c r="CI20" s="609"/>
      <c r="CJ20" s="609"/>
      <c r="CK20" s="609"/>
      <c r="CL20" s="609"/>
      <c r="CM20" s="609"/>
      <c r="CN20" s="609"/>
      <c r="CO20" s="609"/>
      <c r="CP20" s="609"/>
      <c r="CQ20" s="609"/>
      <c r="CR20" s="609"/>
      <c r="CS20" s="609"/>
      <c r="CT20" s="609"/>
      <c r="CU20" s="609"/>
      <c r="CV20" s="609"/>
      <c r="CW20" s="609"/>
      <c r="CX20" s="609"/>
      <c r="CY20" s="609"/>
      <c r="CZ20" s="609"/>
      <c r="DA20" s="609"/>
      <c r="DB20" s="609"/>
      <c r="DC20" s="609"/>
      <c r="DD20" s="609"/>
      <c r="DE20" s="609"/>
      <c r="DF20" s="609"/>
      <c r="DG20" s="609"/>
      <c r="DH20" s="609"/>
      <c r="DI20" s="609"/>
      <c r="DJ20" s="609"/>
      <c r="DK20" s="609"/>
      <c r="DL20" s="609"/>
      <c r="DM20" s="609"/>
      <c r="DN20" s="609"/>
      <c r="DO20" s="609"/>
      <c r="DP20" s="609"/>
      <c r="DQ20" s="609"/>
      <c r="DR20" s="609"/>
      <c r="DS20" s="609"/>
      <c r="DT20" s="609"/>
      <c r="DU20" s="609"/>
      <c r="DV20" s="609"/>
      <c r="DW20" s="609"/>
      <c r="DX20" s="609"/>
      <c r="DY20" s="609"/>
      <c r="DZ20" s="609"/>
      <c r="EA20" s="609"/>
      <c r="EB20" s="609"/>
      <c r="EC20" s="609"/>
      <c r="ED20" s="609"/>
      <c r="EE20" s="609"/>
      <c r="EF20" s="609"/>
      <c r="EG20" s="609"/>
      <c r="EH20" s="609"/>
      <c r="EI20" s="609"/>
      <c r="EJ20" s="609"/>
      <c r="EK20" s="609"/>
      <c r="EL20" s="609"/>
      <c r="EM20" s="609"/>
      <c r="EN20" s="609"/>
      <c r="EO20" s="609"/>
      <c r="EP20" s="609"/>
      <c r="EQ20" s="609"/>
      <c r="ER20" s="609"/>
      <c r="ES20" s="609"/>
      <c r="ET20" s="609"/>
      <c r="EU20" s="609"/>
      <c r="EV20" s="609"/>
      <c r="EW20" s="609"/>
      <c r="EX20" s="609"/>
      <c r="EY20" s="609"/>
      <c r="EZ20" s="609"/>
      <c r="FA20" s="609"/>
      <c r="FB20" s="609"/>
      <c r="FC20" s="609"/>
      <c r="FD20" s="609"/>
      <c r="FE20" s="609"/>
      <c r="FF20" s="609"/>
      <c r="FG20" s="609"/>
      <c r="FH20" s="609"/>
      <c r="FI20" s="609"/>
      <c r="FJ20" s="609"/>
      <c r="FK20" s="609"/>
      <c r="FL20" s="609"/>
    </row>
    <row r="21" spans="1:168" s="614" customFormat="1" ht="12" customHeight="1">
      <c r="A21" s="130" t="s">
        <v>583</v>
      </c>
      <c r="B21" s="610"/>
      <c r="C21" s="610"/>
      <c r="D21" s="610"/>
      <c r="E21" s="610"/>
      <c r="F21" s="610"/>
      <c r="G21" s="610"/>
      <c r="H21" s="611"/>
      <c r="I21" s="604"/>
      <c r="J21" s="612"/>
      <c r="K21" s="612"/>
      <c r="L21" s="612"/>
      <c r="M21" s="612"/>
      <c r="N21" s="612"/>
      <c r="O21" s="612"/>
      <c r="P21" s="612"/>
      <c r="Q21" s="612"/>
      <c r="R21" s="613"/>
      <c r="S21" s="613"/>
      <c r="T21" s="613"/>
      <c r="U21" s="613"/>
      <c r="V21" s="613"/>
      <c r="W21" s="613"/>
      <c r="X21" s="613"/>
      <c r="Y21" s="613"/>
      <c r="Z21" s="613"/>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c r="AZ21" s="612"/>
      <c r="BA21" s="612"/>
      <c r="BB21" s="612"/>
      <c r="BC21" s="612"/>
      <c r="BD21" s="612"/>
      <c r="BE21" s="612"/>
      <c r="BF21" s="612"/>
      <c r="BG21" s="612"/>
      <c r="BH21" s="612"/>
      <c r="BI21" s="612"/>
      <c r="BJ21" s="612"/>
      <c r="BK21" s="612"/>
      <c r="BL21" s="612"/>
      <c r="BM21" s="612"/>
      <c r="BN21" s="612"/>
      <c r="BO21" s="612"/>
      <c r="BP21" s="612"/>
      <c r="BQ21" s="612"/>
      <c r="BR21" s="612"/>
      <c r="BS21" s="612"/>
      <c r="BT21" s="612"/>
      <c r="BU21" s="612"/>
      <c r="BV21" s="612"/>
      <c r="BW21" s="612"/>
      <c r="BX21" s="612"/>
      <c r="BY21" s="612"/>
      <c r="BZ21" s="612"/>
      <c r="CA21" s="612"/>
      <c r="CB21" s="612"/>
      <c r="CC21" s="612"/>
      <c r="CD21" s="612"/>
      <c r="CE21" s="612"/>
      <c r="CF21" s="612"/>
      <c r="CG21" s="612"/>
      <c r="CH21" s="612"/>
      <c r="CI21" s="612"/>
      <c r="CJ21" s="612"/>
      <c r="CK21" s="612"/>
      <c r="CL21" s="612"/>
      <c r="CM21" s="612"/>
      <c r="CN21" s="612"/>
      <c r="CO21" s="612"/>
      <c r="CP21" s="612"/>
      <c r="CQ21" s="612"/>
      <c r="CR21" s="612"/>
      <c r="CS21" s="612"/>
      <c r="CT21" s="612"/>
      <c r="CU21" s="612"/>
      <c r="CV21" s="612"/>
      <c r="CW21" s="612"/>
      <c r="CX21" s="612"/>
      <c r="CY21" s="612"/>
      <c r="CZ21" s="612"/>
      <c r="DA21" s="612"/>
      <c r="DB21" s="612"/>
      <c r="DC21" s="612"/>
      <c r="DD21" s="612"/>
      <c r="DE21" s="612"/>
      <c r="DF21" s="612"/>
      <c r="DG21" s="612"/>
      <c r="DH21" s="612"/>
      <c r="DI21" s="612"/>
      <c r="DJ21" s="612"/>
      <c r="DK21" s="612"/>
      <c r="DL21" s="612"/>
      <c r="DM21" s="612"/>
      <c r="DN21" s="612"/>
      <c r="DO21" s="612"/>
      <c r="DP21" s="612"/>
      <c r="DQ21" s="612"/>
      <c r="DR21" s="612"/>
      <c r="DS21" s="612"/>
      <c r="DT21" s="612"/>
      <c r="DU21" s="612"/>
      <c r="DV21" s="612"/>
      <c r="DW21" s="612"/>
      <c r="DX21" s="612"/>
      <c r="DY21" s="612"/>
      <c r="DZ21" s="612"/>
      <c r="EA21" s="612"/>
      <c r="EB21" s="612"/>
      <c r="EC21" s="612"/>
      <c r="ED21" s="612"/>
      <c r="EE21" s="612"/>
      <c r="EF21" s="612"/>
      <c r="EG21" s="612"/>
      <c r="EH21" s="612"/>
      <c r="EI21" s="612"/>
      <c r="EJ21" s="612"/>
      <c r="EK21" s="612"/>
      <c r="EL21" s="612"/>
      <c r="EM21" s="612"/>
      <c r="EN21" s="612"/>
      <c r="EO21" s="612"/>
      <c r="EP21" s="612"/>
      <c r="EQ21" s="612"/>
      <c r="ER21" s="612"/>
      <c r="ES21" s="612"/>
      <c r="ET21" s="612"/>
      <c r="EU21" s="612"/>
      <c r="EV21" s="612"/>
      <c r="EW21" s="612"/>
      <c r="EX21" s="612"/>
      <c r="EY21" s="612"/>
      <c r="EZ21" s="612"/>
      <c r="FA21" s="612"/>
      <c r="FB21" s="612"/>
      <c r="FC21" s="612"/>
      <c r="FD21" s="612"/>
      <c r="FE21" s="612"/>
      <c r="FF21" s="612"/>
      <c r="FG21" s="612"/>
      <c r="FH21" s="612"/>
      <c r="FI21" s="612"/>
      <c r="FJ21" s="612"/>
      <c r="FK21" s="612"/>
      <c r="FL21" s="612"/>
    </row>
    <row r="22" spans="1:168" s="614" customFormat="1" ht="12" customHeight="1">
      <c r="A22" s="130" t="s">
        <v>584</v>
      </c>
      <c r="B22" s="16"/>
      <c r="C22" s="16"/>
      <c r="D22" s="16"/>
      <c r="E22" s="16"/>
      <c r="F22" s="16"/>
      <c r="G22" s="16"/>
      <c r="H22" s="16"/>
      <c r="I22" s="16"/>
      <c r="J22" s="612"/>
      <c r="K22" s="612"/>
      <c r="L22" s="612"/>
      <c r="M22" s="612"/>
      <c r="N22" s="612"/>
      <c r="O22" s="612"/>
      <c r="P22" s="612"/>
      <c r="Q22" s="612"/>
      <c r="R22" s="613"/>
      <c r="S22" s="613"/>
      <c r="T22" s="613"/>
      <c r="U22" s="613"/>
      <c r="V22" s="613"/>
      <c r="W22" s="613"/>
      <c r="X22" s="613"/>
      <c r="Y22" s="613"/>
      <c r="Z22" s="613"/>
      <c r="AA22" s="612"/>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612"/>
      <c r="BC22" s="612"/>
      <c r="BD22" s="612"/>
      <c r="BE22" s="612"/>
      <c r="BF22" s="612"/>
      <c r="BG22" s="612"/>
      <c r="BH22" s="612"/>
      <c r="BI22" s="612"/>
      <c r="BJ22" s="612"/>
      <c r="BK22" s="612"/>
      <c r="BL22" s="612"/>
      <c r="BM22" s="612"/>
      <c r="BN22" s="612"/>
      <c r="BO22" s="612"/>
      <c r="BP22" s="612"/>
      <c r="BQ22" s="612"/>
      <c r="BR22" s="612"/>
      <c r="BS22" s="612"/>
      <c r="BT22" s="612"/>
      <c r="BU22" s="612"/>
      <c r="BV22" s="612"/>
      <c r="BW22" s="612"/>
      <c r="BX22" s="612"/>
      <c r="BY22" s="612"/>
      <c r="BZ22" s="612"/>
      <c r="CA22" s="612"/>
      <c r="CB22" s="612"/>
      <c r="CC22" s="612"/>
      <c r="CD22" s="612"/>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2"/>
      <c r="ED22" s="612"/>
      <c r="EE22" s="612"/>
      <c r="EF22" s="612"/>
      <c r="EG22" s="612"/>
      <c r="EH22" s="612"/>
      <c r="EI22" s="612"/>
      <c r="EJ22" s="612"/>
      <c r="EK22" s="612"/>
      <c r="EL22" s="612"/>
      <c r="EM22" s="612"/>
      <c r="EN22" s="612"/>
      <c r="EO22" s="612"/>
      <c r="EP22" s="612"/>
      <c r="EQ22" s="612"/>
      <c r="ER22" s="612"/>
      <c r="ES22" s="612"/>
      <c r="ET22" s="612"/>
      <c r="EU22" s="612"/>
      <c r="EV22" s="612"/>
      <c r="EW22" s="612"/>
      <c r="EX22" s="612"/>
      <c r="EY22" s="612"/>
      <c r="EZ22" s="612"/>
      <c r="FA22" s="612"/>
      <c r="FB22" s="612"/>
      <c r="FC22" s="612"/>
      <c r="FD22" s="612"/>
      <c r="FE22" s="612"/>
      <c r="FF22" s="612"/>
      <c r="FG22" s="612"/>
      <c r="FH22" s="612"/>
      <c r="FI22" s="612"/>
      <c r="FJ22" s="612"/>
      <c r="FK22" s="612"/>
      <c r="FL22" s="612"/>
    </row>
    <row r="23" spans="1:168" s="594" customFormat="1" ht="13.8">
      <c r="A23" s="130" t="s">
        <v>585</v>
      </c>
      <c r="B23" s="604"/>
      <c r="C23" s="604"/>
      <c r="D23" s="604"/>
      <c r="E23" s="604"/>
      <c r="F23" s="604"/>
      <c r="G23" s="604"/>
      <c r="H23" s="604"/>
      <c r="I23" s="604"/>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09"/>
      <c r="AL23" s="609"/>
      <c r="AM23" s="609"/>
      <c r="AN23" s="609"/>
      <c r="AO23" s="609"/>
      <c r="AP23" s="609"/>
      <c r="AQ23" s="609"/>
      <c r="AR23" s="609"/>
      <c r="AS23" s="609"/>
      <c r="AT23" s="609"/>
      <c r="AU23" s="609"/>
      <c r="AV23" s="609"/>
      <c r="AW23" s="609"/>
      <c r="AX23" s="609"/>
      <c r="AY23" s="609"/>
      <c r="AZ23" s="609"/>
      <c r="BA23" s="609"/>
      <c r="BB23" s="609"/>
      <c r="BC23" s="609"/>
      <c r="BD23" s="609"/>
      <c r="BE23" s="609"/>
      <c r="BF23" s="609"/>
      <c r="BG23" s="609"/>
      <c r="BH23" s="609"/>
      <c r="BI23" s="609"/>
      <c r="BJ23" s="609"/>
      <c r="BK23" s="609"/>
      <c r="BL23" s="609"/>
      <c r="BM23" s="609"/>
      <c r="BN23" s="609"/>
      <c r="BO23" s="609"/>
      <c r="BP23" s="609"/>
      <c r="BQ23" s="609"/>
      <c r="BR23" s="609"/>
      <c r="BS23" s="609"/>
      <c r="BT23" s="609"/>
      <c r="BU23" s="609"/>
      <c r="BV23" s="609"/>
      <c r="BW23" s="609"/>
      <c r="BX23" s="609"/>
      <c r="BY23" s="609"/>
      <c r="BZ23" s="609"/>
      <c r="CA23" s="609"/>
      <c r="CB23" s="609"/>
      <c r="CC23" s="609"/>
      <c r="CD23" s="609"/>
      <c r="CE23" s="609"/>
      <c r="CF23" s="609"/>
      <c r="CG23" s="609"/>
      <c r="CH23" s="609"/>
      <c r="CI23" s="609"/>
      <c r="CJ23" s="609"/>
      <c r="CK23" s="609"/>
      <c r="CL23" s="609"/>
      <c r="CM23" s="609"/>
      <c r="CN23" s="609"/>
      <c r="CO23" s="609"/>
      <c r="CP23" s="609"/>
      <c r="CQ23" s="609"/>
      <c r="CR23" s="609"/>
      <c r="CS23" s="609"/>
      <c r="CT23" s="609"/>
      <c r="CU23" s="609"/>
      <c r="CV23" s="609"/>
      <c r="CW23" s="609"/>
      <c r="CX23" s="609"/>
      <c r="CY23" s="609"/>
      <c r="CZ23" s="609"/>
      <c r="DA23" s="609"/>
      <c r="DB23" s="609"/>
      <c r="DC23" s="609"/>
      <c r="DD23" s="609"/>
      <c r="DE23" s="609"/>
      <c r="DF23" s="609"/>
      <c r="DG23" s="609"/>
      <c r="DH23" s="609"/>
      <c r="DI23" s="609"/>
      <c r="DJ23" s="609"/>
      <c r="DK23" s="609"/>
      <c r="DL23" s="609"/>
      <c r="DM23" s="609"/>
      <c r="DN23" s="609"/>
      <c r="DO23" s="609"/>
      <c r="DP23" s="609"/>
      <c r="DQ23" s="609"/>
      <c r="DR23" s="609"/>
      <c r="DS23" s="609"/>
      <c r="DT23" s="609"/>
      <c r="DU23" s="609"/>
      <c r="DV23" s="609"/>
      <c r="DW23" s="609"/>
      <c r="DX23" s="609"/>
      <c r="DY23" s="609"/>
      <c r="DZ23" s="609"/>
      <c r="EA23" s="609"/>
      <c r="EB23" s="609"/>
      <c r="EC23" s="609"/>
      <c r="ED23" s="609"/>
      <c r="EE23" s="609"/>
      <c r="EF23" s="609"/>
      <c r="EG23" s="609"/>
      <c r="EH23" s="609"/>
      <c r="EI23" s="609"/>
      <c r="EJ23" s="609"/>
      <c r="EK23" s="609"/>
      <c r="EL23" s="609"/>
      <c r="EM23" s="609"/>
      <c r="EN23" s="609"/>
      <c r="EO23" s="609"/>
      <c r="EP23" s="609"/>
      <c r="EQ23" s="609"/>
      <c r="ER23" s="609"/>
      <c r="ES23" s="609"/>
      <c r="ET23" s="609"/>
      <c r="EU23" s="609"/>
      <c r="EV23" s="609"/>
      <c r="EW23" s="609"/>
      <c r="EX23" s="609"/>
      <c r="EY23" s="609"/>
      <c r="EZ23" s="609"/>
      <c r="FA23" s="609"/>
      <c r="FB23" s="609"/>
      <c r="FC23" s="609"/>
      <c r="FD23" s="609"/>
      <c r="FE23" s="609"/>
      <c r="FF23" s="609"/>
      <c r="FG23" s="609"/>
      <c r="FH23" s="609"/>
      <c r="FI23" s="609"/>
      <c r="FJ23" s="609"/>
      <c r="FK23" s="609"/>
      <c r="FL23" s="609"/>
    </row>
    <row r="24" spans="1:9" s="594" customFormat="1" ht="13.8">
      <c r="A24" s="267"/>
      <c r="B24" s="604"/>
      <c r="C24" s="604"/>
      <c r="D24" s="604"/>
      <c r="E24" s="604"/>
      <c r="F24" s="604"/>
      <c r="G24" s="604"/>
      <c r="H24" s="604"/>
      <c r="I24" s="16"/>
    </row>
    <row r="25" spans="2:8" s="594" customFormat="1" ht="13.8">
      <c r="B25" s="609"/>
      <c r="C25" s="609"/>
      <c r="D25" s="609"/>
      <c r="E25" s="609"/>
      <c r="F25" s="609"/>
      <c r="G25" s="609"/>
      <c r="H25" s="609"/>
    </row>
    <row r="26" spans="2:8" s="594" customFormat="1" ht="13.8">
      <c r="B26" s="609"/>
      <c r="C26" s="609"/>
      <c r="D26" s="609"/>
      <c r="E26" s="609"/>
      <c r="F26" s="609"/>
      <c r="G26" s="609"/>
      <c r="H26" s="609"/>
    </row>
    <row r="27" spans="2:8" s="594" customFormat="1" ht="13.8">
      <c r="B27" s="609"/>
      <c r="C27" s="609"/>
      <c r="D27" s="609"/>
      <c r="E27" s="609"/>
      <c r="F27" s="609"/>
      <c r="G27" s="609"/>
      <c r="H27" s="609"/>
    </row>
    <row r="28" spans="2:8" s="594" customFormat="1" ht="13.8">
      <c r="B28" s="609"/>
      <c r="C28" s="609"/>
      <c r="D28" s="609"/>
      <c r="E28" s="609"/>
      <c r="F28" s="609"/>
      <c r="G28" s="609"/>
      <c r="H28" s="609"/>
    </row>
    <row r="29" spans="2:8" s="594" customFormat="1" ht="13.8">
      <c r="B29" s="609"/>
      <c r="C29" s="609"/>
      <c r="D29" s="609"/>
      <c r="E29" s="609"/>
      <c r="F29" s="609"/>
      <c r="G29" s="609"/>
      <c r="H29" s="609"/>
    </row>
    <row r="30" spans="2:8" s="9" customFormat="1" ht="15">
      <c r="B30" s="615"/>
      <c r="C30" s="615"/>
      <c r="D30" s="615"/>
      <c r="E30" s="615"/>
      <c r="F30" s="615"/>
      <c r="G30" s="615"/>
      <c r="H30" s="615"/>
    </row>
    <row r="31" spans="2:8" s="9" customFormat="1" ht="15">
      <c r="B31" s="615"/>
      <c r="C31" s="615"/>
      <c r="D31" s="615"/>
      <c r="E31" s="615"/>
      <c r="F31" s="615"/>
      <c r="G31" s="615"/>
      <c r="H31" s="615"/>
    </row>
    <row r="32" spans="2:8" s="9" customFormat="1" ht="15">
      <c r="B32" s="615"/>
      <c r="C32" s="615"/>
      <c r="D32" s="615"/>
      <c r="E32" s="615"/>
      <c r="F32" s="615"/>
      <c r="G32" s="615"/>
      <c r="H32" s="615"/>
    </row>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654" customWidth="1"/>
    <col min="2" max="2" width="9.421875" style="7" bestFit="1" customWidth="1"/>
    <col min="3" max="4" width="9.00390625" style="7" bestFit="1" customWidth="1"/>
    <col min="5" max="11" width="7.57421875" style="7" customWidth="1"/>
    <col min="12" max="12" width="9.8515625" style="7" bestFit="1" customWidth="1"/>
    <col min="13" max="16384" width="10.140625" style="7" customWidth="1"/>
  </cols>
  <sheetData>
    <row r="1" ht="18.75" customHeight="1">
      <c r="A1" s="1398" t="s">
        <v>1052</v>
      </c>
    </row>
    <row r="2" spans="1:12" ht="49.5" customHeight="1">
      <c r="A2" s="655" t="s">
        <v>620</v>
      </c>
      <c r="B2" s="655"/>
      <c r="C2" s="655"/>
      <c r="D2" s="655"/>
      <c r="E2" s="655"/>
      <c r="F2" s="655"/>
      <c r="G2" s="655"/>
      <c r="H2" s="655"/>
      <c r="I2" s="655"/>
      <c r="J2" s="655"/>
      <c r="K2" s="655"/>
      <c r="L2" s="655"/>
    </row>
    <row r="3" spans="1:12" ht="15.75" customHeight="1">
      <c r="A3" s="656">
        <v>44804</v>
      </c>
      <c r="B3" s="656"/>
      <c r="C3" s="656"/>
      <c r="D3" s="656"/>
      <c r="E3" s="656"/>
      <c r="F3" s="656"/>
      <c r="G3" s="656"/>
      <c r="H3" s="656"/>
      <c r="I3" s="656"/>
      <c r="J3" s="656"/>
      <c r="K3" s="656"/>
      <c r="L3" s="656"/>
    </row>
    <row r="4" spans="1:12" ht="18" customHeight="1">
      <c r="A4" s="591" t="s">
        <v>65</v>
      </c>
      <c r="B4" s="591"/>
      <c r="C4" s="591"/>
      <c r="D4" s="591"/>
      <c r="E4" s="591"/>
      <c r="F4" s="591"/>
      <c r="G4" s="591"/>
      <c r="H4" s="591"/>
      <c r="I4" s="591"/>
      <c r="J4" s="591"/>
      <c r="K4" s="591"/>
      <c r="L4" s="591"/>
    </row>
    <row r="5" spans="1:253" s="659" customFormat="1" ht="15.75" customHeight="1" thickBot="1">
      <c r="A5" s="657"/>
      <c r="B5" s="658"/>
      <c r="C5" s="658"/>
      <c r="D5" s="658"/>
      <c r="E5" s="658"/>
      <c r="F5" s="658"/>
      <c r="G5" s="658"/>
      <c r="H5" s="658"/>
      <c r="I5" s="658"/>
      <c r="J5" s="658"/>
      <c r="K5" s="658"/>
      <c r="L5" s="658"/>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row>
    <row r="6" spans="1:13" ht="101.25" customHeight="1">
      <c r="A6" s="201" t="s">
        <v>621</v>
      </c>
      <c r="B6" s="660" t="s">
        <v>28</v>
      </c>
      <c r="C6" s="661" t="s">
        <v>29</v>
      </c>
      <c r="D6" s="661" t="s">
        <v>30</v>
      </c>
      <c r="E6" s="661" t="s">
        <v>31</v>
      </c>
      <c r="F6" s="661" t="s">
        <v>32</v>
      </c>
      <c r="G6" s="661" t="s">
        <v>33</v>
      </c>
      <c r="H6" s="661" t="s">
        <v>34</v>
      </c>
      <c r="I6" s="661" t="s">
        <v>35</v>
      </c>
      <c r="J6" s="661" t="s">
        <v>36</v>
      </c>
      <c r="K6" s="661" t="s">
        <v>37</v>
      </c>
      <c r="L6" s="662" t="s">
        <v>38</v>
      </c>
      <c r="M6" s="102"/>
    </row>
    <row r="7" spans="1:13" ht="15">
      <c r="A7" s="663" t="s">
        <v>622</v>
      </c>
      <c r="B7" s="664">
        <v>0</v>
      </c>
      <c r="C7" s="665">
        <v>0</v>
      </c>
      <c r="D7" s="665">
        <v>0</v>
      </c>
      <c r="E7" s="665">
        <v>0</v>
      </c>
      <c r="F7" s="665">
        <v>0</v>
      </c>
      <c r="G7" s="665">
        <v>0</v>
      </c>
      <c r="H7" s="665" t="s">
        <v>39</v>
      </c>
      <c r="I7" s="665">
        <v>0.06540069011494523</v>
      </c>
      <c r="J7" s="665">
        <v>0.03403375183286641</v>
      </c>
      <c r="K7" s="665">
        <v>0</v>
      </c>
      <c r="L7" s="665">
        <v>0.007024109916555338</v>
      </c>
      <c r="M7" s="29"/>
    </row>
    <row r="8" spans="1:13" ht="15">
      <c r="A8" s="666" t="s">
        <v>623</v>
      </c>
      <c r="B8" s="667">
        <v>0</v>
      </c>
      <c r="C8" s="668">
        <v>0</v>
      </c>
      <c r="D8" s="668">
        <v>0</v>
      </c>
      <c r="E8" s="668">
        <v>0</v>
      </c>
      <c r="F8" s="668">
        <v>0</v>
      </c>
      <c r="G8" s="668">
        <v>0</v>
      </c>
      <c r="H8" s="668" t="s">
        <v>39</v>
      </c>
      <c r="I8" s="668">
        <v>0</v>
      </c>
      <c r="J8" s="668">
        <v>0</v>
      </c>
      <c r="K8" s="668">
        <v>0</v>
      </c>
      <c r="L8" s="668">
        <v>0</v>
      </c>
      <c r="M8" s="29"/>
    </row>
    <row r="9" spans="1:13" ht="15">
      <c r="A9" s="666" t="s">
        <v>392</v>
      </c>
      <c r="B9" s="667">
        <v>0</v>
      </c>
      <c r="C9" s="668">
        <v>0</v>
      </c>
      <c r="D9" s="668">
        <v>0</v>
      </c>
      <c r="E9" s="668">
        <v>0</v>
      </c>
      <c r="F9" s="668">
        <v>0</v>
      </c>
      <c r="G9" s="668">
        <v>0</v>
      </c>
      <c r="H9" s="668" t="s">
        <v>39</v>
      </c>
      <c r="I9" s="668">
        <v>0</v>
      </c>
      <c r="J9" s="668">
        <v>0</v>
      </c>
      <c r="K9" s="668">
        <v>0</v>
      </c>
      <c r="L9" s="668">
        <v>0</v>
      </c>
      <c r="M9" s="29"/>
    </row>
    <row r="10" spans="1:13" ht="15">
      <c r="A10" s="666" t="s">
        <v>396</v>
      </c>
      <c r="B10" s="667">
        <v>0</v>
      </c>
      <c r="C10" s="668">
        <v>0</v>
      </c>
      <c r="D10" s="668">
        <v>0</v>
      </c>
      <c r="E10" s="668">
        <v>0</v>
      </c>
      <c r="F10" s="668">
        <v>0</v>
      </c>
      <c r="G10" s="668">
        <v>0</v>
      </c>
      <c r="H10" s="668" t="s">
        <v>39</v>
      </c>
      <c r="I10" s="668">
        <v>0</v>
      </c>
      <c r="J10" s="668">
        <v>0</v>
      </c>
      <c r="K10" s="668">
        <v>0</v>
      </c>
      <c r="L10" s="668">
        <v>0</v>
      </c>
      <c r="M10" s="29"/>
    </row>
    <row r="11" spans="1:13" ht="15">
      <c r="A11" s="666" t="s">
        <v>624</v>
      </c>
      <c r="B11" s="667">
        <v>0</v>
      </c>
      <c r="C11" s="668">
        <v>0</v>
      </c>
      <c r="D11" s="668">
        <v>0</v>
      </c>
      <c r="E11" s="668">
        <v>0</v>
      </c>
      <c r="F11" s="668">
        <v>0</v>
      </c>
      <c r="G11" s="668">
        <v>0</v>
      </c>
      <c r="H11" s="668" t="s">
        <v>39</v>
      </c>
      <c r="I11" s="668">
        <v>0</v>
      </c>
      <c r="J11" s="668">
        <v>0.03403375183286641</v>
      </c>
      <c r="K11" s="668">
        <v>0</v>
      </c>
      <c r="L11" s="668">
        <v>0.0015950619018463385</v>
      </c>
      <c r="M11" s="29"/>
    </row>
    <row r="12" spans="1:13" ht="15">
      <c r="A12" s="666" t="s">
        <v>625</v>
      </c>
      <c r="B12" s="667">
        <v>0</v>
      </c>
      <c r="C12" s="668">
        <v>0</v>
      </c>
      <c r="D12" s="668">
        <v>0</v>
      </c>
      <c r="E12" s="668">
        <v>0</v>
      </c>
      <c r="F12" s="668">
        <v>0</v>
      </c>
      <c r="G12" s="668">
        <v>0</v>
      </c>
      <c r="H12" s="668" t="s">
        <v>39</v>
      </c>
      <c r="I12" s="668">
        <v>0.06540069011494523</v>
      </c>
      <c r="J12" s="668">
        <v>0</v>
      </c>
      <c r="K12" s="668">
        <v>0</v>
      </c>
      <c r="L12" s="668">
        <v>0.005429048014709</v>
      </c>
      <c r="M12" s="29"/>
    </row>
    <row r="13" spans="1:13" ht="15">
      <c r="A13" s="666" t="s">
        <v>626</v>
      </c>
      <c r="B13" s="667">
        <v>0</v>
      </c>
      <c r="C13" s="668">
        <v>0</v>
      </c>
      <c r="D13" s="668">
        <v>0</v>
      </c>
      <c r="E13" s="668">
        <v>0</v>
      </c>
      <c r="F13" s="668">
        <v>0</v>
      </c>
      <c r="G13" s="668">
        <v>0</v>
      </c>
      <c r="H13" s="668" t="s">
        <v>39</v>
      </c>
      <c r="I13" s="668">
        <v>0</v>
      </c>
      <c r="J13" s="668">
        <v>0</v>
      </c>
      <c r="K13" s="668">
        <v>0</v>
      </c>
      <c r="L13" s="668">
        <v>0</v>
      </c>
      <c r="M13" s="29"/>
    </row>
    <row r="14" spans="1:13" ht="15">
      <c r="A14" s="666" t="s">
        <v>627</v>
      </c>
      <c r="B14" s="667">
        <v>0</v>
      </c>
      <c r="C14" s="668">
        <v>0</v>
      </c>
      <c r="D14" s="668">
        <v>0</v>
      </c>
      <c r="E14" s="668">
        <v>0</v>
      </c>
      <c r="F14" s="668">
        <v>0</v>
      </c>
      <c r="G14" s="668">
        <v>0</v>
      </c>
      <c r="H14" s="668" t="s">
        <v>39</v>
      </c>
      <c r="I14" s="668">
        <v>0</v>
      </c>
      <c r="J14" s="668">
        <v>0</v>
      </c>
      <c r="K14" s="668">
        <v>0</v>
      </c>
      <c r="L14" s="668">
        <v>0</v>
      </c>
      <c r="M14" s="29"/>
    </row>
    <row r="15" spans="1:13" ht="3" customHeight="1">
      <c r="A15" s="666"/>
      <c r="B15" s="669"/>
      <c r="C15" s="670"/>
      <c r="D15" s="670"/>
      <c r="E15" s="670"/>
      <c r="F15" s="670"/>
      <c r="G15" s="670"/>
      <c r="H15" s="670"/>
      <c r="I15" s="670"/>
      <c r="J15" s="670"/>
      <c r="K15" s="670"/>
      <c r="L15" s="670"/>
      <c r="M15" s="29"/>
    </row>
    <row r="16" spans="1:15" ht="15">
      <c r="A16" s="663" t="s">
        <v>628</v>
      </c>
      <c r="B16" s="671">
        <v>0</v>
      </c>
      <c r="C16" s="672">
        <v>0</v>
      </c>
      <c r="D16" s="672">
        <v>0</v>
      </c>
      <c r="E16" s="672">
        <v>0</v>
      </c>
      <c r="F16" s="672">
        <v>0</v>
      </c>
      <c r="G16" s="672">
        <v>0</v>
      </c>
      <c r="H16" s="665" t="s">
        <v>39</v>
      </c>
      <c r="I16" s="672">
        <v>1.6087114973548748</v>
      </c>
      <c r="J16" s="672">
        <v>0.004184746926057598</v>
      </c>
      <c r="K16" s="672">
        <v>0</v>
      </c>
      <c r="L16" s="672">
        <v>0.13373863139348946</v>
      </c>
      <c r="M16" s="29"/>
      <c r="O16" s="673"/>
    </row>
    <row r="17" spans="1:13" ht="15">
      <c r="A17" s="666" t="s">
        <v>623</v>
      </c>
      <c r="B17" s="669">
        <v>0</v>
      </c>
      <c r="C17" s="670">
        <v>0</v>
      </c>
      <c r="D17" s="670">
        <v>0</v>
      </c>
      <c r="E17" s="670">
        <v>0</v>
      </c>
      <c r="F17" s="670">
        <v>0</v>
      </c>
      <c r="G17" s="670">
        <v>0</v>
      </c>
      <c r="H17" s="668" t="s">
        <v>39</v>
      </c>
      <c r="I17" s="670">
        <v>0</v>
      </c>
      <c r="J17" s="670">
        <v>0</v>
      </c>
      <c r="K17" s="670">
        <v>0</v>
      </c>
      <c r="L17" s="670">
        <v>0</v>
      </c>
      <c r="M17" s="29"/>
    </row>
    <row r="18" spans="1:13" ht="15">
      <c r="A18" s="666" t="s">
        <v>392</v>
      </c>
      <c r="B18" s="669">
        <v>0</v>
      </c>
      <c r="C18" s="670">
        <v>0</v>
      </c>
      <c r="D18" s="670">
        <v>0</v>
      </c>
      <c r="E18" s="670">
        <v>0</v>
      </c>
      <c r="F18" s="670">
        <v>0</v>
      </c>
      <c r="G18" s="670">
        <v>0</v>
      </c>
      <c r="H18" s="668" t="s">
        <v>39</v>
      </c>
      <c r="I18" s="670">
        <v>0</v>
      </c>
      <c r="J18" s="670">
        <v>0</v>
      </c>
      <c r="K18" s="670">
        <v>0</v>
      </c>
      <c r="L18" s="670">
        <v>0</v>
      </c>
      <c r="M18" s="29"/>
    </row>
    <row r="19" spans="1:13" ht="15">
      <c r="A19" s="666" t="s">
        <v>396</v>
      </c>
      <c r="B19" s="669">
        <v>0</v>
      </c>
      <c r="C19" s="670">
        <v>0</v>
      </c>
      <c r="D19" s="670">
        <v>0</v>
      </c>
      <c r="E19" s="670">
        <v>0</v>
      </c>
      <c r="F19" s="670">
        <v>0</v>
      </c>
      <c r="G19" s="670">
        <v>0</v>
      </c>
      <c r="H19" s="668" t="s">
        <v>39</v>
      </c>
      <c r="I19" s="670">
        <v>0.41122550469465574</v>
      </c>
      <c r="J19" s="670">
        <v>0</v>
      </c>
      <c r="K19" s="670">
        <v>0</v>
      </c>
      <c r="L19" s="670">
        <v>0.034136688862707376</v>
      </c>
      <c r="M19" s="29"/>
    </row>
    <row r="20" spans="1:13" ht="15">
      <c r="A20" s="666" t="s">
        <v>624</v>
      </c>
      <c r="B20" s="669">
        <v>0</v>
      </c>
      <c r="C20" s="670">
        <v>0</v>
      </c>
      <c r="D20" s="670">
        <v>0</v>
      </c>
      <c r="E20" s="670">
        <v>0</v>
      </c>
      <c r="F20" s="670">
        <v>0</v>
      </c>
      <c r="G20" s="670">
        <v>0</v>
      </c>
      <c r="H20" s="668" t="s">
        <v>39</v>
      </c>
      <c r="I20" s="670">
        <v>0</v>
      </c>
      <c r="J20" s="670">
        <v>0.004184746926057598</v>
      </c>
      <c r="K20" s="670">
        <v>0</v>
      </c>
      <c r="L20" s="670">
        <v>0.0001961267868262784</v>
      </c>
      <c r="M20" s="29"/>
    </row>
    <row r="21" spans="1:13" ht="15">
      <c r="A21" s="666" t="s">
        <v>625</v>
      </c>
      <c r="B21" s="669">
        <v>0</v>
      </c>
      <c r="C21" s="670">
        <v>0</v>
      </c>
      <c r="D21" s="670">
        <v>0</v>
      </c>
      <c r="E21" s="670">
        <v>0</v>
      </c>
      <c r="F21" s="670">
        <v>0</v>
      </c>
      <c r="G21" s="670">
        <v>0</v>
      </c>
      <c r="H21" s="668" t="s">
        <v>39</v>
      </c>
      <c r="I21" s="670">
        <v>1.197485992660219</v>
      </c>
      <c r="J21" s="670">
        <v>0</v>
      </c>
      <c r="K21" s="670">
        <v>0</v>
      </c>
      <c r="L21" s="670">
        <v>0.09940581574395581</v>
      </c>
      <c r="M21" s="29"/>
    </row>
    <row r="22" spans="1:13" ht="15">
      <c r="A22" s="666" t="s">
        <v>626</v>
      </c>
      <c r="B22" s="669">
        <v>0</v>
      </c>
      <c r="C22" s="670">
        <v>0</v>
      </c>
      <c r="D22" s="670">
        <v>0</v>
      </c>
      <c r="E22" s="670">
        <v>0</v>
      </c>
      <c r="F22" s="670">
        <v>0</v>
      </c>
      <c r="G22" s="670">
        <v>0</v>
      </c>
      <c r="H22" s="668" t="s">
        <v>39</v>
      </c>
      <c r="I22" s="670">
        <v>0</v>
      </c>
      <c r="J22" s="670">
        <v>0</v>
      </c>
      <c r="K22" s="670">
        <v>0</v>
      </c>
      <c r="L22" s="670">
        <v>0</v>
      </c>
      <c r="M22" s="29"/>
    </row>
    <row r="23" spans="1:13" ht="15">
      <c r="A23" s="666" t="s">
        <v>627</v>
      </c>
      <c r="B23" s="669">
        <v>0</v>
      </c>
      <c r="C23" s="670">
        <v>0</v>
      </c>
      <c r="D23" s="670">
        <v>0</v>
      </c>
      <c r="E23" s="670">
        <v>0</v>
      </c>
      <c r="F23" s="670">
        <v>0</v>
      </c>
      <c r="G23" s="670">
        <v>0</v>
      </c>
      <c r="H23" s="668" t="s">
        <v>39</v>
      </c>
      <c r="I23" s="670">
        <v>0</v>
      </c>
      <c r="J23" s="670">
        <v>0</v>
      </c>
      <c r="K23" s="670">
        <v>0</v>
      </c>
      <c r="L23" s="670">
        <v>0</v>
      </c>
      <c r="M23" s="29"/>
    </row>
    <row r="24" spans="1:13" ht="2.25" customHeight="1">
      <c r="A24" s="666"/>
      <c r="B24" s="669"/>
      <c r="C24" s="670"/>
      <c r="D24" s="670"/>
      <c r="E24" s="670"/>
      <c r="F24" s="670"/>
      <c r="G24" s="670"/>
      <c r="H24" s="668"/>
      <c r="I24" s="670"/>
      <c r="J24" s="670"/>
      <c r="K24" s="670"/>
      <c r="L24" s="670"/>
      <c r="M24" s="29"/>
    </row>
    <row r="25" spans="1:13" ht="15">
      <c r="A25" s="663" t="s">
        <v>629</v>
      </c>
      <c r="B25" s="671">
        <v>0.12068737613998809</v>
      </c>
      <c r="C25" s="672">
        <v>0.5114443776344249</v>
      </c>
      <c r="D25" s="672">
        <v>0.19741557019507047</v>
      </c>
      <c r="E25" s="672">
        <v>0.03685338401065894</v>
      </c>
      <c r="F25" s="672">
        <v>0.07025282878486878</v>
      </c>
      <c r="G25" s="672">
        <v>0.17783806029115945</v>
      </c>
      <c r="H25" s="665" t="s">
        <v>39</v>
      </c>
      <c r="I25" s="672">
        <v>9.9956901113893</v>
      </c>
      <c r="J25" s="672">
        <v>3.6648812852498334</v>
      </c>
      <c r="K25" s="672">
        <v>2.2342246945150803</v>
      </c>
      <c r="L25" s="672">
        <v>1.3130104439191157</v>
      </c>
      <c r="M25" s="29"/>
    </row>
    <row r="26" spans="1:13" ht="15">
      <c r="A26" s="666" t="s">
        <v>623</v>
      </c>
      <c r="B26" s="669">
        <v>0.010063006025726297</v>
      </c>
      <c r="C26" s="670">
        <v>0</v>
      </c>
      <c r="D26" s="670">
        <v>0</v>
      </c>
      <c r="E26" s="670">
        <v>0</v>
      </c>
      <c r="F26" s="670">
        <v>0</v>
      </c>
      <c r="G26" s="670">
        <v>0.14520159324668958</v>
      </c>
      <c r="H26" s="668" t="s">
        <v>39</v>
      </c>
      <c r="I26" s="670">
        <v>0</v>
      </c>
      <c r="J26" s="670">
        <v>0</v>
      </c>
      <c r="K26" s="670">
        <v>0</v>
      </c>
      <c r="L26" s="670">
        <v>0.02143837984811475</v>
      </c>
      <c r="M26" s="29"/>
    </row>
    <row r="27" spans="1:13" ht="15">
      <c r="A27" s="666" t="s">
        <v>392</v>
      </c>
      <c r="B27" s="669">
        <v>0</v>
      </c>
      <c r="C27" s="670">
        <v>0</v>
      </c>
      <c r="D27" s="670">
        <v>0</v>
      </c>
      <c r="E27" s="670">
        <v>0</v>
      </c>
      <c r="F27" s="670">
        <v>0</v>
      </c>
      <c r="G27" s="670">
        <v>0</v>
      </c>
      <c r="H27" s="668" t="s">
        <v>39</v>
      </c>
      <c r="I27" s="670">
        <v>0</v>
      </c>
      <c r="J27" s="670">
        <v>0</v>
      </c>
      <c r="K27" s="670">
        <v>0</v>
      </c>
      <c r="L27" s="670">
        <v>0</v>
      </c>
      <c r="M27" s="29"/>
    </row>
    <row r="28" spans="1:13" ht="15">
      <c r="A28" s="666" t="s">
        <v>396</v>
      </c>
      <c r="B28" s="669">
        <v>0.10482015512825475</v>
      </c>
      <c r="C28" s="670">
        <v>0.5114443776344249</v>
      </c>
      <c r="D28" s="670">
        <v>0.19741557019507047</v>
      </c>
      <c r="E28" s="670">
        <v>0.03685338401065894</v>
      </c>
      <c r="F28" s="670">
        <v>0.07025282878486878</v>
      </c>
      <c r="G28" s="670">
        <v>0.03263646704446987</v>
      </c>
      <c r="H28" s="668" t="s">
        <v>39</v>
      </c>
      <c r="I28" s="670">
        <v>9.27821301723735</v>
      </c>
      <c r="J28" s="670">
        <v>3.6648812852498334</v>
      </c>
      <c r="K28" s="670">
        <v>1.7992816349723637</v>
      </c>
      <c r="L28" s="670">
        <v>1.2105662916549496</v>
      </c>
      <c r="M28" s="29"/>
    </row>
    <row r="29" spans="1:13" ht="15">
      <c r="A29" s="666" t="s">
        <v>624</v>
      </c>
      <c r="B29" s="669">
        <v>0</v>
      </c>
      <c r="C29" s="670">
        <v>0</v>
      </c>
      <c r="D29" s="670">
        <v>0</v>
      </c>
      <c r="E29" s="670">
        <v>0</v>
      </c>
      <c r="F29" s="670">
        <v>0</v>
      </c>
      <c r="G29" s="670">
        <v>0</v>
      </c>
      <c r="H29" s="668" t="s">
        <v>39</v>
      </c>
      <c r="I29" s="670">
        <v>0</v>
      </c>
      <c r="J29" s="670">
        <v>0</v>
      </c>
      <c r="K29" s="670">
        <v>0.4349430595427169</v>
      </c>
      <c r="L29" s="670">
        <v>0.020420491021512523</v>
      </c>
      <c r="M29" s="29"/>
    </row>
    <row r="30" spans="1:13" ht="15">
      <c r="A30" s="666" t="s">
        <v>625</v>
      </c>
      <c r="B30" s="669">
        <v>0</v>
      </c>
      <c r="C30" s="670">
        <v>0</v>
      </c>
      <c r="D30" s="670">
        <v>0</v>
      </c>
      <c r="E30" s="670">
        <v>0</v>
      </c>
      <c r="F30" s="670">
        <v>0</v>
      </c>
      <c r="G30" s="670">
        <v>0</v>
      </c>
      <c r="H30" s="668" t="s">
        <v>39</v>
      </c>
      <c r="I30" s="670">
        <v>0.7174770941519484</v>
      </c>
      <c r="J30" s="670">
        <v>0</v>
      </c>
      <c r="K30" s="670">
        <v>0</v>
      </c>
      <c r="L30" s="670">
        <v>0.059559273560550546</v>
      </c>
      <c r="M30" s="29"/>
    </row>
    <row r="31" spans="1:13" ht="15">
      <c r="A31" s="666" t="s">
        <v>626</v>
      </c>
      <c r="B31" s="669">
        <v>0</v>
      </c>
      <c r="C31" s="670">
        <v>0</v>
      </c>
      <c r="D31" s="670">
        <v>0</v>
      </c>
      <c r="E31" s="670">
        <v>0</v>
      </c>
      <c r="F31" s="670">
        <v>0</v>
      </c>
      <c r="G31" s="670">
        <v>0</v>
      </c>
      <c r="H31" s="668" t="s">
        <v>39</v>
      </c>
      <c r="I31" s="670">
        <v>0</v>
      </c>
      <c r="J31" s="670">
        <v>0</v>
      </c>
      <c r="K31" s="670">
        <v>0</v>
      </c>
      <c r="L31" s="670">
        <v>0</v>
      </c>
      <c r="M31" s="29"/>
    </row>
    <row r="32" spans="1:13" ht="15">
      <c r="A32" s="666" t="s">
        <v>627</v>
      </c>
      <c r="B32" s="669">
        <v>0.005804214986007046</v>
      </c>
      <c r="C32" s="670">
        <v>0</v>
      </c>
      <c r="D32" s="670">
        <v>0</v>
      </c>
      <c r="E32" s="670">
        <v>0</v>
      </c>
      <c r="F32" s="670">
        <v>0</v>
      </c>
      <c r="G32" s="670">
        <v>0</v>
      </c>
      <c r="H32" s="668" t="s">
        <v>39</v>
      </c>
      <c r="I32" s="670">
        <v>0</v>
      </c>
      <c r="J32" s="670">
        <v>0</v>
      </c>
      <c r="K32" s="670">
        <v>0</v>
      </c>
      <c r="L32" s="670">
        <v>0.0010260078339883734</v>
      </c>
      <c r="M32" s="29"/>
    </row>
    <row r="33" spans="1:13" ht="3.75" customHeight="1">
      <c r="A33" s="666"/>
      <c r="B33" s="669"/>
      <c r="C33" s="670"/>
      <c r="D33" s="670"/>
      <c r="E33" s="670"/>
      <c r="F33" s="670"/>
      <c r="G33" s="670"/>
      <c r="H33" s="668"/>
      <c r="I33" s="670"/>
      <c r="J33" s="670"/>
      <c r="K33" s="670"/>
      <c r="L33" s="670"/>
      <c r="M33" s="29"/>
    </row>
    <row r="34" spans="1:13" ht="15">
      <c r="A34" s="663" t="s">
        <v>630</v>
      </c>
      <c r="B34" s="671">
        <v>1.593576824678091</v>
      </c>
      <c r="C34" s="672">
        <v>52.30678307254812</v>
      </c>
      <c r="D34" s="672">
        <v>42.84148321480006</v>
      </c>
      <c r="E34" s="672">
        <v>3.5429862716272944</v>
      </c>
      <c r="F34" s="672">
        <v>29.30670006888409</v>
      </c>
      <c r="G34" s="672">
        <v>0</v>
      </c>
      <c r="H34" s="665" t="s">
        <v>39</v>
      </c>
      <c r="I34" s="672">
        <v>19.509529677449887</v>
      </c>
      <c r="J34" s="672">
        <v>51.18176111705714</v>
      </c>
      <c r="K34" s="672">
        <v>59.876674022426165</v>
      </c>
      <c r="L34" s="672">
        <v>27.76123219137599</v>
      </c>
      <c r="M34" s="29"/>
    </row>
    <row r="35" spans="1:13" ht="15">
      <c r="A35" s="666" t="s">
        <v>623</v>
      </c>
      <c r="B35" s="669">
        <v>0</v>
      </c>
      <c r="C35" s="670">
        <v>0</v>
      </c>
      <c r="D35" s="670">
        <v>0</v>
      </c>
      <c r="E35" s="670">
        <v>0</v>
      </c>
      <c r="F35" s="670">
        <v>0</v>
      </c>
      <c r="G35" s="670">
        <v>0</v>
      </c>
      <c r="H35" s="668" t="s">
        <v>39</v>
      </c>
      <c r="I35" s="670">
        <v>0</v>
      </c>
      <c r="J35" s="670">
        <v>0</v>
      </c>
      <c r="K35" s="670">
        <v>0</v>
      </c>
      <c r="L35" s="670">
        <v>0</v>
      </c>
      <c r="M35" s="29"/>
    </row>
    <row r="36" spans="1:13" ht="15">
      <c r="A36" s="666" t="s">
        <v>392</v>
      </c>
      <c r="B36" s="669">
        <v>0</v>
      </c>
      <c r="C36" s="670">
        <v>0</v>
      </c>
      <c r="D36" s="670">
        <v>0</v>
      </c>
      <c r="E36" s="670">
        <v>0</v>
      </c>
      <c r="F36" s="670">
        <v>0</v>
      </c>
      <c r="G36" s="670">
        <v>0</v>
      </c>
      <c r="H36" s="668" t="s">
        <v>39</v>
      </c>
      <c r="I36" s="670">
        <v>0</v>
      </c>
      <c r="J36" s="670">
        <v>0</v>
      </c>
      <c r="K36" s="670">
        <v>0</v>
      </c>
      <c r="L36" s="670">
        <v>0</v>
      </c>
      <c r="M36" s="29"/>
    </row>
    <row r="37" spans="1:13" ht="15">
      <c r="A37" s="666" t="s">
        <v>396</v>
      </c>
      <c r="B37" s="669">
        <v>1.5863674856621799</v>
      </c>
      <c r="C37" s="670">
        <v>52.30678307254812</v>
      </c>
      <c r="D37" s="670">
        <v>42.84148321480006</v>
      </c>
      <c r="E37" s="670">
        <v>3.5429862716272944</v>
      </c>
      <c r="F37" s="670">
        <v>29.30670006888409</v>
      </c>
      <c r="G37" s="670">
        <v>0</v>
      </c>
      <c r="H37" s="668" t="s">
        <v>39</v>
      </c>
      <c r="I37" s="670">
        <v>19.46393803745694</v>
      </c>
      <c r="J37" s="670">
        <v>51.18176111705714</v>
      </c>
      <c r="K37" s="670">
        <v>59.83559885441615</v>
      </c>
      <c r="L37" s="670">
        <v>27.754244672151085</v>
      </c>
      <c r="M37" s="29"/>
    </row>
    <row r="38" spans="1:13" ht="15">
      <c r="A38" s="666" t="s">
        <v>624</v>
      </c>
      <c r="B38" s="669">
        <v>0</v>
      </c>
      <c r="C38" s="670">
        <v>0</v>
      </c>
      <c r="D38" s="670">
        <v>0</v>
      </c>
      <c r="E38" s="670">
        <v>0</v>
      </c>
      <c r="F38" s="670">
        <v>0</v>
      </c>
      <c r="G38" s="670">
        <v>0</v>
      </c>
      <c r="H38" s="668" t="s">
        <v>39</v>
      </c>
      <c r="I38" s="670">
        <v>0</v>
      </c>
      <c r="J38" s="670">
        <v>0</v>
      </c>
      <c r="K38" s="670">
        <v>0.04107516801001196</v>
      </c>
      <c r="L38" s="670">
        <v>0.0019284710519060237</v>
      </c>
      <c r="M38" s="29"/>
    </row>
    <row r="39" spans="1:13" ht="15">
      <c r="A39" s="666" t="s">
        <v>625</v>
      </c>
      <c r="B39" s="669">
        <v>0</v>
      </c>
      <c r="C39" s="670">
        <v>0</v>
      </c>
      <c r="D39" s="670">
        <v>0</v>
      </c>
      <c r="E39" s="670">
        <v>0</v>
      </c>
      <c r="F39" s="670">
        <v>0</v>
      </c>
      <c r="G39" s="670">
        <v>0</v>
      </c>
      <c r="H39" s="668" t="s">
        <v>39</v>
      </c>
      <c r="I39" s="670">
        <v>0.04559163999294537</v>
      </c>
      <c r="J39" s="670">
        <v>0</v>
      </c>
      <c r="K39" s="670">
        <v>0</v>
      </c>
      <c r="L39" s="670">
        <v>0.0037846573508016385</v>
      </c>
      <c r="M39" s="29"/>
    </row>
    <row r="40" spans="1:13" ht="15">
      <c r="A40" s="666" t="s">
        <v>626</v>
      </c>
      <c r="B40" s="669">
        <v>0</v>
      </c>
      <c r="C40" s="670">
        <v>0</v>
      </c>
      <c r="D40" s="670">
        <v>0</v>
      </c>
      <c r="E40" s="670">
        <v>0</v>
      </c>
      <c r="F40" s="670">
        <v>0</v>
      </c>
      <c r="G40" s="670">
        <v>0</v>
      </c>
      <c r="H40" s="668" t="s">
        <v>39</v>
      </c>
      <c r="I40" s="670">
        <v>0</v>
      </c>
      <c r="J40" s="670">
        <v>0</v>
      </c>
      <c r="K40" s="670">
        <v>0</v>
      </c>
      <c r="L40" s="670">
        <v>0</v>
      </c>
      <c r="M40" s="29"/>
    </row>
    <row r="41" spans="1:13" ht="15">
      <c r="A41" s="666" t="s">
        <v>627</v>
      </c>
      <c r="B41" s="669">
        <v>0.0072093390159111825</v>
      </c>
      <c r="C41" s="670">
        <v>0</v>
      </c>
      <c r="D41" s="670">
        <v>0</v>
      </c>
      <c r="E41" s="670">
        <v>0</v>
      </c>
      <c r="F41" s="670">
        <v>0</v>
      </c>
      <c r="G41" s="670">
        <v>0</v>
      </c>
      <c r="H41" s="668" t="s">
        <v>39</v>
      </c>
      <c r="I41" s="670">
        <v>0</v>
      </c>
      <c r="J41" s="670">
        <v>0</v>
      </c>
      <c r="K41" s="670">
        <v>0</v>
      </c>
      <c r="L41" s="670">
        <v>0.0012743908221930778</v>
      </c>
      <c r="M41" s="29"/>
    </row>
    <row r="42" spans="1:13" ht="3" customHeight="1">
      <c r="A42" s="666"/>
      <c r="B42" s="669"/>
      <c r="C42" s="670"/>
      <c r="D42" s="670"/>
      <c r="E42" s="670"/>
      <c r="F42" s="670"/>
      <c r="G42" s="670"/>
      <c r="H42" s="668"/>
      <c r="I42" s="670"/>
      <c r="J42" s="670"/>
      <c r="K42" s="670"/>
      <c r="L42" s="670"/>
      <c r="M42" s="29"/>
    </row>
    <row r="43" spans="1:13" ht="15">
      <c r="A43" s="663" t="s">
        <v>631</v>
      </c>
      <c r="B43" s="671">
        <v>0.9076843328243758</v>
      </c>
      <c r="C43" s="672">
        <v>38.52153612925277</v>
      </c>
      <c r="D43" s="672">
        <v>34.25889770756733</v>
      </c>
      <c r="E43" s="672">
        <v>3.3578436771258637</v>
      </c>
      <c r="F43" s="672">
        <v>23.256470402579584</v>
      </c>
      <c r="G43" s="672">
        <v>0</v>
      </c>
      <c r="H43" s="665" t="s">
        <v>39</v>
      </c>
      <c r="I43" s="672">
        <v>1.8847171190243386</v>
      </c>
      <c r="J43" s="672">
        <v>34.98944152109099</v>
      </c>
      <c r="K43" s="672">
        <v>28.05367670445637</v>
      </c>
      <c r="L43" s="672">
        <v>19.01969039482301</v>
      </c>
      <c r="M43" s="29"/>
    </row>
    <row r="44" spans="1:13" ht="13.5" customHeight="1">
      <c r="A44" s="666" t="s">
        <v>623</v>
      </c>
      <c r="B44" s="669">
        <v>0</v>
      </c>
      <c r="C44" s="670">
        <v>0</v>
      </c>
      <c r="D44" s="670">
        <v>0</v>
      </c>
      <c r="E44" s="670">
        <v>0</v>
      </c>
      <c r="F44" s="670">
        <v>0</v>
      </c>
      <c r="G44" s="670">
        <v>0</v>
      </c>
      <c r="H44" s="668" t="s">
        <v>39</v>
      </c>
      <c r="I44" s="670">
        <v>0</v>
      </c>
      <c r="J44" s="670">
        <v>0</v>
      </c>
      <c r="K44" s="670">
        <v>0</v>
      </c>
      <c r="L44" s="670">
        <v>0</v>
      </c>
      <c r="M44" s="29"/>
    </row>
    <row r="45" spans="1:13" ht="15">
      <c r="A45" s="666" t="s">
        <v>392</v>
      </c>
      <c r="B45" s="669">
        <v>0</v>
      </c>
      <c r="C45" s="670">
        <v>0</v>
      </c>
      <c r="D45" s="670">
        <v>0</v>
      </c>
      <c r="E45" s="670">
        <v>0</v>
      </c>
      <c r="F45" s="670">
        <v>0</v>
      </c>
      <c r="G45" s="670">
        <v>0</v>
      </c>
      <c r="H45" s="668" t="s">
        <v>39</v>
      </c>
      <c r="I45" s="670">
        <v>0</v>
      </c>
      <c r="J45" s="670">
        <v>0</v>
      </c>
      <c r="K45" s="670">
        <v>0</v>
      </c>
      <c r="L45" s="670">
        <v>0</v>
      </c>
      <c r="M45" s="29"/>
    </row>
    <row r="46" spans="1:13" ht="12.75" customHeight="1">
      <c r="A46" s="666" t="s">
        <v>396</v>
      </c>
      <c r="B46" s="669">
        <v>0.8700521372213006</v>
      </c>
      <c r="C46" s="670">
        <v>38.52153612925277</v>
      </c>
      <c r="D46" s="670">
        <v>34.25889770756733</v>
      </c>
      <c r="E46" s="670">
        <v>3.3578436771258637</v>
      </c>
      <c r="F46" s="670">
        <v>23.256470402579584</v>
      </c>
      <c r="G46" s="670">
        <v>0</v>
      </c>
      <c r="H46" s="668" t="s">
        <v>39</v>
      </c>
      <c r="I46" s="670">
        <v>1.8836401697280922</v>
      </c>
      <c r="J46" s="670">
        <v>34.98944152109099</v>
      </c>
      <c r="K46" s="670">
        <v>28.049639848596343</v>
      </c>
      <c r="L46" s="670">
        <v>19.01275924327153</v>
      </c>
      <c r="M46" s="29"/>
    </row>
    <row r="47" spans="1:13" ht="15">
      <c r="A47" s="666" t="s">
        <v>624</v>
      </c>
      <c r="B47" s="669">
        <v>0</v>
      </c>
      <c r="C47" s="670">
        <v>0</v>
      </c>
      <c r="D47" s="670">
        <v>0</v>
      </c>
      <c r="E47" s="670">
        <v>0</v>
      </c>
      <c r="F47" s="670">
        <v>0</v>
      </c>
      <c r="G47" s="670">
        <v>0</v>
      </c>
      <c r="H47" s="668" t="s">
        <v>39</v>
      </c>
      <c r="I47" s="670">
        <v>0</v>
      </c>
      <c r="J47" s="670">
        <v>0</v>
      </c>
      <c r="K47" s="670">
        <v>0.004036855860031965</v>
      </c>
      <c r="L47" s="670">
        <v>0.00018952958792259298</v>
      </c>
      <c r="M47" s="29"/>
    </row>
    <row r="48" spans="1:13" ht="15">
      <c r="A48" s="666" t="s">
        <v>625</v>
      </c>
      <c r="B48" s="669">
        <v>0</v>
      </c>
      <c r="C48" s="670">
        <v>0</v>
      </c>
      <c r="D48" s="670">
        <v>0</v>
      </c>
      <c r="E48" s="670">
        <v>0</v>
      </c>
      <c r="F48" s="670">
        <v>0</v>
      </c>
      <c r="G48" s="670">
        <v>0</v>
      </c>
      <c r="H48" s="668" t="s">
        <v>39</v>
      </c>
      <c r="I48" s="670">
        <v>0.001076949296246231</v>
      </c>
      <c r="J48" s="670">
        <v>0</v>
      </c>
      <c r="K48" s="670">
        <v>0</v>
      </c>
      <c r="L48" s="670">
        <v>8.939981257769255E-05</v>
      </c>
      <c r="M48" s="29"/>
    </row>
    <row r="49" spans="1:13" ht="15">
      <c r="A49" s="666" t="s">
        <v>626</v>
      </c>
      <c r="B49" s="669">
        <v>0</v>
      </c>
      <c r="C49" s="670">
        <v>0</v>
      </c>
      <c r="D49" s="670">
        <v>0</v>
      </c>
      <c r="E49" s="670">
        <v>0</v>
      </c>
      <c r="F49" s="670">
        <v>0</v>
      </c>
      <c r="G49" s="670">
        <v>0</v>
      </c>
      <c r="H49" s="668" t="s">
        <v>39</v>
      </c>
      <c r="I49" s="670">
        <v>0</v>
      </c>
      <c r="J49" s="670">
        <v>0</v>
      </c>
      <c r="K49" s="670">
        <v>0</v>
      </c>
      <c r="L49" s="670">
        <v>0</v>
      </c>
      <c r="M49" s="29"/>
    </row>
    <row r="50" spans="1:13" ht="15">
      <c r="A50" s="666" t="s">
        <v>627</v>
      </c>
      <c r="B50" s="669">
        <v>0.03763219560307512</v>
      </c>
      <c r="C50" s="670">
        <v>0</v>
      </c>
      <c r="D50" s="670">
        <v>0</v>
      </c>
      <c r="E50" s="670">
        <v>0</v>
      </c>
      <c r="F50" s="670">
        <v>0</v>
      </c>
      <c r="G50" s="670">
        <v>0</v>
      </c>
      <c r="H50" s="668" t="s">
        <v>39</v>
      </c>
      <c r="I50" s="670">
        <v>0</v>
      </c>
      <c r="J50" s="670">
        <v>0</v>
      </c>
      <c r="K50" s="670">
        <v>0</v>
      </c>
      <c r="L50" s="670">
        <v>0.006652222150975134</v>
      </c>
      <c r="M50" s="29"/>
    </row>
    <row r="51" spans="1:13" ht="3" customHeight="1">
      <c r="A51" s="666"/>
      <c r="B51" s="669"/>
      <c r="C51" s="670"/>
      <c r="D51" s="670"/>
      <c r="E51" s="670"/>
      <c r="F51" s="670"/>
      <c r="G51" s="670"/>
      <c r="H51" s="668"/>
      <c r="I51" s="670"/>
      <c r="J51" s="670"/>
      <c r="K51" s="670"/>
      <c r="L51" s="670"/>
      <c r="M51" s="29"/>
    </row>
    <row r="52" spans="1:13" ht="15">
      <c r="A52" s="663" t="s">
        <v>632</v>
      </c>
      <c r="B52" s="671">
        <v>97.10250374503401</v>
      </c>
      <c r="C52" s="672">
        <v>8.66023642056468</v>
      </c>
      <c r="D52" s="672">
        <v>22.67740009779342</v>
      </c>
      <c r="E52" s="672">
        <v>71.68241455308657</v>
      </c>
      <c r="F52" s="672">
        <v>47.36657669975146</v>
      </c>
      <c r="G52" s="672">
        <v>99.82216193970883</v>
      </c>
      <c r="H52" s="665" t="s">
        <v>39</v>
      </c>
      <c r="I52" s="672">
        <v>66.93595090466667</v>
      </c>
      <c r="J52" s="672">
        <v>10.125697577843104</v>
      </c>
      <c r="K52" s="672">
        <v>6.290368112406769</v>
      </c>
      <c r="L52" s="672">
        <v>49.79439070266652</v>
      </c>
      <c r="M52" s="29"/>
    </row>
    <row r="53" spans="1:13" ht="15">
      <c r="A53" s="666" t="s">
        <v>623</v>
      </c>
      <c r="B53" s="669">
        <v>12.735051439658807</v>
      </c>
      <c r="C53" s="670">
        <v>0</v>
      </c>
      <c r="D53" s="670">
        <v>0</v>
      </c>
      <c r="E53" s="670">
        <v>9.571385164363201E-06</v>
      </c>
      <c r="F53" s="670">
        <v>0</v>
      </c>
      <c r="G53" s="670">
        <v>92.79946373673127</v>
      </c>
      <c r="H53" s="668" t="s">
        <v>39</v>
      </c>
      <c r="I53" s="670">
        <v>0</v>
      </c>
      <c r="J53" s="670">
        <v>0</v>
      </c>
      <c r="K53" s="670">
        <v>0</v>
      </c>
      <c r="L53" s="670">
        <v>14.8157381510526</v>
      </c>
      <c r="M53" s="29"/>
    </row>
    <row r="54" spans="1:13" ht="15">
      <c r="A54" s="666" t="s">
        <v>396</v>
      </c>
      <c r="B54" s="669">
        <v>58.83125725320652</v>
      </c>
      <c r="C54" s="670">
        <v>8.66023642056468</v>
      </c>
      <c r="D54" s="670">
        <v>22.67740009779342</v>
      </c>
      <c r="E54" s="670">
        <v>69.57333072500354</v>
      </c>
      <c r="F54" s="670">
        <v>42.75572449164547</v>
      </c>
      <c r="G54" s="670">
        <v>7.022698202977559</v>
      </c>
      <c r="H54" s="668" t="s">
        <v>39</v>
      </c>
      <c r="I54" s="670">
        <v>66.93595090466667</v>
      </c>
      <c r="J54" s="670">
        <v>10.125697577843104</v>
      </c>
      <c r="K54" s="670">
        <v>6.290368112406769</v>
      </c>
      <c r="L54" s="670">
        <v>30.179565174625573</v>
      </c>
      <c r="M54" s="29"/>
    </row>
    <row r="55" spans="1:13" ht="15">
      <c r="A55" s="674" t="s">
        <v>633</v>
      </c>
      <c r="B55" s="669">
        <v>0</v>
      </c>
      <c r="C55" s="670">
        <v>0</v>
      </c>
      <c r="D55" s="670">
        <v>0</v>
      </c>
      <c r="E55" s="670">
        <v>0</v>
      </c>
      <c r="F55" s="670">
        <v>0</v>
      </c>
      <c r="G55" s="670">
        <v>0</v>
      </c>
      <c r="H55" s="668" t="s">
        <v>39</v>
      </c>
      <c r="I55" s="670">
        <v>0</v>
      </c>
      <c r="J55" s="670">
        <v>0</v>
      </c>
      <c r="K55" s="670">
        <v>0</v>
      </c>
      <c r="L55" s="670">
        <v>0</v>
      </c>
      <c r="M55" s="29"/>
    </row>
    <row r="56" spans="1:13" ht="15">
      <c r="A56" s="674" t="s">
        <v>634</v>
      </c>
      <c r="B56" s="669">
        <v>58.83125725320652</v>
      </c>
      <c r="C56" s="670">
        <v>8.66023642056468</v>
      </c>
      <c r="D56" s="670">
        <v>22.67740009779342</v>
      </c>
      <c r="E56" s="670">
        <v>69.57333072500354</v>
      </c>
      <c r="F56" s="670">
        <v>42.75572449164547</v>
      </c>
      <c r="G56" s="670">
        <v>7.022698202977559</v>
      </c>
      <c r="H56" s="668" t="s">
        <v>39</v>
      </c>
      <c r="I56" s="670">
        <v>66.93595090466667</v>
      </c>
      <c r="J56" s="670">
        <v>10.125697577843104</v>
      </c>
      <c r="K56" s="670">
        <v>6.290368112406769</v>
      </c>
      <c r="L56" s="670">
        <v>30.179565174625573</v>
      </c>
      <c r="M56" s="29"/>
    </row>
    <row r="57" spans="1:13" ht="15">
      <c r="A57" s="675" t="s">
        <v>635</v>
      </c>
      <c r="B57" s="669">
        <v>0.0019246464389299197</v>
      </c>
      <c r="C57" s="670">
        <v>0</v>
      </c>
      <c r="D57" s="670">
        <v>0</v>
      </c>
      <c r="E57" s="670">
        <v>8.694297756677527</v>
      </c>
      <c r="F57" s="670">
        <v>0</v>
      </c>
      <c r="G57" s="670">
        <v>0</v>
      </c>
      <c r="H57" s="668" t="s">
        <v>39</v>
      </c>
      <c r="I57" s="670">
        <v>66.8470345426607</v>
      </c>
      <c r="J57" s="670">
        <v>0</v>
      </c>
      <c r="K57" s="670">
        <v>0</v>
      </c>
      <c r="L57" s="670">
        <v>6.261823928640997</v>
      </c>
      <c r="M57" s="29"/>
    </row>
    <row r="58" spans="1:13" ht="15">
      <c r="A58" s="666" t="s">
        <v>625</v>
      </c>
      <c r="B58" s="669">
        <v>0</v>
      </c>
      <c r="C58" s="670">
        <v>0</v>
      </c>
      <c r="D58" s="670">
        <v>0</v>
      </c>
      <c r="E58" s="670">
        <v>0</v>
      </c>
      <c r="F58" s="670">
        <v>0</v>
      </c>
      <c r="G58" s="670">
        <v>0</v>
      </c>
      <c r="H58" s="668" t="s">
        <v>39</v>
      </c>
      <c r="I58" s="670">
        <v>0</v>
      </c>
      <c r="J58" s="670">
        <v>0</v>
      </c>
      <c r="K58" s="670">
        <v>0</v>
      </c>
      <c r="L58" s="670">
        <v>0</v>
      </c>
      <c r="M58" s="29"/>
    </row>
    <row r="59" spans="1:13" ht="15">
      <c r="A59" s="666" t="s">
        <v>627</v>
      </c>
      <c r="B59" s="669">
        <v>25.536195052168686</v>
      </c>
      <c r="C59" s="670">
        <v>0</v>
      </c>
      <c r="D59" s="670">
        <v>0</v>
      </c>
      <c r="E59" s="670">
        <v>2.109074256697855</v>
      </c>
      <c r="F59" s="670">
        <v>4.610852208105991</v>
      </c>
      <c r="G59" s="670">
        <v>0</v>
      </c>
      <c r="H59" s="668" t="s">
        <v>39</v>
      </c>
      <c r="I59" s="670">
        <v>0</v>
      </c>
      <c r="J59" s="670">
        <v>0</v>
      </c>
      <c r="K59" s="670">
        <v>0</v>
      </c>
      <c r="L59" s="670">
        <v>4.799087376988346</v>
      </c>
      <c r="M59" s="29"/>
    </row>
    <row r="60" spans="1:13" ht="3" customHeight="1">
      <c r="A60" s="666"/>
      <c r="B60" s="669">
        <v>0</v>
      </c>
      <c r="C60" s="670">
        <v>0</v>
      </c>
      <c r="D60" s="670">
        <v>0</v>
      </c>
      <c r="E60" s="670">
        <v>0</v>
      </c>
      <c r="F60" s="670">
        <v>0</v>
      </c>
      <c r="G60" s="670">
        <v>0</v>
      </c>
      <c r="H60" s="668">
        <v>0</v>
      </c>
      <c r="I60" s="670">
        <v>0</v>
      </c>
      <c r="J60" s="670">
        <v>0</v>
      </c>
      <c r="K60" s="670">
        <v>0</v>
      </c>
      <c r="L60" s="670">
        <v>0</v>
      </c>
      <c r="M60" s="29"/>
    </row>
    <row r="61" spans="1:13" ht="15">
      <c r="A61" s="663" t="s">
        <v>636</v>
      </c>
      <c r="B61" s="671">
        <v>0.2755477213235206</v>
      </c>
      <c r="C61" s="672">
        <v>0</v>
      </c>
      <c r="D61" s="672">
        <v>0.024803409644140722</v>
      </c>
      <c r="E61" s="672">
        <v>21.379902114149623</v>
      </c>
      <c r="F61" s="672">
        <v>0</v>
      </c>
      <c r="G61" s="672">
        <v>0</v>
      </c>
      <c r="H61" s="665" t="s">
        <v>39</v>
      </c>
      <c r="I61" s="672">
        <v>0</v>
      </c>
      <c r="J61" s="672">
        <v>0</v>
      </c>
      <c r="K61" s="672">
        <v>3.54505646619561</v>
      </c>
      <c r="L61" s="672">
        <v>1.9709135259053288</v>
      </c>
      <c r="M61" s="29"/>
    </row>
    <row r="62" spans="1:13" ht="15">
      <c r="A62" s="666" t="s">
        <v>396</v>
      </c>
      <c r="B62" s="669">
        <v>0.2555318489326589</v>
      </c>
      <c r="C62" s="670">
        <v>0</v>
      </c>
      <c r="D62" s="670">
        <v>0.0017355126156628122</v>
      </c>
      <c r="E62" s="670">
        <v>0</v>
      </c>
      <c r="F62" s="670">
        <v>0</v>
      </c>
      <c r="G62" s="670">
        <v>0</v>
      </c>
      <c r="H62" s="668" t="s">
        <v>39</v>
      </c>
      <c r="I62" s="670">
        <v>0</v>
      </c>
      <c r="J62" s="670">
        <v>0</v>
      </c>
      <c r="K62" s="670">
        <v>0.6106198017674094</v>
      </c>
      <c r="L62" s="670">
        <v>0.074118057357495</v>
      </c>
      <c r="M62" s="29"/>
    </row>
    <row r="63" spans="1:13" ht="15">
      <c r="A63" s="666" t="s">
        <v>637</v>
      </c>
      <c r="B63" s="669">
        <v>0.020015872390861656</v>
      </c>
      <c r="C63" s="670">
        <v>0</v>
      </c>
      <c r="D63" s="670">
        <v>0.019610595363325413</v>
      </c>
      <c r="E63" s="670">
        <v>21.379902114149623</v>
      </c>
      <c r="F63" s="670">
        <v>0</v>
      </c>
      <c r="G63" s="670">
        <v>0</v>
      </c>
      <c r="H63" s="668" t="s">
        <v>39</v>
      </c>
      <c r="I63" s="670">
        <v>0</v>
      </c>
      <c r="J63" s="670">
        <v>0</v>
      </c>
      <c r="K63" s="670">
        <v>2.9344366644282007</v>
      </c>
      <c r="L63" s="670">
        <v>1.8962389655978462</v>
      </c>
      <c r="M63" s="29"/>
    </row>
    <row r="64" spans="1:13" ht="15">
      <c r="A64" s="666" t="s">
        <v>627</v>
      </c>
      <c r="B64" s="669">
        <v>0</v>
      </c>
      <c r="C64" s="670">
        <v>0</v>
      </c>
      <c r="D64" s="670">
        <v>0.003457301665152501</v>
      </c>
      <c r="E64" s="670">
        <v>0</v>
      </c>
      <c r="F64" s="670">
        <v>0</v>
      </c>
      <c r="G64" s="670">
        <v>0</v>
      </c>
      <c r="H64" s="668" t="s">
        <v>39</v>
      </c>
      <c r="I64" s="670">
        <v>0</v>
      </c>
      <c r="J64" s="670">
        <v>0</v>
      </c>
      <c r="K64" s="670">
        <v>0</v>
      </c>
      <c r="L64" s="670">
        <v>0.0005565029499877768</v>
      </c>
      <c r="M64" s="29"/>
    </row>
    <row r="65" spans="1:13" ht="4.5" customHeight="1">
      <c r="A65" s="676"/>
      <c r="B65" s="677"/>
      <c r="C65" s="16"/>
      <c r="D65" s="16"/>
      <c r="E65" s="16"/>
      <c r="F65" s="16"/>
      <c r="G65" s="16"/>
      <c r="H65" s="16"/>
      <c r="I65" s="16"/>
      <c r="J65" s="16"/>
      <c r="K65" s="16"/>
      <c r="L65" s="16"/>
      <c r="M65" s="29"/>
    </row>
    <row r="66" spans="1:13" s="83" customFormat="1" ht="24.75" customHeight="1">
      <c r="A66" s="678" t="s">
        <v>638</v>
      </c>
      <c r="B66" s="679">
        <v>2382738.41223</v>
      </c>
      <c r="C66" s="680">
        <v>3285724.3592600003</v>
      </c>
      <c r="D66" s="680">
        <v>2169698.4314699997</v>
      </c>
      <c r="E66" s="680">
        <v>1104437.84452</v>
      </c>
      <c r="F66" s="680">
        <v>328181.91664</v>
      </c>
      <c r="G66" s="680">
        <v>1825035.53215</v>
      </c>
      <c r="H66" s="680">
        <v>0</v>
      </c>
      <c r="I66" s="680">
        <v>1118949.61462</v>
      </c>
      <c r="J66" s="680">
        <v>631737.8438200001</v>
      </c>
      <c r="K66" s="680">
        <v>632853.1631</v>
      </c>
      <c r="L66" s="680">
        <v>13479357.11781</v>
      </c>
      <c r="M66" s="143"/>
    </row>
    <row r="67" spans="1:13" ht="6" customHeight="1" thickBot="1">
      <c r="A67" s="681"/>
      <c r="B67" s="25"/>
      <c r="C67" s="25"/>
      <c r="D67" s="25"/>
      <c r="E67" s="25"/>
      <c r="F67" s="25"/>
      <c r="G67" s="25"/>
      <c r="H67" s="25"/>
      <c r="I67" s="25"/>
      <c r="J67" s="25"/>
      <c r="K67" s="25"/>
      <c r="L67" s="25"/>
      <c r="M67" s="29"/>
    </row>
    <row r="68" spans="1:13" ht="15">
      <c r="A68" s="29" t="s">
        <v>583</v>
      </c>
      <c r="B68" s="16"/>
      <c r="C68" s="16"/>
      <c r="D68" s="16"/>
      <c r="E68" s="16"/>
      <c r="F68" s="16"/>
      <c r="G68" s="16"/>
      <c r="H68" s="16"/>
      <c r="I68" s="16"/>
      <c r="J68" s="16"/>
      <c r="K68" s="16"/>
      <c r="L68" s="16"/>
      <c r="M68" s="29"/>
    </row>
    <row r="69" spans="1:13" ht="15">
      <c r="A69" s="29" t="s">
        <v>639</v>
      </c>
      <c r="B69" s="16"/>
      <c r="C69" s="16"/>
      <c r="D69" s="16"/>
      <c r="E69" s="16"/>
      <c r="F69" s="16"/>
      <c r="G69" s="16"/>
      <c r="H69" s="16"/>
      <c r="I69" s="16"/>
      <c r="J69" s="16"/>
      <c r="K69" s="16"/>
      <c r="L69" s="16"/>
      <c r="M69" s="29"/>
    </row>
    <row r="70" spans="1:13" ht="15">
      <c r="A70" s="29" t="s">
        <v>640</v>
      </c>
      <c r="B70" s="682"/>
      <c r="C70" s="682"/>
      <c r="D70" s="682"/>
      <c r="E70" s="682"/>
      <c r="F70" s="682"/>
      <c r="G70" s="682"/>
      <c r="H70" s="682"/>
      <c r="I70" s="682"/>
      <c r="J70" s="682"/>
      <c r="K70" s="682"/>
      <c r="L70" s="682"/>
      <c r="M70" s="29"/>
    </row>
    <row r="71" spans="1:13" ht="15">
      <c r="A71" s="683" t="s">
        <v>641</v>
      </c>
      <c r="B71" s="682"/>
      <c r="C71" s="682"/>
      <c r="D71" s="682"/>
      <c r="E71" s="682"/>
      <c r="F71" s="682"/>
      <c r="G71" s="682"/>
      <c r="H71" s="682"/>
      <c r="I71" s="682"/>
      <c r="J71" s="682"/>
      <c r="K71" s="682"/>
      <c r="L71" s="682"/>
      <c r="M71" s="29"/>
    </row>
    <row r="72" spans="1:13" ht="15">
      <c r="A72" s="28" t="s">
        <v>399</v>
      </c>
      <c r="B72" s="31"/>
      <c r="C72" s="31"/>
      <c r="D72" s="31"/>
      <c r="E72" s="31"/>
      <c r="F72" s="31"/>
      <c r="G72" s="31"/>
      <c r="H72" s="684"/>
      <c r="I72" s="684"/>
      <c r="J72" s="684"/>
      <c r="K72" s="684"/>
      <c r="L72" s="684"/>
      <c r="M72" s="29"/>
    </row>
    <row r="73" spans="1:13" ht="15">
      <c r="A73" s="685"/>
      <c r="B73" s="686"/>
      <c r="C73" s="686"/>
      <c r="D73" s="686"/>
      <c r="E73" s="686"/>
      <c r="F73" s="686"/>
      <c r="G73" s="686"/>
      <c r="H73" s="686"/>
      <c r="I73" s="686"/>
      <c r="J73" s="686"/>
      <c r="K73" s="686"/>
      <c r="L73" s="686"/>
      <c r="M73" s="29"/>
    </row>
    <row r="74" spans="1:13" ht="15">
      <c r="A74" s="687"/>
      <c r="B74" s="16"/>
      <c r="C74" s="16"/>
      <c r="D74" s="16"/>
      <c r="E74" s="16"/>
      <c r="F74" s="16"/>
      <c r="G74" s="16"/>
      <c r="H74" s="16"/>
      <c r="I74" s="16"/>
      <c r="J74" s="16"/>
      <c r="K74" s="16"/>
      <c r="L74" s="16"/>
      <c r="M74" s="29"/>
    </row>
    <row r="75" spans="1:13" ht="15">
      <c r="A75" s="687"/>
      <c r="B75" s="16"/>
      <c r="C75" s="16"/>
      <c r="D75" s="16"/>
      <c r="E75" s="16"/>
      <c r="F75" s="16"/>
      <c r="G75" s="16"/>
      <c r="H75" s="16"/>
      <c r="I75" s="16"/>
      <c r="J75" s="16"/>
      <c r="K75" s="16"/>
      <c r="L75" s="16"/>
      <c r="M75" s="29"/>
    </row>
    <row r="76" spans="1:13" ht="15">
      <c r="A76" s="687"/>
      <c r="B76" s="688"/>
      <c r="C76" s="688"/>
      <c r="D76" s="688"/>
      <c r="E76" s="688"/>
      <c r="F76" s="688"/>
      <c r="G76" s="688"/>
      <c r="H76" s="688"/>
      <c r="I76" s="688"/>
      <c r="J76" s="688"/>
      <c r="K76" s="688"/>
      <c r="L76" s="688"/>
      <c r="M76" s="29"/>
    </row>
    <row r="77" spans="1:12" ht="15">
      <c r="A77" s="689"/>
      <c r="B77" s="690"/>
      <c r="C77" s="690"/>
      <c r="D77" s="690"/>
      <c r="E77" s="690"/>
      <c r="F77" s="690"/>
      <c r="G77" s="690"/>
      <c r="H77" s="690"/>
      <c r="I77" s="690"/>
      <c r="J77" s="690"/>
      <c r="K77" s="690"/>
      <c r="L77" s="690"/>
    </row>
    <row r="78" spans="1:12" ht="15">
      <c r="A78" s="689"/>
      <c r="B78" s="9"/>
      <c r="C78" s="9"/>
      <c r="D78" s="9"/>
      <c r="E78" s="9"/>
      <c r="F78" s="9"/>
      <c r="G78" s="9"/>
      <c r="H78" s="9"/>
      <c r="I78" s="9"/>
      <c r="J78" s="9"/>
      <c r="K78" s="9"/>
      <c r="L78" s="9"/>
    </row>
    <row r="79" spans="1:12" ht="15">
      <c r="A79" s="689"/>
      <c r="B79" s="9"/>
      <c r="C79" s="9"/>
      <c r="D79" s="9"/>
      <c r="E79" s="9"/>
      <c r="F79" s="9"/>
      <c r="G79" s="9"/>
      <c r="H79" s="9"/>
      <c r="I79" s="9"/>
      <c r="J79" s="9"/>
      <c r="K79" s="9"/>
      <c r="L79" s="9"/>
    </row>
    <row r="80" spans="1:12" ht="15">
      <c r="A80" s="689"/>
      <c r="B80" s="9"/>
      <c r="C80" s="9"/>
      <c r="D80" s="9"/>
      <c r="E80" s="9"/>
      <c r="F80" s="9"/>
      <c r="G80" s="9"/>
      <c r="H80" s="9"/>
      <c r="I80" s="9"/>
      <c r="J80" s="9"/>
      <c r="K80" s="9"/>
      <c r="L80" s="9"/>
    </row>
    <row r="81" spans="1:12" ht="15">
      <c r="A81" s="689"/>
      <c r="B81" s="9"/>
      <c r="C81" s="9"/>
      <c r="D81" s="9"/>
      <c r="E81" s="9"/>
      <c r="F81" s="9"/>
      <c r="G81" s="9"/>
      <c r="H81" s="9"/>
      <c r="I81" s="9"/>
      <c r="J81" s="9"/>
      <c r="K81" s="9"/>
      <c r="L81" s="9"/>
    </row>
    <row r="82" spans="1:12" ht="15">
      <c r="A82" s="689"/>
      <c r="B82" s="9"/>
      <c r="C82" s="9"/>
      <c r="D82" s="9"/>
      <c r="E82" s="9"/>
      <c r="F82" s="9"/>
      <c r="G82" s="9"/>
      <c r="H82" s="9"/>
      <c r="I82" s="9"/>
      <c r="J82" s="9"/>
      <c r="K82" s="9"/>
      <c r="L82" s="9"/>
    </row>
    <row r="83" spans="1:12" ht="15">
      <c r="A83" s="689"/>
      <c r="B83" s="9"/>
      <c r="C83" s="9"/>
      <c r="D83" s="9"/>
      <c r="E83" s="9"/>
      <c r="F83" s="9"/>
      <c r="G83" s="9"/>
      <c r="H83" s="9"/>
      <c r="I83" s="9"/>
      <c r="J83" s="9"/>
      <c r="K83" s="9"/>
      <c r="L83" s="9"/>
    </row>
    <row r="84" spans="1:12" ht="15">
      <c r="A84" s="689"/>
      <c r="B84" s="9"/>
      <c r="C84" s="9"/>
      <c r="D84" s="9"/>
      <c r="E84" s="9"/>
      <c r="F84" s="9"/>
      <c r="G84" s="9"/>
      <c r="H84" s="9"/>
      <c r="I84" s="9"/>
      <c r="J84" s="9"/>
      <c r="K84" s="9"/>
      <c r="L84" s="9"/>
    </row>
    <row r="85" spans="1:12" ht="15">
      <c r="A85" s="689"/>
      <c r="B85" s="9"/>
      <c r="C85" s="9"/>
      <c r="D85" s="9"/>
      <c r="E85" s="9"/>
      <c r="F85" s="9"/>
      <c r="G85" s="9"/>
      <c r="H85" s="9"/>
      <c r="I85" s="9"/>
      <c r="J85" s="9"/>
      <c r="K85" s="9"/>
      <c r="L85" s="9"/>
    </row>
    <row r="86" spans="1:12" ht="15">
      <c r="A86" s="689"/>
      <c r="B86" s="9"/>
      <c r="C86" s="9"/>
      <c r="D86" s="9"/>
      <c r="E86" s="9"/>
      <c r="F86" s="9"/>
      <c r="G86" s="9"/>
      <c r="H86" s="9"/>
      <c r="I86" s="9"/>
      <c r="J86" s="9"/>
      <c r="K86" s="9"/>
      <c r="L86" s="9"/>
    </row>
    <row r="87" spans="1:12" ht="15">
      <c r="A87" s="689"/>
      <c r="B87" s="9"/>
      <c r="C87" s="9"/>
      <c r="D87" s="9"/>
      <c r="E87" s="9"/>
      <c r="F87" s="9"/>
      <c r="G87" s="9"/>
      <c r="H87" s="9"/>
      <c r="I87" s="9"/>
      <c r="J87" s="9"/>
      <c r="K87" s="9"/>
      <c r="L87" s="9"/>
    </row>
    <row r="88" spans="1:12" ht="15">
      <c r="A88" s="689"/>
      <c r="B88" s="9"/>
      <c r="C88" s="9"/>
      <c r="D88" s="9"/>
      <c r="E88" s="9"/>
      <c r="F88" s="9"/>
      <c r="G88" s="9"/>
      <c r="H88" s="9"/>
      <c r="I88" s="9"/>
      <c r="J88" s="9"/>
      <c r="K88" s="9"/>
      <c r="L88" s="9"/>
    </row>
    <row r="89" spans="1:12" ht="15">
      <c r="A89" s="689"/>
      <c r="B89" s="9"/>
      <c r="C89" s="9"/>
      <c r="D89" s="9"/>
      <c r="E89" s="9"/>
      <c r="F89" s="9"/>
      <c r="G89" s="9"/>
      <c r="H89" s="9"/>
      <c r="I89" s="9"/>
      <c r="J89" s="9"/>
      <c r="K89" s="9"/>
      <c r="L89" s="9"/>
    </row>
    <row r="90" spans="1:12" ht="15">
      <c r="A90" s="689"/>
      <c r="B90" s="9"/>
      <c r="C90" s="9"/>
      <c r="D90" s="9"/>
      <c r="E90" s="9"/>
      <c r="F90" s="9"/>
      <c r="G90" s="9"/>
      <c r="H90" s="9"/>
      <c r="I90" s="9"/>
      <c r="J90" s="9"/>
      <c r="K90" s="9"/>
      <c r="L90" s="9"/>
    </row>
    <row r="91" spans="1:12" ht="15">
      <c r="A91" s="689"/>
      <c r="B91" s="9"/>
      <c r="C91" s="9"/>
      <c r="D91" s="9"/>
      <c r="E91" s="9"/>
      <c r="F91" s="9"/>
      <c r="G91" s="9"/>
      <c r="H91" s="9"/>
      <c r="I91" s="9"/>
      <c r="J91" s="9"/>
      <c r="K91" s="9"/>
      <c r="L91" s="9"/>
    </row>
    <row r="92" spans="1:12" ht="15">
      <c r="A92" s="689"/>
      <c r="B92" s="9"/>
      <c r="C92" s="9"/>
      <c r="D92" s="9"/>
      <c r="E92" s="9"/>
      <c r="F92" s="9"/>
      <c r="G92" s="9"/>
      <c r="H92" s="9"/>
      <c r="I92" s="9"/>
      <c r="J92" s="9"/>
      <c r="K92" s="9"/>
      <c r="L92" s="9"/>
    </row>
    <row r="93" spans="1:12" ht="15">
      <c r="A93" s="689"/>
      <c r="B93" s="9"/>
      <c r="C93" s="9"/>
      <c r="D93" s="9"/>
      <c r="E93" s="9"/>
      <c r="F93" s="9"/>
      <c r="G93" s="9"/>
      <c r="H93" s="9"/>
      <c r="I93" s="9"/>
      <c r="J93" s="9"/>
      <c r="K93" s="9"/>
      <c r="L93" s="9"/>
    </row>
    <row r="94" spans="1:12" ht="15">
      <c r="A94" s="689"/>
      <c r="B94" s="9"/>
      <c r="C94" s="9"/>
      <c r="D94" s="9"/>
      <c r="E94" s="9"/>
      <c r="F94" s="9"/>
      <c r="G94" s="9"/>
      <c r="H94" s="9"/>
      <c r="I94" s="9"/>
      <c r="J94" s="9"/>
      <c r="K94" s="9"/>
      <c r="L94" s="9"/>
    </row>
    <row r="95" spans="1:12" ht="15">
      <c r="A95" s="689"/>
      <c r="B95" s="9"/>
      <c r="C95" s="9"/>
      <c r="D95" s="9"/>
      <c r="E95" s="9"/>
      <c r="F95" s="9"/>
      <c r="G95" s="9"/>
      <c r="H95" s="9"/>
      <c r="I95" s="9"/>
      <c r="J95" s="9"/>
      <c r="K95" s="9"/>
      <c r="L95" s="9"/>
    </row>
    <row r="96" spans="1:12" ht="15">
      <c r="A96" s="689"/>
      <c r="B96" s="9"/>
      <c r="C96" s="9"/>
      <c r="D96" s="9"/>
      <c r="E96" s="9"/>
      <c r="F96" s="9"/>
      <c r="G96" s="9"/>
      <c r="H96" s="9"/>
      <c r="I96" s="9"/>
      <c r="J96" s="9"/>
      <c r="K96" s="9"/>
      <c r="L96" s="9"/>
    </row>
    <row r="97" spans="1:12" ht="15">
      <c r="A97" s="689"/>
      <c r="B97" s="9"/>
      <c r="C97" s="9"/>
      <c r="D97" s="9"/>
      <c r="E97" s="9"/>
      <c r="F97" s="9"/>
      <c r="G97" s="9"/>
      <c r="H97" s="9"/>
      <c r="I97" s="9"/>
      <c r="J97" s="9"/>
      <c r="K97" s="9"/>
      <c r="L97" s="9"/>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1.421875" defaultRowHeight="15"/>
  <cols>
    <col min="1" max="1" width="35.57421875" style="7" customWidth="1"/>
    <col min="2" max="10" width="11.57421875" style="7" customWidth="1"/>
    <col min="11" max="11" width="17.140625" style="7" customWidth="1"/>
    <col min="12" max="12" width="14.00390625" style="7" customWidth="1"/>
    <col min="13" max="13" width="11.57421875" style="7" customWidth="1"/>
    <col min="14" max="14" width="12.57421875" style="7" customWidth="1"/>
    <col min="15" max="16384" width="11.57421875" style="7" customWidth="1"/>
  </cols>
  <sheetData>
    <row r="1" spans="1:11" s="107" customFormat="1" ht="20.1" customHeight="1">
      <c r="A1" s="1398" t="s">
        <v>1052</v>
      </c>
      <c r="B1" s="75"/>
      <c r="C1" s="75"/>
      <c r="D1" s="75"/>
      <c r="E1" s="75"/>
      <c r="F1" s="75"/>
      <c r="G1" s="75"/>
      <c r="H1" s="75"/>
      <c r="I1" s="75"/>
      <c r="J1" s="75"/>
      <c r="K1" s="75"/>
    </row>
    <row r="2" spans="1:14" s="108" customFormat="1" ht="24" customHeight="1">
      <c r="A2" s="432" t="s">
        <v>642</v>
      </c>
      <c r="B2" s="432"/>
      <c r="C2" s="432"/>
      <c r="D2" s="432"/>
      <c r="E2" s="432"/>
      <c r="F2" s="432"/>
      <c r="G2" s="432"/>
      <c r="H2" s="432"/>
      <c r="I2" s="432"/>
      <c r="J2" s="432"/>
      <c r="K2" s="432"/>
      <c r="L2" s="691"/>
      <c r="M2" s="691"/>
      <c r="N2" s="691"/>
    </row>
    <row r="3" spans="1:14" s="107" customFormat="1" ht="20.1" customHeight="1">
      <c r="A3" s="109">
        <v>44804</v>
      </c>
      <c r="B3" s="109"/>
      <c r="C3" s="109"/>
      <c r="D3" s="109"/>
      <c r="E3" s="109"/>
      <c r="F3" s="109"/>
      <c r="G3" s="109"/>
      <c r="H3" s="109"/>
      <c r="I3" s="109"/>
      <c r="J3" s="109"/>
      <c r="K3" s="109"/>
      <c r="L3" s="692"/>
      <c r="M3" s="692"/>
      <c r="N3" s="692"/>
    </row>
    <row r="4" spans="1:14" s="114" customFormat="1" ht="20.1" customHeight="1">
      <c r="A4" s="224" t="s">
        <v>65</v>
      </c>
      <c r="B4" s="224"/>
      <c r="C4" s="224"/>
      <c r="D4" s="224"/>
      <c r="E4" s="224"/>
      <c r="F4" s="224"/>
      <c r="G4" s="224"/>
      <c r="H4" s="224"/>
      <c r="I4" s="224"/>
      <c r="J4" s="224"/>
      <c r="K4" s="224"/>
      <c r="L4" s="693"/>
      <c r="M4" s="693"/>
      <c r="N4" s="693"/>
    </row>
    <row r="5" ht="6.75" customHeight="1" thickBot="1">
      <c r="A5" s="694"/>
    </row>
    <row r="6" spans="1:33" s="122" customFormat="1" ht="60" customHeight="1">
      <c r="A6" s="201" t="s">
        <v>1</v>
      </c>
      <c r="B6" s="645" t="s">
        <v>643</v>
      </c>
      <c r="C6" s="645" t="s">
        <v>395</v>
      </c>
      <c r="D6" s="695" t="s">
        <v>644</v>
      </c>
      <c r="E6" s="696" t="s">
        <v>396</v>
      </c>
      <c r="F6" s="645" t="s">
        <v>645</v>
      </c>
      <c r="G6" s="645" t="s">
        <v>624</v>
      </c>
      <c r="H6" s="695" t="s">
        <v>646</v>
      </c>
      <c r="I6" s="645" t="s">
        <v>647</v>
      </c>
      <c r="J6" s="695" t="s">
        <v>648</v>
      </c>
      <c r="K6" s="201" t="s">
        <v>649</v>
      </c>
      <c r="L6" s="121"/>
      <c r="M6" s="121"/>
      <c r="N6" s="121"/>
      <c r="O6" s="121"/>
      <c r="P6" s="121"/>
      <c r="Q6" s="121"/>
      <c r="R6" s="121"/>
      <c r="S6" s="121"/>
      <c r="T6" s="121"/>
      <c r="U6" s="121"/>
      <c r="V6" s="121"/>
      <c r="W6" s="121"/>
      <c r="X6" s="121"/>
      <c r="Y6" s="121"/>
      <c r="Z6" s="121"/>
      <c r="AA6" s="121"/>
      <c r="AB6" s="121"/>
      <c r="AC6" s="121"/>
      <c r="AD6" s="121"/>
      <c r="AE6" s="121"/>
      <c r="AF6" s="121"/>
      <c r="AG6" s="121"/>
    </row>
    <row r="7" spans="1:33" s="122" customFormat="1" ht="7.5" customHeight="1">
      <c r="A7" s="119"/>
      <c r="B7" s="119"/>
      <c r="C7" s="119"/>
      <c r="D7" s="119"/>
      <c r="E7" s="119"/>
      <c r="F7" s="119"/>
      <c r="G7" s="119"/>
      <c r="H7" s="119"/>
      <c r="I7" s="119"/>
      <c r="J7" s="119"/>
      <c r="K7" s="119"/>
      <c r="L7" s="121"/>
      <c r="M7" s="121"/>
      <c r="N7" s="121"/>
      <c r="O7" s="121"/>
      <c r="P7" s="121"/>
      <c r="Q7" s="121"/>
      <c r="R7" s="121"/>
      <c r="S7" s="121"/>
      <c r="T7" s="121"/>
      <c r="U7" s="121"/>
      <c r="V7" s="121"/>
      <c r="W7" s="121"/>
      <c r="X7" s="121"/>
      <c r="Y7" s="121"/>
      <c r="Z7" s="121"/>
      <c r="AA7" s="121"/>
      <c r="AB7" s="121"/>
      <c r="AC7" s="121"/>
      <c r="AD7" s="121"/>
      <c r="AE7" s="121"/>
      <c r="AF7" s="121"/>
      <c r="AG7" s="121"/>
    </row>
    <row r="8" spans="1:12" s="22" customFormat="1" ht="20.1" customHeight="1">
      <c r="A8" s="92" t="s">
        <v>28</v>
      </c>
      <c r="B8" s="697">
        <v>8.813388785877348E-07</v>
      </c>
      <c r="C8" s="697">
        <v>12.745114464541565</v>
      </c>
      <c r="D8" s="697" t="s">
        <v>39</v>
      </c>
      <c r="E8" s="697">
        <v>61.39249703756402</v>
      </c>
      <c r="F8" s="697">
        <v>0.2755477045627114</v>
      </c>
      <c r="G8" s="697" t="s">
        <v>39</v>
      </c>
      <c r="H8" s="697" t="s">
        <v>39</v>
      </c>
      <c r="I8" s="697" t="s">
        <v>39</v>
      </c>
      <c r="J8" s="697">
        <v>25.58683991199282</v>
      </c>
      <c r="K8" s="698">
        <v>2382738.412</v>
      </c>
      <c r="L8" s="699"/>
    </row>
    <row r="9" spans="1:12" s="22" customFormat="1" ht="20.1" customHeight="1">
      <c r="A9" s="23" t="s">
        <v>29</v>
      </c>
      <c r="B9" s="697" t="s">
        <v>39</v>
      </c>
      <c r="C9" s="697" t="s">
        <v>39</v>
      </c>
      <c r="D9" s="697" t="s">
        <v>39</v>
      </c>
      <c r="E9" s="697">
        <v>100</v>
      </c>
      <c r="F9" s="697" t="s">
        <v>39</v>
      </c>
      <c r="G9" s="697" t="s">
        <v>39</v>
      </c>
      <c r="H9" s="697" t="s">
        <v>39</v>
      </c>
      <c r="I9" s="697" t="s">
        <v>39</v>
      </c>
      <c r="J9" s="697" t="s">
        <v>39</v>
      </c>
      <c r="K9" s="698">
        <v>3285724.359</v>
      </c>
      <c r="L9" s="699"/>
    </row>
    <row r="10" spans="1:12" s="22" customFormat="1" ht="20.1" customHeight="1">
      <c r="A10" s="23" t="s">
        <v>30</v>
      </c>
      <c r="B10" s="697" t="s">
        <v>39</v>
      </c>
      <c r="C10" s="697" t="s">
        <v>39</v>
      </c>
      <c r="D10" s="697" t="s">
        <v>39</v>
      </c>
      <c r="E10" s="697">
        <v>99.97519659910746</v>
      </c>
      <c r="F10" s="697">
        <v>0.024803400892536295</v>
      </c>
      <c r="G10" s="697" t="s">
        <v>39</v>
      </c>
      <c r="H10" s="697" t="s">
        <v>39</v>
      </c>
      <c r="I10" s="697" t="s">
        <v>39</v>
      </c>
      <c r="J10" s="697">
        <v>-6.8640763751982E-16</v>
      </c>
      <c r="K10" s="698">
        <v>2169698.431</v>
      </c>
      <c r="L10" s="699"/>
    </row>
    <row r="11" spans="1:12" s="22" customFormat="1" ht="20.1" customHeight="1">
      <c r="A11" s="23" t="s">
        <v>31</v>
      </c>
      <c r="B11" s="697" t="s">
        <v>39</v>
      </c>
      <c r="C11" s="697">
        <v>9.597642871064095E-06</v>
      </c>
      <c r="D11" s="697" t="s">
        <v>39</v>
      </c>
      <c r="E11" s="697">
        <v>76.51101405032983</v>
      </c>
      <c r="F11" s="697">
        <v>21.37990211787781</v>
      </c>
      <c r="G11" s="697" t="s">
        <v>39</v>
      </c>
      <c r="H11" s="697" t="s">
        <v>39</v>
      </c>
      <c r="I11" s="697" t="s">
        <v>39</v>
      </c>
      <c r="J11" s="697">
        <v>2.1090742341494844</v>
      </c>
      <c r="K11" s="698">
        <v>1104437.844</v>
      </c>
      <c r="L11" s="699"/>
    </row>
    <row r="12" spans="1:12" s="22" customFormat="1" ht="20.1" customHeight="1">
      <c r="A12" s="23" t="s">
        <v>32</v>
      </c>
      <c r="B12" s="697" t="s">
        <v>39</v>
      </c>
      <c r="C12" s="697" t="s">
        <v>39</v>
      </c>
      <c r="D12" s="697" t="s">
        <v>39</v>
      </c>
      <c r="E12" s="697">
        <v>95.38914782860857</v>
      </c>
      <c r="F12" s="697" t="s">
        <v>39</v>
      </c>
      <c r="G12" s="697" t="s">
        <v>39</v>
      </c>
      <c r="H12" s="697" t="s">
        <v>39</v>
      </c>
      <c r="I12" s="697" t="s">
        <v>39</v>
      </c>
      <c r="J12" s="697">
        <v>4.610852171391432</v>
      </c>
      <c r="K12" s="698">
        <v>328181.916</v>
      </c>
      <c r="L12" s="699"/>
    </row>
    <row r="13" spans="1:12" s="22" customFormat="1" ht="20.1" customHeight="1">
      <c r="A13" s="23" t="s">
        <v>33</v>
      </c>
      <c r="B13" s="697" t="s">
        <v>39</v>
      </c>
      <c r="C13" s="697">
        <v>92.9446653644659</v>
      </c>
      <c r="D13" s="697" t="s">
        <v>39</v>
      </c>
      <c r="E13" s="697">
        <v>7.055334690327553</v>
      </c>
      <c r="F13" s="697" t="s">
        <v>39</v>
      </c>
      <c r="G13" s="697" t="s">
        <v>39</v>
      </c>
      <c r="H13" s="697" t="s">
        <v>39</v>
      </c>
      <c r="I13" s="697" t="s">
        <v>39</v>
      </c>
      <c r="J13" s="697">
        <v>-5.479346352061535E-08</v>
      </c>
      <c r="K13" s="698">
        <v>1825035.532</v>
      </c>
      <c r="L13" s="699"/>
    </row>
    <row r="14" spans="1:12" s="22" customFormat="1" ht="20.1" customHeight="1">
      <c r="A14" s="23" t="s">
        <v>34</v>
      </c>
      <c r="B14" s="697" t="s">
        <v>39</v>
      </c>
      <c r="C14" s="697" t="s">
        <v>39</v>
      </c>
      <c r="D14" s="697" t="s">
        <v>39</v>
      </c>
      <c r="E14" s="697" t="s">
        <v>39</v>
      </c>
      <c r="F14" s="697" t="s">
        <v>39</v>
      </c>
      <c r="G14" s="697" t="s">
        <v>39</v>
      </c>
      <c r="H14" s="697" t="s">
        <v>39</v>
      </c>
      <c r="I14" s="697" t="s">
        <v>39</v>
      </c>
      <c r="J14" s="697" t="s">
        <v>39</v>
      </c>
      <c r="K14" s="698" t="s">
        <v>39</v>
      </c>
      <c r="L14" s="699"/>
    </row>
    <row r="15" spans="1:12" s="22" customFormat="1" ht="20.1" customHeight="1">
      <c r="A15" s="92" t="s">
        <v>35</v>
      </c>
      <c r="B15" s="697" t="s">
        <v>39</v>
      </c>
      <c r="C15" s="697" t="s">
        <v>39</v>
      </c>
      <c r="D15" s="697" t="s">
        <v>39</v>
      </c>
      <c r="E15" s="697">
        <v>97.97296770862464</v>
      </c>
      <c r="F15" s="697" t="s">
        <v>39</v>
      </c>
      <c r="G15" s="697" t="s">
        <v>39</v>
      </c>
      <c r="H15" s="697">
        <v>2.0270323807448936</v>
      </c>
      <c r="I15" s="697" t="s">
        <v>39</v>
      </c>
      <c r="J15" s="697">
        <v>-8.93695316389427E-08</v>
      </c>
      <c r="K15" s="698">
        <v>1118949.614</v>
      </c>
      <c r="L15" s="699"/>
    </row>
    <row r="16" spans="1:12" s="22" customFormat="1" ht="20.1" customHeight="1">
      <c r="A16" s="92" t="s">
        <v>36</v>
      </c>
      <c r="B16" s="697" t="s">
        <v>39</v>
      </c>
      <c r="C16" s="697" t="s">
        <v>39</v>
      </c>
      <c r="D16" s="697" t="s">
        <v>39</v>
      </c>
      <c r="E16" s="697">
        <v>99.9617816151628</v>
      </c>
      <c r="F16" s="697" t="s">
        <v>39</v>
      </c>
      <c r="G16" s="697">
        <v>0.03821854313071443</v>
      </c>
      <c r="H16" s="697" t="s">
        <v>39</v>
      </c>
      <c r="I16" s="697" t="s">
        <v>39</v>
      </c>
      <c r="J16" s="697">
        <v>-1.582935179461547E-07</v>
      </c>
      <c r="K16" s="698">
        <v>631737.843</v>
      </c>
      <c r="L16" s="699"/>
    </row>
    <row r="17" spans="1:12" s="22" customFormat="1" ht="20.1" customHeight="1">
      <c r="A17" s="92" t="s">
        <v>37</v>
      </c>
      <c r="B17" s="697" t="s">
        <v>39</v>
      </c>
      <c r="C17" s="697" t="s">
        <v>39</v>
      </c>
      <c r="D17" s="697" t="s">
        <v>39</v>
      </c>
      <c r="E17" s="697">
        <v>95.97488841183211</v>
      </c>
      <c r="F17" s="697">
        <v>3.545056469916072</v>
      </c>
      <c r="G17" s="697">
        <v>0.48005511825181474</v>
      </c>
      <c r="H17" s="697" t="s">
        <v>39</v>
      </c>
      <c r="I17" s="697" t="s">
        <v>39</v>
      </c>
      <c r="J17" s="697">
        <v>-4.311401545951955E-15</v>
      </c>
      <c r="K17" s="698">
        <v>632853.163</v>
      </c>
      <c r="L17" s="699"/>
    </row>
    <row r="18" spans="1:12" s="139" customFormat="1" ht="27" customHeight="1" thickBot="1">
      <c r="A18" s="98" t="s">
        <v>38</v>
      </c>
      <c r="B18" s="700">
        <v>1.557937802403712E-07</v>
      </c>
      <c r="C18" s="700">
        <v>14.837176543997007</v>
      </c>
      <c r="D18" s="700" t="s">
        <v>39</v>
      </c>
      <c r="E18" s="700">
        <v>78.19127208265165</v>
      </c>
      <c r="F18" s="700">
        <v>1.9709135217144156</v>
      </c>
      <c r="G18" s="700">
        <v>0.024329684066266365</v>
      </c>
      <c r="H18" s="700">
        <v>0.16826819564296916</v>
      </c>
      <c r="I18" s="700" t="s">
        <v>39</v>
      </c>
      <c r="J18" s="700">
        <v>4.808039816133918</v>
      </c>
      <c r="K18" s="126">
        <v>13479357.114</v>
      </c>
      <c r="L18" s="699"/>
    </row>
    <row r="19" spans="1:12" s="8" customFormat="1" ht="7.5" customHeight="1">
      <c r="A19" s="701"/>
      <c r="B19" s="131"/>
      <c r="C19" s="131"/>
      <c r="D19" s="131"/>
      <c r="E19" s="131"/>
      <c r="F19" s="131"/>
      <c r="G19" s="131"/>
      <c r="H19" s="131"/>
      <c r="I19" s="131"/>
      <c r="J19" s="132"/>
      <c r="K19" s="702"/>
      <c r="L19" s="703"/>
    </row>
    <row r="20" spans="1:11" s="140" customFormat="1" ht="11.25" customHeight="1">
      <c r="A20" s="104" t="s">
        <v>650</v>
      </c>
      <c r="B20" s="29"/>
      <c r="C20" s="29"/>
      <c r="D20" s="29"/>
      <c r="E20" s="29"/>
      <c r="F20" s="29"/>
      <c r="G20" s="29"/>
      <c r="H20" s="29"/>
      <c r="I20" s="29"/>
      <c r="J20" s="29"/>
      <c r="K20" s="631"/>
    </row>
    <row r="21" spans="1:11" s="140" customFormat="1" ht="13.5" customHeight="1">
      <c r="A21" s="104" t="s">
        <v>651</v>
      </c>
      <c r="B21" s="29"/>
      <c r="C21" s="29"/>
      <c r="D21" s="29"/>
      <c r="E21" s="29"/>
      <c r="F21" s="29"/>
      <c r="G21" s="29"/>
      <c r="H21" s="29"/>
      <c r="I21" s="29"/>
      <c r="J21" s="29"/>
      <c r="K21" s="158"/>
    </row>
    <row r="22" spans="1:11" ht="15">
      <c r="A22" s="104" t="s">
        <v>652</v>
      </c>
      <c r="B22" s="29"/>
      <c r="C22" s="29"/>
      <c r="D22" s="29"/>
      <c r="E22" s="29"/>
      <c r="F22" s="29"/>
      <c r="G22" s="29"/>
      <c r="H22" s="29"/>
      <c r="I22" s="29"/>
      <c r="J22" s="29"/>
      <c r="K22" s="158"/>
    </row>
    <row r="23" spans="1:11" ht="15">
      <c r="A23" s="104" t="s">
        <v>653</v>
      </c>
      <c r="B23" s="29"/>
      <c r="C23" s="29"/>
      <c r="D23" s="29"/>
      <c r="E23" s="29"/>
      <c r="F23" s="29"/>
      <c r="G23" s="29"/>
      <c r="H23" s="29"/>
      <c r="I23" s="29"/>
      <c r="J23" s="29"/>
      <c r="K23" s="158"/>
    </row>
    <row r="24" spans="1:11" ht="15">
      <c r="A24" s="157" t="s">
        <v>399</v>
      </c>
      <c r="B24" s="29"/>
      <c r="C24" s="29"/>
      <c r="D24" s="29"/>
      <c r="E24" s="29"/>
      <c r="F24" s="29"/>
      <c r="G24" s="29"/>
      <c r="H24" s="29"/>
      <c r="I24" s="29"/>
      <c r="J24" s="29"/>
      <c r="K24" s="158"/>
    </row>
    <row r="25" spans="1:11" ht="15">
      <c r="A25" s="29"/>
      <c r="B25" s="29"/>
      <c r="C25" s="29"/>
      <c r="D25" s="29"/>
      <c r="E25" s="29"/>
      <c r="F25" s="29"/>
      <c r="G25" s="29"/>
      <c r="H25" s="29"/>
      <c r="I25" s="29"/>
      <c r="J25" s="29"/>
      <c r="K25" s="158"/>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1.421875" defaultRowHeight="15"/>
  <cols>
    <col min="1" max="1" width="45.140625" style="7" customWidth="1"/>
    <col min="2" max="6" width="15.57421875" style="7" customWidth="1"/>
    <col min="7" max="7" width="18.421875" style="7" customWidth="1"/>
    <col min="8" max="16384" width="11.57421875" style="7" customWidth="1"/>
  </cols>
  <sheetData>
    <row r="1" spans="1:7" s="705" customFormat="1" ht="18" customHeight="1">
      <c r="A1" s="1398" t="s">
        <v>1052</v>
      </c>
      <c r="B1" s="704"/>
      <c r="C1" s="704"/>
      <c r="D1" s="704"/>
      <c r="E1" s="704"/>
      <c r="F1" s="704"/>
      <c r="G1" s="704"/>
    </row>
    <row r="2" spans="1:7" s="589" customFormat="1" ht="24.9" customHeight="1">
      <c r="A2" s="432" t="s">
        <v>654</v>
      </c>
      <c r="B2" s="432"/>
      <c r="C2" s="432"/>
      <c r="D2" s="432"/>
      <c r="E2" s="432"/>
      <c r="F2" s="432"/>
      <c r="G2" s="432"/>
    </row>
    <row r="3" spans="1:7" s="706" customFormat="1" ht="18" customHeight="1">
      <c r="A3" s="109">
        <v>44804</v>
      </c>
      <c r="B3" s="109"/>
      <c r="C3" s="109"/>
      <c r="D3" s="109"/>
      <c r="E3" s="109"/>
      <c r="F3" s="109"/>
      <c r="G3" s="109"/>
    </row>
    <row r="4" spans="1:7" s="114" customFormat="1" ht="18" customHeight="1">
      <c r="A4" s="224" t="s">
        <v>65</v>
      </c>
      <c r="B4" s="224"/>
      <c r="C4" s="224"/>
      <c r="D4" s="224"/>
      <c r="E4" s="224"/>
      <c r="F4" s="224"/>
      <c r="G4" s="224"/>
    </row>
    <row r="5" spans="1:3" ht="7.5" customHeight="1" thickBot="1">
      <c r="A5" s="707"/>
      <c r="B5" s="707"/>
      <c r="C5" s="707"/>
    </row>
    <row r="6" spans="1:30" ht="27" customHeight="1">
      <c r="A6" s="229" t="s">
        <v>1</v>
      </c>
      <c r="B6" s="230" t="s">
        <v>655</v>
      </c>
      <c r="C6" s="230" t="s">
        <v>656</v>
      </c>
      <c r="D6" s="230" t="s">
        <v>657</v>
      </c>
      <c r="E6" s="230" t="s">
        <v>658</v>
      </c>
      <c r="F6" s="230" t="s">
        <v>659</v>
      </c>
      <c r="G6" s="229" t="s">
        <v>660</v>
      </c>
      <c r="H6" s="707"/>
      <c r="I6" s="707"/>
      <c r="J6" s="707"/>
      <c r="K6" s="707"/>
      <c r="L6" s="707"/>
      <c r="M6" s="707"/>
      <c r="N6" s="707"/>
      <c r="O6" s="707"/>
      <c r="P6" s="707"/>
      <c r="Q6" s="707"/>
      <c r="R6" s="707"/>
      <c r="S6" s="707"/>
      <c r="T6" s="707"/>
      <c r="U6" s="707"/>
      <c r="V6" s="707"/>
      <c r="W6" s="707"/>
      <c r="X6" s="707"/>
      <c r="Y6" s="707"/>
      <c r="Z6" s="707"/>
      <c r="AA6" s="707"/>
      <c r="AB6" s="707"/>
      <c r="AC6" s="707"/>
      <c r="AD6" s="707"/>
    </row>
    <row r="7" spans="1:30" ht="39" customHeight="1">
      <c r="A7" s="232"/>
      <c r="B7" s="233"/>
      <c r="C7" s="233"/>
      <c r="D7" s="233"/>
      <c r="E7" s="233"/>
      <c r="F7" s="233"/>
      <c r="G7" s="232"/>
      <c r="H7" s="708"/>
      <c r="I7" s="708"/>
      <c r="J7" s="708"/>
      <c r="K7" s="708"/>
      <c r="L7" s="708"/>
      <c r="M7" s="708"/>
      <c r="N7" s="708"/>
      <c r="O7" s="708"/>
      <c r="P7" s="708"/>
      <c r="Q7" s="708"/>
      <c r="R7" s="707"/>
      <c r="S7" s="707"/>
      <c r="T7" s="707"/>
      <c r="U7" s="707"/>
      <c r="V7" s="707"/>
      <c r="W7" s="707"/>
      <c r="X7" s="707"/>
      <c r="Y7" s="707"/>
      <c r="Z7" s="707"/>
      <c r="AA7" s="707"/>
      <c r="AB7" s="707"/>
      <c r="AC7" s="707"/>
      <c r="AD7" s="707"/>
    </row>
    <row r="8" spans="1:30" ht="3" customHeight="1">
      <c r="A8" s="709"/>
      <c r="B8" s="710"/>
      <c r="C8" s="710"/>
      <c r="D8" s="710"/>
      <c r="E8" s="710"/>
      <c r="F8" s="710"/>
      <c r="G8" s="119"/>
      <c r="H8" s="708"/>
      <c r="I8" s="708"/>
      <c r="J8" s="708"/>
      <c r="K8" s="708"/>
      <c r="L8" s="708"/>
      <c r="M8" s="708"/>
      <c r="N8" s="708"/>
      <c r="O8" s="708"/>
      <c r="P8" s="708"/>
      <c r="Q8" s="708"/>
      <c r="R8" s="707"/>
      <c r="S8" s="707"/>
      <c r="T8" s="707"/>
      <c r="U8" s="707"/>
      <c r="V8" s="707"/>
      <c r="W8" s="707"/>
      <c r="X8" s="707"/>
      <c r="Y8" s="707"/>
      <c r="Z8" s="707"/>
      <c r="AA8" s="707"/>
      <c r="AB8" s="707"/>
      <c r="AC8" s="707"/>
      <c r="AD8" s="707"/>
    </row>
    <row r="9" spans="1:17" s="96" customFormat="1" ht="6" customHeight="1">
      <c r="A9" s="711"/>
      <c r="B9" s="712"/>
      <c r="C9" s="712"/>
      <c r="D9" s="712"/>
      <c r="E9" s="712"/>
      <c r="F9" s="712"/>
      <c r="G9" s="713"/>
      <c r="H9" s="714"/>
      <c r="I9" s="714"/>
      <c r="J9" s="714"/>
      <c r="K9" s="714"/>
      <c r="L9" s="714"/>
      <c r="M9" s="714"/>
      <c r="N9" s="715"/>
      <c r="O9" s="715"/>
      <c r="P9" s="22"/>
      <c r="Q9" s="22"/>
    </row>
    <row r="10" spans="1:17" s="96" customFormat="1" ht="20.1" customHeight="1">
      <c r="A10" s="92" t="s">
        <v>28</v>
      </c>
      <c r="B10" s="716" t="s">
        <v>39</v>
      </c>
      <c r="C10" s="716">
        <v>2.4932770713891967</v>
      </c>
      <c r="D10" s="716" t="s">
        <v>39</v>
      </c>
      <c r="E10" s="716" t="s">
        <v>39</v>
      </c>
      <c r="F10" s="716">
        <v>97.5067229286108</v>
      </c>
      <c r="G10" s="717">
        <v>1766807.769</v>
      </c>
      <c r="H10" s="714"/>
      <c r="I10" s="714"/>
      <c r="J10" s="714"/>
      <c r="K10" s="714"/>
      <c r="L10" s="714"/>
      <c r="M10" s="714"/>
      <c r="N10" s="715"/>
      <c r="O10" s="715"/>
      <c r="P10" s="22"/>
      <c r="Q10" s="22"/>
    </row>
    <row r="11" spans="1:17" s="96" customFormat="1" ht="20.1" customHeight="1">
      <c r="A11" s="23" t="s">
        <v>29</v>
      </c>
      <c r="B11" s="716" t="s">
        <v>39</v>
      </c>
      <c r="C11" s="716" t="s">
        <v>39</v>
      </c>
      <c r="D11" s="716" t="s">
        <v>39</v>
      </c>
      <c r="E11" s="716" t="s">
        <v>39</v>
      </c>
      <c r="F11" s="716" t="s">
        <v>39</v>
      </c>
      <c r="G11" s="717" t="s">
        <v>39</v>
      </c>
      <c r="H11" s="714"/>
      <c r="I11" s="714"/>
      <c r="J11" s="714"/>
      <c r="K11" s="714"/>
      <c r="L11" s="714"/>
      <c r="M11" s="714"/>
      <c r="N11" s="715"/>
      <c r="O11" s="715"/>
      <c r="P11" s="22"/>
      <c r="Q11" s="22"/>
    </row>
    <row r="12" spans="1:17" s="96" customFormat="1" ht="20.1" customHeight="1">
      <c r="A12" s="23" t="s">
        <v>30</v>
      </c>
      <c r="B12" s="716" t="s">
        <v>39</v>
      </c>
      <c r="C12" s="716" t="s">
        <v>39</v>
      </c>
      <c r="D12" s="716" t="s">
        <v>39</v>
      </c>
      <c r="E12" s="716" t="s">
        <v>39</v>
      </c>
      <c r="F12" s="716">
        <v>100</v>
      </c>
      <c r="G12" s="717">
        <v>456.713</v>
      </c>
      <c r="H12" s="714"/>
      <c r="I12" s="714"/>
      <c r="J12" s="714"/>
      <c r="K12" s="714"/>
      <c r="L12" s="714"/>
      <c r="M12" s="714"/>
      <c r="N12" s="715"/>
      <c r="O12" s="715"/>
      <c r="P12" s="22"/>
      <c r="Q12" s="22"/>
    </row>
    <row r="13" spans="1:17" s="96" customFormat="1" ht="20.1" customHeight="1">
      <c r="A13" s="23" t="s">
        <v>31</v>
      </c>
      <c r="B13" s="716" t="s">
        <v>39</v>
      </c>
      <c r="C13" s="716">
        <v>72.47145703575046</v>
      </c>
      <c r="D13" s="716" t="s">
        <v>39</v>
      </c>
      <c r="E13" s="716" t="s">
        <v>39</v>
      </c>
      <c r="F13" s="716">
        <v>27.52854296424953</v>
      </c>
      <c r="G13" s="717">
        <v>13065.479</v>
      </c>
      <c r="H13" s="714"/>
      <c r="I13" s="714"/>
      <c r="J13" s="714"/>
      <c r="K13" s="714"/>
      <c r="L13" s="714"/>
      <c r="M13" s="714"/>
      <c r="N13" s="715"/>
      <c r="O13" s="715"/>
      <c r="P13" s="22"/>
      <c r="Q13" s="22"/>
    </row>
    <row r="14" spans="1:17" s="96" customFormat="1" ht="20.1" customHeight="1">
      <c r="A14" s="23" t="s">
        <v>32</v>
      </c>
      <c r="B14" s="716" t="s">
        <v>39</v>
      </c>
      <c r="C14" s="716" t="s">
        <v>39</v>
      </c>
      <c r="D14" s="716" t="s">
        <v>39</v>
      </c>
      <c r="E14" s="716" t="s">
        <v>39</v>
      </c>
      <c r="F14" s="716" t="s">
        <v>39</v>
      </c>
      <c r="G14" s="717" t="s">
        <v>39</v>
      </c>
      <c r="H14" s="714"/>
      <c r="I14" s="714"/>
      <c r="J14" s="714"/>
      <c r="K14" s="714"/>
      <c r="L14" s="714"/>
      <c r="M14" s="714"/>
      <c r="N14" s="715"/>
      <c r="O14" s="715"/>
      <c r="P14" s="22"/>
      <c r="Q14" s="22"/>
    </row>
    <row r="15" spans="1:17" s="96" customFormat="1" ht="20.1" customHeight="1">
      <c r="A15" s="23" t="s">
        <v>33</v>
      </c>
      <c r="B15" s="716" t="s">
        <v>39</v>
      </c>
      <c r="C15" s="716" t="s">
        <v>39</v>
      </c>
      <c r="D15" s="716" t="s">
        <v>39</v>
      </c>
      <c r="E15" s="716" t="s">
        <v>39</v>
      </c>
      <c r="F15" s="716">
        <v>100</v>
      </c>
      <c r="G15" s="717">
        <v>4825575.649</v>
      </c>
      <c r="H15" s="714"/>
      <c r="I15" s="714"/>
      <c r="J15" s="714"/>
      <c r="K15" s="714"/>
      <c r="L15" s="714"/>
      <c r="M15" s="714"/>
      <c r="N15" s="715"/>
      <c r="O15" s="715"/>
      <c r="P15" s="22"/>
      <c r="Q15" s="22"/>
    </row>
    <row r="16" spans="1:17" s="96" customFormat="1" ht="20.1" customHeight="1">
      <c r="A16" s="23" t="s">
        <v>34</v>
      </c>
      <c r="B16" s="716" t="s">
        <v>39</v>
      </c>
      <c r="C16" s="716" t="s">
        <v>39</v>
      </c>
      <c r="D16" s="716" t="s">
        <v>39</v>
      </c>
      <c r="E16" s="716" t="s">
        <v>39</v>
      </c>
      <c r="F16" s="716" t="s">
        <v>39</v>
      </c>
      <c r="G16" s="717" t="s">
        <v>39</v>
      </c>
      <c r="H16" s="714"/>
      <c r="I16" s="714"/>
      <c r="J16" s="714"/>
      <c r="K16" s="714"/>
      <c r="L16" s="714"/>
      <c r="M16" s="714"/>
      <c r="N16" s="715"/>
      <c r="O16" s="715"/>
      <c r="P16" s="22"/>
      <c r="Q16" s="22"/>
    </row>
    <row r="17" spans="1:17" s="96" customFormat="1" ht="20.1" customHeight="1">
      <c r="A17" s="92" t="s">
        <v>35</v>
      </c>
      <c r="B17" s="716" t="s">
        <v>39</v>
      </c>
      <c r="C17" s="716" t="s">
        <v>39</v>
      </c>
      <c r="D17" s="716" t="s">
        <v>39</v>
      </c>
      <c r="E17" s="716" t="s">
        <v>39</v>
      </c>
      <c r="F17" s="716" t="s">
        <v>39</v>
      </c>
      <c r="G17" s="717" t="s">
        <v>39</v>
      </c>
      <c r="H17" s="714"/>
      <c r="I17" s="714"/>
      <c r="J17" s="714"/>
      <c r="K17" s="714"/>
      <c r="L17" s="714"/>
      <c r="M17" s="714"/>
      <c r="N17" s="715"/>
      <c r="O17" s="715"/>
      <c r="P17" s="22"/>
      <c r="Q17" s="22"/>
    </row>
    <row r="18" spans="1:17" s="96" customFormat="1" ht="20.1" customHeight="1">
      <c r="A18" s="92" t="s">
        <v>36</v>
      </c>
      <c r="B18" s="716" t="s">
        <v>39</v>
      </c>
      <c r="C18" s="716" t="s">
        <v>39</v>
      </c>
      <c r="D18" s="716" t="s">
        <v>39</v>
      </c>
      <c r="E18" s="716" t="s">
        <v>39</v>
      </c>
      <c r="F18" s="716" t="s">
        <v>39</v>
      </c>
      <c r="G18" s="717" t="s">
        <v>39</v>
      </c>
      <c r="H18" s="714"/>
      <c r="I18" s="714"/>
      <c r="J18" s="714"/>
      <c r="K18" s="714"/>
      <c r="L18" s="714"/>
      <c r="M18" s="714"/>
      <c r="N18" s="715"/>
      <c r="O18" s="715"/>
      <c r="P18" s="22"/>
      <c r="Q18" s="22"/>
    </row>
    <row r="19" spans="1:17" s="96" customFormat="1" ht="20.1" customHeight="1">
      <c r="A19" s="92" t="s">
        <v>37</v>
      </c>
      <c r="B19" s="716" t="s">
        <v>39</v>
      </c>
      <c r="C19" s="716">
        <v>100</v>
      </c>
      <c r="D19" s="716" t="s">
        <v>39</v>
      </c>
      <c r="E19" s="716" t="s">
        <v>39</v>
      </c>
      <c r="F19" s="716" t="s">
        <v>39</v>
      </c>
      <c r="G19" s="717">
        <v>5947.845</v>
      </c>
      <c r="H19" s="714"/>
      <c r="I19" s="714"/>
      <c r="J19" s="714"/>
      <c r="K19" s="714"/>
      <c r="L19" s="714"/>
      <c r="M19" s="714"/>
      <c r="N19" s="715"/>
      <c r="O19" s="715"/>
      <c r="P19" s="22"/>
      <c r="Q19" s="22"/>
    </row>
    <row r="20" spans="1:17" s="722" customFormat="1" ht="30" customHeight="1" thickBot="1">
      <c r="A20" s="98" t="s">
        <v>38</v>
      </c>
      <c r="B20" s="718" t="s">
        <v>39</v>
      </c>
      <c r="C20" s="718">
        <v>0.8994149886221275</v>
      </c>
      <c r="D20" s="718" t="s">
        <v>39</v>
      </c>
      <c r="E20" s="718" t="s">
        <v>39</v>
      </c>
      <c r="F20" s="718">
        <v>99.10058501137787</v>
      </c>
      <c r="G20" s="719">
        <v>6611853.455</v>
      </c>
      <c r="H20" s="714"/>
      <c r="I20" s="720"/>
      <c r="J20" s="720"/>
      <c r="K20" s="720"/>
      <c r="L20" s="720"/>
      <c r="M20" s="720"/>
      <c r="N20" s="721"/>
      <c r="O20" s="721"/>
      <c r="P20" s="721"/>
      <c r="Q20" s="721"/>
    </row>
    <row r="21" spans="1:16" s="83" customFormat="1" ht="6" customHeight="1">
      <c r="A21" s="143"/>
      <c r="B21" s="723"/>
      <c r="C21" s="724"/>
      <c r="D21" s="723"/>
      <c r="E21" s="723"/>
      <c r="F21" s="723"/>
      <c r="G21" s="725"/>
      <c r="H21" s="726"/>
      <c r="I21" s="726"/>
      <c r="J21" s="726"/>
      <c r="K21" s="726"/>
      <c r="L21" s="726"/>
      <c r="M21" s="726"/>
      <c r="N21" s="726"/>
      <c r="O21" s="726"/>
      <c r="P21" s="726"/>
    </row>
    <row r="22" spans="1:7" s="213" customFormat="1" ht="11.25" customHeight="1">
      <c r="A22" s="157" t="s">
        <v>661</v>
      </c>
      <c r="B22" s="143"/>
      <c r="C22" s="143"/>
      <c r="D22" s="143"/>
      <c r="E22" s="727"/>
      <c r="F22" s="727"/>
      <c r="G22" s="143"/>
    </row>
    <row r="23" spans="1:16" s="83" customFormat="1" ht="15">
      <c r="A23" s="157" t="s">
        <v>662</v>
      </c>
      <c r="B23" s="143"/>
      <c r="C23" s="143"/>
      <c r="D23" s="143"/>
      <c r="E23" s="143"/>
      <c r="F23" s="143"/>
      <c r="G23" s="23"/>
      <c r="H23" s="726"/>
      <c r="I23" s="726"/>
      <c r="J23" s="726"/>
      <c r="K23" s="726"/>
      <c r="L23" s="726"/>
      <c r="M23" s="726"/>
      <c r="N23" s="726"/>
      <c r="O23" s="726"/>
      <c r="P23" s="726"/>
    </row>
    <row r="24" spans="1:16" s="83" customFormat="1" ht="13.8">
      <c r="A24" s="267"/>
      <c r="B24" s="85"/>
      <c r="C24" s="85"/>
      <c r="D24" s="85"/>
      <c r="E24" s="85"/>
      <c r="F24" s="85"/>
      <c r="G24" s="271"/>
      <c r="H24" s="726"/>
      <c r="I24" s="726"/>
      <c r="J24" s="726"/>
      <c r="K24" s="726"/>
      <c r="L24" s="726"/>
      <c r="M24" s="726"/>
      <c r="N24" s="726"/>
      <c r="O24" s="726"/>
      <c r="P24" s="726"/>
    </row>
    <row r="25" spans="1:7" s="83" customFormat="1" ht="13.8">
      <c r="A25" s="85"/>
      <c r="B25" s="85"/>
      <c r="C25" s="85"/>
      <c r="D25" s="85"/>
      <c r="E25" s="85"/>
      <c r="F25" s="85"/>
      <c r="G25" s="85"/>
    </row>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row r="57" s="83" customFormat="1" ht="15"/>
    <row r="58" s="83" customFormat="1" ht="15"/>
    <row r="59" s="83" customFormat="1" ht="15"/>
    <row r="60" s="83" customFormat="1" ht="15"/>
    <row r="61" s="83" customFormat="1" ht="15"/>
    <row r="62" s="83" customFormat="1" ht="15"/>
    <row r="63" s="83" customFormat="1" ht="15"/>
    <row r="64" s="83" customFormat="1" ht="15"/>
    <row r="65" s="83" customFormat="1" ht="15"/>
    <row r="66" s="83" customFormat="1" ht="15"/>
    <row r="67" s="83" customFormat="1" ht="15"/>
    <row r="68" s="83" customFormat="1" ht="15"/>
    <row r="69" s="83" customFormat="1" ht="15"/>
    <row r="70" s="83" customFormat="1" ht="15"/>
    <row r="71" s="83" customFormat="1" ht="15"/>
    <row r="72" s="83" customFormat="1" ht="15"/>
    <row r="73" s="83" customFormat="1" ht="15"/>
    <row r="74" s="83" customFormat="1" ht="15"/>
    <row r="75" s="83" customFormat="1" ht="15"/>
    <row r="76" s="83" customFormat="1" ht="15"/>
    <row r="77" s="83" customFormat="1" ht="15"/>
    <row r="78" s="83" customFormat="1" ht="15"/>
    <row r="79" s="83" customFormat="1" ht="15"/>
    <row r="80" s="83" customFormat="1" ht="15"/>
    <row r="81" s="83" customFormat="1" ht="15"/>
    <row r="82" s="83" customFormat="1" ht="15"/>
    <row r="83" s="83" customFormat="1" ht="15"/>
    <row r="84" s="83" customFormat="1" ht="15"/>
    <row r="85" s="83" customFormat="1" ht="15"/>
    <row r="86" s="83" customFormat="1" ht="15"/>
    <row r="87" s="83" customFormat="1" ht="15"/>
    <row r="88" s="83" customFormat="1" ht="15"/>
    <row r="89" s="83" customFormat="1" ht="15"/>
    <row r="90" s="83" customFormat="1" ht="15"/>
    <row r="91" s="83" customFormat="1" ht="15"/>
    <row r="92" s="83" customFormat="1" ht="15"/>
    <row r="93" s="83" customFormat="1" ht="15"/>
    <row r="94" s="83" customFormat="1" ht="15"/>
    <row r="95" s="83" customFormat="1" ht="15"/>
    <row r="96" s="83" customFormat="1" ht="15"/>
    <row r="97" s="83" customFormat="1" ht="15"/>
    <row r="98" s="83" customFormat="1" ht="15"/>
    <row r="99" s="83" customFormat="1" ht="15"/>
    <row r="100" s="83" customFormat="1" ht="15"/>
    <row r="101" s="83" customFormat="1" ht="15"/>
    <row r="102" s="83" customFormat="1" ht="15"/>
    <row r="103" s="83" customFormat="1" ht="15"/>
    <row r="104" s="83" customFormat="1" ht="15"/>
    <row r="105" s="83" customFormat="1" ht="15"/>
    <row r="106" s="83" customFormat="1" ht="15"/>
    <row r="107" s="83" customFormat="1" ht="15"/>
    <row r="108" s="83" customFormat="1" ht="15"/>
    <row r="109" s="83" customFormat="1" ht="15"/>
    <row r="110" s="83" customFormat="1" ht="15"/>
    <row r="111" s="83" customFormat="1" ht="15"/>
    <row r="112" s="83" customFormat="1" ht="15"/>
    <row r="113" s="83" customFormat="1" ht="15"/>
    <row r="114" s="83" customFormat="1" ht="15"/>
    <row r="115" s="83" customFormat="1" ht="15"/>
    <row r="116" s="83" customFormat="1" ht="15"/>
    <row r="117" s="83" customFormat="1" ht="15"/>
    <row r="118" s="83" customFormat="1" ht="15"/>
    <row r="119" s="83" customFormat="1" ht="15"/>
    <row r="120" s="83" customFormat="1" ht="15"/>
    <row r="121" s="83" customFormat="1" ht="15"/>
    <row r="122" s="83" customFormat="1" ht="15"/>
    <row r="123" s="83" customFormat="1" ht="15"/>
    <row r="124" s="83" customFormat="1" ht="15"/>
    <row r="125" s="83" customFormat="1" ht="15"/>
    <row r="126" s="83" customFormat="1" ht="15"/>
    <row r="127" s="83" customFormat="1" ht="15"/>
    <row r="128" s="83" customFormat="1" ht="15"/>
    <row r="129" s="83" customFormat="1" ht="15"/>
    <row r="130" s="83" customFormat="1" ht="15"/>
    <row r="131" s="83" customFormat="1" ht="15"/>
    <row r="132" s="83" customFormat="1" ht="15"/>
    <row r="133" s="83" customFormat="1" ht="15"/>
    <row r="134" s="83" customFormat="1" ht="15"/>
    <row r="135" s="83" customFormat="1" ht="15"/>
    <row r="136" s="83" customFormat="1" ht="15"/>
    <row r="137" s="83" customFormat="1" ht="15"/>
    <row r="138" s="83" customFormat="1" ht="15"/>
    <row r="139" s="83" customFormat="1" ht="15"/>
    <row r="140" s="83" customFormat="1" ht="15"/>
    <row r="141" s="83" customFormat="1" ht="15"/>
    <row r="142" s="83" customFormat="1" ht="15"/>
    <row r="143" s="83" customFormat="1" ht="15"/>
    <row r="144" s="83" customFormat="1" ht="15"/>
    <row r="145" s="83" customFormat="1" ht="15"/>
    <row r="146" s="83" customFormat="1" ht="15"/>
    <row r="147" s="83" customFormat="1" ht="15"/>
    <row r="148" s="83" customFormat="1" ht="15"/>
    <row r="149" s="83" customFormat="1" ht="15"/>
    <row r="150" s="83" customFormat="1" ht="15"/>
    <row r="151" s="83" customFormat="1" ht="15"/>
    <row r="152" s="83" customFormat="1" ht="15"/>
    <row r="153" s="83" customFormat="1" ht="15"/>
    <row r="154" s="83" customFormat="1" ht="15"/>
    <row r="155" s="83" customFormat="1" ht="15"/>
    <row r="156" s="83" customFormat="1" ht="15"/>
    <row r="157" s="83" customFormat="1" ht="15"/>
    <row r="158" s="83" customFormat="1" ht="15"/>
    <row r="159" s="83" customFormat="1" ht="15"/>
    <row r="160" s="83" customFormat="1" ht="15"/>
    <row r="161" s="83" customFormat="1" ht="15"/>
    <row r="162" s="83" customFormat="1" ht="15"/>
    <row r="163" s="83" customFormat="1" ht="15"/>
    <row r="164" s="83" customFormat="1" ht="15"/>
    <row r="165" s="83" customFormat="1" ht="15"/>
    <row r="166" s="83" customFormat="1" ht="15"/>
    <row r="167" s="83" customFormat="1" ht="15"/>
    <row r="168" s="83" customFormat="1" ht="15"/>
    <row r="169" s="83" customFormat="1" ht="15"/>
    <row r="170" s="83" customFormat="1" ht="15"/>
    <row r="171" s="83" customFormat="1" ht="15"/>
    <row r="172" s="83" customFormat="1" ht="15"/>
    <row r="173" s="83" customFormat="1" ht="15"/>
    <row r="174" s="83" customFormat="1" ht="15"/>
    <row r="175" s="83" customFormat="1" ht="15"/>
    <row r="176" s="83" customFormat="1" ht="15"/>
    <row r="177" s="83" customFormat="1" ht="15"/>
    <row r="178" s="83" customFormat="1" ht="15"/>
    <row r="179" s="83" customFormat="1" ht="15"/>
    <row r="180" s="83" customFormat="1" ht="15"/>
    <row r="181" s="83" customFormat="1" ht="15"/>
    <row r="182" s="83" customFormat="1" ht="15"/>
    <row r="183" s="83" customFormat="1" ht="15"/>
    <row r="184" s="83" customFormat="1" ht="15"/>
    <row r="185" s="83" customFormat="1" ht="15"/>
    <row r="186" s="83" customFormat="1" ht="15"/>
    <row r="187" s="83" customFormat="1" ht="15"/>
    <row r="188" s="83" customFormat="1" ht="15"/>
    <row r="189" s="83" customFormat="1" ht="15"/>
    <row r="190" s="83" customFormat="1" ht="15"/>
    <row r="191" s="83" customFormat="1" ht="15"/>
    <row r="192" s="83" customFormat="1" ht="15"/>
    <row r="193" s="83" customFormat="1" ht="15"/>
    <row r="194" s="83" customFormat="1" ht="15"/>
    <row r="195" s="83" customFormat="1" ht="15"/>
    <row r="196" s="83" customFormat="1" ht="15"/>
    <row r="197" s="83" customFormat="1" ht="15"/>
    <row r="198" s="83" customFormat="1" ht="15"/>
    <row r="199" s="83" customFormat="1" ht="15"/>
    <row r="200" s="83" customFormat="1" ht="15"/>
    <row r="201" s="83" customFormat="1" ht="15"/>
    <row r="202" s="83" customFormat="1" ht="15"/>
    <row r="203" s="83" customFormat="1" ht="15"/>
    <row r="204" s="83" customFormat="1" ht="15"/>
    <row r="205" s="83" customFormat="1" ht="15"/>
    <row r="206" s="83" customFormat="1" ht="15"/>
    <row r="207" s="83" customFormat="1" ht="15"/>
    <row r="208" s="83" customFormat="1" ht="15"/>
    <row r="209" s="83" customFormat="1" ht="15"/>
    <row r="210" s="83" customFormat="1" ht="15"/>
    <row r="211" s="83" customFormat="1" ht="15"/>
    <row r="212" s="83" customFormat="1" ht="15"/>
    <row r="213" s="83" customFormat="1" ht="15"/>
    <row r="214" s="83" customFormat="1" ht="15"/>
    <row r="215" s="83" customFormat="1" ht="15"/>
    <row r="216" s="83" customFormat="1" ht="15"/>
    <row r="217" s="83" customFormat="1" ht="15"/>
    <row r="218" s="83" customFormat="1" ht="15"/>
    <row r="219" s="83" customFormat="1" ht="15"/>
    <row r="220" s="83" customFormat="1" ht="15"/>
    <row r="221" s="83" customFormat="1" ht="15"/>
    <row r="222" s="83" customFormat="1" ht="15"/>
    <row r="223" s="83" customFormat="1" ht="15"/>
    <row r="224" s="83" customFormat="1" ht="15"/>
    <row r="225" s="83" customFormat="1" ht="15"/>
    <row r="226" s="83" customFormat="1" ht="15"/>
    <row r="227" s="83" customFormat="1" ht="15"/>
    <row r="228" s="83" customFormat="1" ht="15"/>
    <row r="229" s="83" customFormat="1" ht="15"/>
    <row r="230" s="83" customFormat="1" ht="15"/>
    <row r="231" s="83" customFormat="1" ht="15"/>
    <row r="232" s="83" customFormat="1" ht="15"/>
    <row r="233" s="83" customFormat="1" ht="15"/>
    <row r="234" s="83" customFormat="1" ht="15"/>
    <row r="235" s="83" customFormat="1" ht="15"/>
    <row r="236" s="83" customFormat="1" ht="15"/>
    <row r="237" s="83" customFormat="1" ht="15"/>
    <row r="238" s="83" customFormat="1" ht="15"/>
    <row r="239" s="83" customFormat="1" ht="15"/>
    <row r="240" s="83" customFormat="1" ht="15"/>
    <row r="241" s="83" customFormat="1" ht="15"/>
    <row r="242" s="83" customFormat="1" ht="15"/>
    <row r="243" s="83" customFormat="1" ht="15"/>
    <row r="244" s="83" customFormat="1" ht="15"/>
    <row r="245" s="83" customFormat="1" ht="15"/>
    <row r="246" s="83" customFormat="1" ht="15"/>
    <row r="247" s="83" customFormat="1" ht="15"/>
    <row r="248" s="83" customFormat="1" ht="15"/>
    <row r="249" s="83" customFormat="1" ht="15"/>
    <row r="250" s="83" customFormat="1" ht="15"/>
    <row r="251" s="83" customFormat="1" ht="15"/>
    <row r="252" s="83" customFormat="1" ht="15"/>
    <row r="253" s="83" customFormat="1" ht="15"/>
    <row r="254" s="83" customFormat="1" ht="15"/>
    <row r="255" s="83" customFormat="1" ht="15"/>
    <row r="256" s="83" customFormat="1" ht="15"/>
    <row r="257" s="83" customFormat="1" ht="15"/>
    <row r="258" s="83" customFormat="1" ht="15"/>
    <row r="259" s="83" customFormat="1" ht="15"/>
    <row r="260" s="83" customFormat="1" ht="15"/>
    <row r="261" s="83" customFormat="1" ht="15"/>
    <row r="262" s="83" customFormat="1" ht="15"/>
    <row r="263" s="83" customFormat="1" ht="15"/>
    <row r="264" s="83" customFormat="1" ht="15"/>
    <row r="265" s="83" customFormat="1" ht="15"/>
    <row r="266" s="83" customFormat="1" ht="15"/>
    <row r="267" s="83" customFormat="1" ht="15"/>
    <row r="268" s="83" customFormat="1" ht="15"/>
    <row r="269" s="83" customFormat="1" ht="15"/>
    <row r="270" s="83" customFormat="1" ht="15"/>
    <row r="271" s="83" customFormat="1" ht="15"/>
    <row r="272" s="83" customFormat="1" ht="15"/>
    <row r="273" s="83" customFormat="1" ht="15"/>
    <row r="274" s="83" customFormat="1" ht="15"/>
    <row r="275" s="83" customFormat="1" ht="15"/>
    <row r="276" s="83" customFormat="1" ht="15"/>
    <row r="277" s="83" customFormat="1" ht="15"/>
    <row r="278" s="83"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1.421875" defaultRowHeight="15"/>
  <cols>
    <col min="1" max="1" width="30.57421875" style="7" customWidth="1"/>
    <col min="2" max="5" width="15.57421875" style="7" customWidth="1"/>
    <col min="6" max="6" width="14.57421875" style="7" customWidth="1"/>
    <col min="7" max="9" width="15.57421875" style="7" customWidth="1"/>
    <col min="10" max="16384" width="11.57421875" style="7" customWidth="1"/>
  </cols>
  <sheetData>
    <row r="1" spans="1:9" s="2" customFormat="1" ht="18.75" customHeight="1">
      <c r="A1" s="1398" t="s">
        <v>1052</v>
      </c>
      <c r="B1" s="75"/>
      <c r="C1" s="75"/>
      <c r="D1" s="75"/>
      <c r="E1" s="75"/>
      <c r="F1" s="75"/>
      <c r="G1" s="75"/>
      <c r="H1" s="75"/>
      <c r="I1" s="75"/>
    </row>
    <row r="2" spans="1:9" s="589" customFormat="1" ht="33.75" customHeight="1">
      <c r="A2" s="3" t="s">
        <v>586</v>
      </c>
      <c r="B2" s="3"/>
      <c r="C2" s="3"/>
      <c r="D2" s="3"/>
      <c r="E2" s="3"/>
      <c r="F2" s="3"/>
      <c r="G2" s="3"/>
      <c r="H2" s="3"/>
      <c r="I2" s="3"/>
    </row>
    <row r="3" spans="1:9" s="590" customFormat="1" ht="24" customHeight="1">
      <c r="A3" s="141">
        <v>44804</v>
      </c>
      <c r="B3" s="141"/>
      <c r="C3" s="141"/>
      <c r="D3" s="141"/>
      <c r="E3" s="141"/>
      <c r="F3" s="141"/>
      <c r="G3" s="141"/>
      <c r="H3" s="141"/>
      <c r="I3" s="141"/>
    </row>
    <row r="4" spans="1:9" s="592" customFormat="1" ht="22.5" customHeight="1">
      <c r="A4" s="591" t="s">
        <v>65</v>
      </c>
      <c r="B4" s="591"/>
      <c r="C4" s="591"/>
      <c r="D4" s="591"/>
      <c r="E4" s="591"/>
      <c r="F4" s="591"/>
      <c r="G4" s="591"/>
      <c r="H4" s="591"/>
      <c r="I4" s="591"/>
    </row>
    <row r="5" s="594" customFormat="1" ht="12" customHeight="1" thickBot="1"/>
    <row r="6" spans="1:9" s="594" customFormat="1" ht="30" customHeight="1">
      <c r="A6" s="115" t="s">
        <v>1</v>
      </c>
      <c r="B6" s="616" t="s">
        <v>587</v>
      </c>
      <c r="C6" s="616"/>
      <c r="D6" s="617" t="s">
        <v>588</v>
      </c>
      <c r="E6" s="617" t="s">
        <v>589</v>
      </c>
      <c r="F6" s="230" t="s">
        <v>590</v>
      </c>
      <c r="G6" s="617" t="s">
        <v>591</v>
      </c>
      <c r="H6" s="617" t="s">
        <v>592</v>
      </c>
      <c r="I6" s="229" t="s">
        <v>593</v>
      </c>
    </row>
    <row r="7" spans="1:9" s="594" customFormat="1" ht="50.1" customHeight="1">
      <c r="A7" s="618"/>
      <c r="B7" s="619" t="s">
        <v>594</v>
      </c>
      <c r="C7" s="619" t="s">
        <v>595</v>
      </c>
      <c r="D7" s="620"/>
      <c r="E7" s="620"/>
      <c r="F7" s="233"/>
      <c r="G7" s="620"/>
      <c r="H7" s="620"/>
      <c r="I7" s="232"/>
    </row>
    <row r="8" spans="1:10" s="594" customFormat="1" ht="8.25" customHeight="1">
      <c r="A8" s="92"/>
      <c r="B8" s="621"/>
      <c r="C8" s="621"/>
      <c r="D8" s="621"/>
      <c r="E8" s="621"/>
      <c r="F8" s="621"/>
      <c r="G8" s="621"/>
      <c r="H8" s="621"/>
      <c r="I8" s="622"/>
      <c r="J8" s="623"/>
    </row>
    <row r="9" spans="1:10" s="16" customFormat="1" ht="20.1" customHeight="1">
      <c r="A9" s="92" t="s">
        <v>28</v>
      </c>
      <c r="B9" s="624">
        <v>63.687243861981024</v>
      </c>
      <c r="C9" s="624">
        <v>6.481850940714655E-06</v>
      </c>
      <c r="D9" s="624" t="s">
        <v>39</v>
      </c>
      <c r="E9" s="624">
        <v>23.50276467630969</v>
      </c>
      <c r="F9" s="624">
        <v>6.337654427014947</v>
      </c>
      <c r="G9" s="624">
        <v>4.906639796717932</v>
      </c>
      <c r="H9" s="624">
        <v>1.5656907561254714</v>
      </c>
      <c r="I9" s="625">
        <v>2067310.73</v>
      </c>
      <c r="J9" s="626"/>
    </row>
    <row r="10" spans="1:10" s="16" customFormat="1" ht="20.1" customHeight="1">
      <c r="A10" s="23" t="s">
        <v>29</v>
      </c>
      <c r="B10" s="624">
        <v>63.96220187051702</v>
      </c>
      <c r="C10" s="624">
        <v>1.1799233578243327</v>
      </c>
      <c r="D10" s="624" t="s">
        <v>39</v>
      </c>
      <c r="E10" s="624">
        <v>21.836618693695723</v>
      </c>
      <c r="F10" s="624">
        <v>5.920453727531787</v>
      </c>
      <c r="G10" s="624">
        <v>5.971697721164567</v>
      </c>
      <c r="H10" s="624">
        <v>1.1291046292665756</v>
      </c>
      <c r="I10" s="625">
        <v>3237275.01</v>
      </c>
      <c r="J10" s="626"/>
    </row>
    <row r="11" spans="1:10" s="16" customFormat="1" ht="20.1" customHeight="1">
      <c r="A11" s="23" t="s">
        <v>30</v>
      </c>
      <c r="B11" s="624">
        <v>70.47366187455009</v>
      </c>
      <c r="C11" s="624">
        <v>2.4743572912758354</v>
      </c>
      <c r="D11" s="624" t="s">
        <v>39</v>
      </c>
      <c r="E11" s="624">
        <v>19.939740198682568</v>
      </c>
      <c r="F11" s="624">
        <v>2.3030187910910693</v>
      </c>
      <c r="G11" s="624">
        <v>3.4979907697375676</v>
      </c>
      <c r="H11" s="624">
        <v>1.3112310746628846</v>
      </c>
      <c r="I11" s="625">
        <v>2078442.9629999998</v>
      </c>
      <c r="J11" s="626"/>
    </row>
    <row r="12" spans="1:10" s="16" customFormat="1" ht="20.1" customHeight="1">
      <c r="A12" s="23" t="s">
        <v>31</v>
      </c>
      <c r="B12" s="624">
        <v>45.15650015257757</v>
      </c>
      <c r="C12" s="624">
        <v>0.4893082578600382</v>
      </c>
      <c r="D12" s="624" t="s">
        <v>39</v>
      </c>
      <c r="E12" s="624">
        <v>27.514965250859063</v>
      </c>
      <c r="F12" s="624">
        <v>15.871047051922199</v>
      </c>
      <c r="G12" s="624">
        <v>8.144148713525066</v>
      </c>
      <c r="H12" s="624">
        <v>2.824030573256067</v>
      </c>
      <c r="I12" s="625">
        <v>1021850.7289999999</v>
      </c>
      <c r="J12" s="626"/>
    </row>
    <row r="13" spans="1:10" s="16" customFormat="1" ht="20.1" customHeight="1">
      <c r="A13" s="23" t="s">
        <v>32</v>
      </c>
      <c r="B13" s="624">
        <v>86.89945762424475</v>
      </c>
      <c r="C13" s="624" t="s">
        <v>39</v>
      </c>
      <c r="D13" s="624" t="s">
        <v>39</v>
      </c>
      <c r="E13" s="624">
        <v>1.694786747459831</v>
      </c>
      <c r="F13" s="624">
        <v>2.9156046147453543</v>
      </c>
      <c r="G13" s="624">
        <v>7.248747842758522</v>
      </c>
      <c r="H13" s="624">
        <v>1.2414031707915527</v>
      </c>
      <c r="I13" s="625">
        <v>370487.615</v>
      </c>
      <c r="J13" s="626"/>
    </row>
    <row r="14" spans="1:10" s="16" customFormat="1" ht="20.1" customHeight="1">
      <c r="A14" s="23" t="s">
        <v>33</v>
      </c>
      <c r="B14" s="624">
        <v>38.16462482780532</v>
      </c>
      <c r="C14" s="624" t="s">
        <v>39</v>
      </c>
      <c r="D14" s="624" t="s">
        <v>39</v>
      </c>
      <c r="E14" s="624">
        <v>13.769107926309385</v>
      </c>
      <c r="F14" s="624">
        <v>39.54239455291916</v>
      </c>
      <c r="G14" s="624">
        <v>6.687641883432841</v>
      </c>
      <c r="H14" s="624">
        <v>1.836230809533292</v>
      </c>
      <c r="I14" s="625">
        <v>1854243.531</v>
      </c>
      <c r="J14" s="626"/>
    </row>
    <row r="15" spans="1:10" s="16" customFormat="1" ht="20.1" customHeight="1">
      <c r="A15" s="23" t="s">
        <v>34</v>
      </c>
      <c r="B15" s="624" t="s">
        <v>39</v>
      </c>
      <c r="C15" s="624" t="s">
        <v>39</v>
      </c>
      <c r="D15" s="624" t="s">
        <v>39</v>
      </c>
      <c r="E15" s="624" t="s">
        <v>39</v>
      </c>
      <c r="F15" s="624" t="s">
        <v>39</v>
      </c>
      <c r="G15" s="624">
        <v>93.74372610783904</v>
      </c>
      <c r="H15" s="624">
        <v>6.256273892160974</v>
      </c>
      <c r="I15" s="625">
        <v>3941.931</v>
      </c>
      <c r="J15" s="626"/>
    </row>
    <row r="16" spans="1:10" s="16" customFormat="1" ht="20.1" customHeight="1">
      <c r="A16" s="92" t="s">
        <v>35</v>
      </c>
      <c r="B16" s="624" t="s">
        <v>39</v>
      </c>
      <c r="C16" s="624" t="s">
        <v>39</v>
      </c>
      <c r="D16" s="624" t="s">
        <v>39</v>
      </c>
      <c r="E16" s="624">
        <v>92.42360552554963</v>
      </c>
      <c r="F16" s="624" t="s">
        <v>39</v>
      </c>
      <c r="G16" s="624">
        <v>5.285631428623646</v>
      </c>
      <c r="H16" s="624">
        <v>2.290763045826716</v>
      </c>
      <c r="I16" s="625">
        <v>891043.665</v>
      </c>
      <c r="J16" s="627"/>
    </row>
    <row r="17" spans="1:10" s="16" customFormat="1" ht="20.1" customHeight="1">
      <c r="A17" s="92" t="s">
        <v>36</v>
      </c>
      <c r="B17" s="624">
        <v>83.54853388351499</v>
      </c>
      <c r="C17" s="624" t="s">
        <v>39</v>
      </c>
      <c r="D17" s="624" t="s">
        <v>39</v>
      </c>
      <c r="E17" s="624">
        <v>11.286736491781243</v>
      </c>
      <c r="F17" s="624" t="s">
        <v>39</v>
      </c>
      <c r="G17" s="624">
        <v>4.795688582109584</v>
      </c>
      <c r="H17" s="624">
        <v>0.36904104259417236</v>
      </c>
      <c r="I17" s="625">
        <v>659251.335</v>
      </c>
      <c r="J17" s="627"/>
    </row>
    <row r="18" spans="1:10" s="16" customFormat="1" ht="20.1" customHeight="1">
      <c r="A18" s="92" t="s">
        <v>37</v>
      </c>
      <c r="B18" s="624">
        <v>75.83853662398528</v>
      </c>
      <c r="C18" s="624" t="s">
        <v>39</v>
      </c>
      <c r="D18" s="624" t="s">
        <v>39</v>
      </c>
      <c r="E18" s="624">
        <v>7.3009926596015084</v>
      </c>
      <c r="F18" s="624">
        <v>10.35519183790439</v>
      </c>
      <c r="G18" s="624">
        <v>5.975139352626963</v>
      </c>
      <c r="H18" s="624">
        <v>0.5301395258818604</v>
      </c>
      <c r="I18" s="625">
        <v>806355.269</v>
      </c>
      <c r="J18" s="627"/>
    </row>
    <row r="19" spans="1:10" s="16" customFormat="1" ht="36" customHeight="1" thickBot="1">
      <c r="A19" s="98" t="s">
        <v>38</v>
      </c>
      <c r="B19" s="628">
        <v>57.77717483911013</v>
      </c>
      <c r="C19" s="628">
        <v>0.7284382285414083</v>
      </c>
      <c r="D19" s="628" t="s">
        <v>39</v>
      </c>
      <c r="E19" s="628">
        <v>23.91641592586693</v>
      </c>
      <c r="F19" s="628">
        <v>10.471273052824703</v>
      </c>
      <c r="G19" s="628">
        <v>5.6360207497293615</v>
      </c>
      <c r="H19" s="628">
        <v>1.470677203927478</v>
      </c>
      <c r="I19" s="629">
        <v>12990202.777999999</v>
      </c>
      <c r="J19" s="604"/>
    </row>
    <row r="20" spans="1:9" s="594" customFormat="1" ht="6.75" customHeight="1">
      <c r="A20" s="92"/>
      <c r="B20" s="630"/>
      <c r="C20" s="630"/>
      <c r="D20" s="630"/>
      <c r="E20" s="630"/>
      <c r="F20" s="630"/>
      <c r="G20" s="630"/>
      <c r="H20" s="630"/>
      <c r="I20" s="16"/>
    </row>
    <row r="21" spans="1:9" s="614" customFormat="1" ht="12" customHeight="1">
      <c r="A21" s="261" t="s">
        <v>583</v>
      </c>
      <c r="B21" s="16"/>
      <c r="C21" s="16"/>
      <c r="D21" s="16"/>
      <c r="E21" s="16"/>
      <c r="F21" s="16"/>
      <c r="G21" s="16"/>
      <c r="H21" s="631"/>
      <c r="I21" s="16"/>
    </row>
    <row r="22" spans="1:9" s="614" customFormat="1" ht="12" customHeight="1">
      <c r="A22" s="29" t="s">
        <v>596</v>
      </c>
      <c r="B22" s="16"/>
      <c r="C22" s="16"/>
      <c r="D22" s="16"/>
      <c r="E22" s="16"/>
      <c r="F22" s="16"/>
      <c r="G22" s="16"/>
      <c r="H22" s="631"/>
      <c r="I22" s="16"/>
    </row>
    <row r="23" spans="1:9" s="594" customFormat="1" ht="13.8">
      <c r="A23" s="267"/>
      <c r="B23" s="23"/>
      <c r="C23" s="23"/>
      <c r="D23" s="23"/>
      <c r="E23" s="23"/>
      <c r="F23" s="23"/>
      <c r="G23" s="23"/>
      <c r="H23" s="23"/>
      <c r="I23" s="16"/>
    </row>
    <row r="24" spans="2:8" s="594" customFormat="1" ht="12" customHeight="1">
      <c r="B24" s="609"/>
      <c r="C24" s="609"/>
      <c r="D24" s="609"/>
      <c r="E24" s="609"/>
      <c r="F24" s="609"/>
      <c r="G24" s="609"/>
      <c r="H24" s="609"/>
    </row>
    <row r="25" spans="2:8" s="594" customFormat="1" ht="13.8">
      <c r="B25" s="609"/>
      <c r="C25" s="609"/>
      <c r="D25" s="609"/>
      <c r="E25" s="609"/>
      <c r="F25" s="609"/>
      <c r="G25" s="609"/>
      <c r="H25" s="609"/>
    </row>
    <row r="26" spans="2:8" s="594" customFormat="1" ht="13.8">
      <c r="B26" s="609"/>
      <c r="C26" s="609"/>
      <c r="D26" s="609"/>
      <c r="E26" s="609"/>
      <c r="F26" s="609"/>
      <c r="G26" s="609"/>
      <c r="H26" s="609"/>
    </row>
    <row r="27" spans="2:8" s="594" customFormat="1" ht="13.8">
      <c r="B27" s="609"/>
      <c r="C27" s="609"/>
      <c r="D27" s="609"/>
      <c r="E27" s="609"/>
      <c r="F27" s="609"/>
      <c r="G27" s="609"/>
      <c r="H27" s="609"/>
    </row>
    <row r="28" spans="2:8" s="594" customFormat="1" ht="13.8">
      <c r="B28" s="609"/>
      <c r="C28" s="609"/>
      <c r="D28" s="609"/>
      <c r="E28" s="609"/>
      <c r="F28" s="609"/>
      <c r="G28" s="609"/>
      <c r="H28" s="609"/>
    </row>
    <row r="29" spans="2:8" s="594" customFormat="1" ht="13.8">
      <c r="B29" s="609"/>
      <c r="C29" s="609"/>
      <c r="D29" s="609"/>
      <c r="E29" s="609"/>
      <c r="F29" s="609"/>
      <c r="G29" s="609"/>
      <c r="H29" s="609"/>
    </row>
    <row r="30" spans="2:8" s="9" customFormat="1" ht="15">
      <c r="B30" s="615"/>
      <c r="C30" s="615"/>
      <c r="D30" s="615"/>
      <c r="E30" s="615"/>
      <c r="F30" s="615"/>
      <c r="G30" s="615"/>
      <c r="H30" s="615"/>
    </row>
    <row r="31" s="9" customFormat="1" ht="15"/>
    <row r="32" s="9" customFormat="1" ht="15"/>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row r="83" spans="1:9" ht="15">
      <c r="A83" s="9"/>
      <c r="B83" s="9"/>
      <c r="C83" s="9"/>
      <c r="D83" s="9"/>
      <c r="E83" s="9"/>
      <c r="F83" s="9"/>
      <c r="G83" s="9"/>
      <c r="H83" s="9"/>
      <c r="I83" s="9"/>
    </row>
    <row r="84" spans="1:9" ht="15">
      <c r="A84" s="9"/>
      <c r="B84" s="9"/>
      <c r="C84" s="9"/>
      <c r="D84" s="9"/>
      <c r="E84" s="9"/>
      <c r="F84" s="9"/>
      <c r="G84" s="9"/>
      <c r="H84" s="9"/>
      <c r="I84" s="9"/>
    </row>
    <row r="85" spans="1:9" ht="15">
      <c r="A85" s="9"/>
      <c r="B85" s="9"/>
      <c r="C85" s="9"/>
      <c r="D85" s="9"/>
      <c r="E85" s="9"/>
      <c r="F85" s="9"/>
      <c r="G85" s="9"/>
      <c r="H85" s="9"/>
      <c r="I85" s="9"/>
    </row>
    <row r="86" spans="1:9" ht="15">
      <c r="A86" s="9"/>
      <c r="B86" s="9"/>
      <c r="C86" s="9"/>
      <c r="D86" s="9"/>
      <c r="E86" s="9"/>
      <c r="F86" s="9"/>
      <c r="G86" s="9"/>
      <c r="H86" s="9"/>
      <c r="I86" s="9"/>
    </row>
    <row r="87" spans="1:9" ht="15">
      <c r="A87" s="9"/>
      <c r="B87" s="9"/>
      <c r="C87" s="9"/>
      <c r="D87" s="9"/>
      <c r="E87" s="9"/>
      <c r="F87" s="9"/>
      <c r="G87" s="9"/>
      <c r="H87" s="9"/>
      <c r="I87" s="9"/>
    </row>
    <row r="88" spans="1:9" ht="15">
      <c r="A88" s="9"/>
      <c r="B88" s="9"/>
      <c r="C88" s="9"/>
      <c r="D88" s="9"/>
      <c r="E88" s="9"/>
      <c r="F88" s="9"/>
      <c r="G88" s="9"/>
      <c r="H88" s="9"/>
      <c r="I88" s="9"/>
    </row>
    <row r="89" spans="1:9" ht="15">
      <c r="A89" s="9"/>
      <c r="B89" s="9"/>
      <c r="C89" s="9"/>
      <c r="D89" s="9"/>
      <c r="E89" s="9"/>
      <c r="F89" s="9"/>
      <c r="G89" s="9"/>
      <c r="H89" s="9"/>
      <c r="I89" s="9"/>
    </row>
    <row r="90" spans="1:9" ht="15">
      <c r="A90" s="9"/>
      <c r="B90" s="9"/>
      <c r="C90" s="9"/>
      <c r="D90" s="9"/>
      <c r="E90" s="9"/>
      <c r="F90" s="9"/>
      <c r="G90" s="9"/>
      <c r="H90" s="9"/>
      <c r="I90" s="9"/>
    </row>
    <row r="91" spans="1:9" ht="15">
      <c r="A91" s="9"/>
      <c r="B91" s="9"/>
      <c r="C91" s="9"/>
      <c r="D91" s="9"/>
      <c r="E91" s="9"/>
      <c r="F91" s="9"/>
      <c r="G91" s="9"/>
      <c r="H91" s="9"/>
      <c r="I91" s="9"/>
    </row>
    <row r="92" spans="1:9" ht="15">
      <c r="A92" s="9"/>
      <c r="B92" s="9"/>
      <c r="C92" s="9"/>
      <c r="D92" s="9"/>
      <c r="E92" s="9"/>
      <c r="F92" s="9"/>
      <c r="G92" s="9"/>
      <c r="H92" s="9"/>
      <c r="I92" s="9"/>
    </row>
    <row r="93" spans="1:9" ht="15">
      <c r="A93" s="9"/>
      <c r="B93" s="9"/>
      <c r="C93" s="9"/>
      <c r="D93" s="9"/>
      <c r="E93" s="9"/>
      <c r="F93" s="9"/>
      <c r="G93" s="9"/>
      <c r="H93" s="9"/>
      <c r="I93" s="9"/>
    </row>
    <row r="94" spans="1:9" ht="15">
      <c r="A94" s="9"/>
      <c r="B94" s="9"/>
      <c r="C94" s="9"/>
      <c r="D94" s="9"/>
      <c r="E94" s="9"/>
      <c r="F94" s="9"/>
      <c r="G94" s="9"/>
      <c r="H94" s="9"/>
      <c r="I94" s="9"/>
    </row>
    <row r="95" spans="1:9" ht="15">
      <c r="A95" s="9"/>
      <c r="B95" s="9"/>
      <c r="C95" s="9"/>
      <c r="D95" s="9"/>
      <c r="E95" s="9"/>
      <c r="F95" s="9"/>
      <c r="G95" s="9"/>
      <c r="H95" s="9"/>
      <c r="I95" s="9"/>
    </row>
    <row r="96" spans="1:9" ht="15">
      <c r="A96" s="9"/>
      <c r="B96" s="9"/>
      <c r="C96" s="9"/>
      <c r="D96" s="9"/>
      <c r="E96" s="9"/>
      <c r="F96" s="9"/>
      <c r="G96" s="9"/>
      <c r="H96" s="9"/>
      <c r="I96" s="9"/>
    </row>
    <row r="97" spans="1:9" ht="15">
      <c r="A97" s="9"/>
      <c r="B97" s="9"/>
      <c r="C97" s="9"/>
      <c r="D97" s="9"/>
      <c r="E97" s="9"/>
      <c r="F97" s="9"/>
      <c r="G97" s="9"/>
      <c r="H97" s="9"/>
      <c r="I97" s="9"/>
    </row>
    <row r="98" spans="1:9" ht="15">
      <c r="A98" s="9"/>
      <c r="B98" s="9"/>
      <c r="C98" s="9"/>
      <c r="D98" s="9"/>
      <c r="E98" s="9"/>
      <c r="F98" s="9"/>
      <c r="G98" s="9"/>
      <c r="H98" s="9"/>
      <c r="I98" s="9"/>
    </row>
    <row r="99" spans="1:9" ht="15">
      <c r="A99" s="9"/>
      <c r="B99" s="9"/>
      <c r="C99" s="9"/>
      <c r="D99" s="9"/>
      <c r="E99" s="9"/>
      <c r="F99" s="9"/>
      <c r="G99" s="9"/>
      <c r="H99" s="9"/>
      <c r="I99" s="9"/>
    </row>
    <row r="100" spans="1:9" ht="15">
      <c r="A100" s="9"/>
      <c r="B100" s="9"/>
      <c r="C100" s="9"/>
      <c r="D100" s="9"/>
      <c r="E100" s="9"/>
      <c r="F100" s="9"/>
      <c r="G100" s="9"/>
      <c r="H100" s="9"/>
      <c r="I100" s="9"/>
    </row>
    <row r="101" spans="1:9" ht="15">
      <c r="A101" s="9"/>
      <c r="B101" s="9"/>
      <c r="C101" s="9"/>
      <c r="D101" s="9"/>
      <c r="E101" s="9"/>
      <c r="F101" s="9"/>
      <c r="G101" s="9"/>
      <c r="H101" s="9"/>
      <c r="I101" s="9"/>
    </row>
    <row r="102" spans="1:9" ht="15">
      <c r="A102" s="9"/>
      <c r="B102" s="9"/>
      <c r="C102" s="9"/>
      <c r="D102" s="9"/>
      <c r="E102" s="9"/>
      <c r="F102" s="9"/>
      <c r="G102" s="9"/>
      <c r="H102" s="9"/>
      <c r="I102" s="9"/>
    </row>
    <row r="103" spans="1:9" ht="15">
      <c r="A103" s="9"/>
      <c r="B103" s="9"/>
      <c r="C103" s="9"/>
      <c r="D103" s="9"/>
      <c r="E103" s="9"/>
      <c r="F103" s="9"/>
      <c r="G103" s="9"/>
      <c r="H103" s="9"/>
      <c r="I103" s="9"/>
    </row>
    <row r="104" spans="1:9" ht="15">
      <c r="A104" s="9"/>
      <c r="B104" s="9"/>
      <c r="C104" s="9"/>
      <c r="D104" s="9"/>
      <c r="E104" s="9"/>
      <c r="F104" s="9"/>
      <c r="G104" s="9"/>
      <c r="H104" s="9"/>
      <c r="I104" s="9"/>
    </row>
    <row r="105" spans="1:9" ht="15">
      <c r="A105" s="9"/>
      <c r="B105" s="9"/>
      <c r="C105" s="9"/>
      <c r="D105" s="9"/>
      <c r="E105" s="9"/>
      <c r="F105" s="9"/>
      <c r="G105" s="9"/>
      <c r="H105" s="9"/>
      <c r="I105" s="9"/>
    </row>
    <row r="106" spans="1:9" ht="15">
      <c r="A106" s="9"/>
      <c r="B106" s="9"/>
      <c r="C106" s="9"/>
      <c r="D106" s="9"/>
      <c r="E106" s="9"/>
      <c r="F106" s="9"/>
      <c r="G106" s="9"/>
      <c r="H106" s="9"/>
      <c r="I106" s="9"/>
    </row>
    <row r="107" spans="1:9" ht="15">
      <c r="A107" s="9"/>
      <c r="B107" s="9"/>
      <c r="C107" s="9"/>
      <c r="D107" s="9"/>
      <c r="E107" s="9"/>
      <c r="F107" s="9"/>
      <c r="G107" s="9"/>
      <c r="H107" s="9"/>
      <c r="I107" s="9"/>
    </row>
    <row r="108" spans="1:9" ht="15">
      <c r="A108" s="9"/>
      <c r="B108" s="9"/>
      <c r="C108" s="9"/>
      <c r="D108" s="9"/>
      <c r="E108" s="9"/>
      <c r="F108" s="9"/>
      <c r="G108" s="9"/>
      <c r="H108" s="9"/>
      <c r="I108" s="9"/>
    </row>
    <row r="109" spans="1:9" ht="15">
      <c r="A109" s="9"/>
      <c r="B109" s="9"/>
      <c r="C109" s="9"/>
      <c r="D109" s="9"/>
      <c r="E109" s="9"/>
      <c r="F109" s="9"/>
      <c r="G109" s="9"/>
      <c r="H109" s="9"/>
      <c r="I109" s="9"/>
    </row>
    <row r="110" spans="1:9" ht="15">
      <c r="A110" s="9"/>
      <c r="B110" s="9"/>
      <c r="C110" s="9"/>
      <c r="D110" s="9"/>
      <c r="E110" s="9"/>
      <c r="F110" s="9"/>
      <c r="G110" s="9"/>
      <c r="H110" s="9"/>
      <c r="I110" s="9"/>
    </row>
    <row r="111" spans="1:9" ht="15">
      <c r="A111" s="9"/>
      <c r="B111" s="9"/>
      <c r="C111" s="9"/>
      <c r="D111" s="9"/>
      <c r="E111" s="9"/>
      <c r="F111" s="9"/>
      <c r="G111" s="9"/>
      <c r="H111" s="9"/>
      <c r="I111" s="9"/>
    </row>
    <row r="112" spans="1:9" ht="15">
      <c r="A112" s="9"/>
      <c r="B112" s="9"/>
      <c r="C112" s="9"/>
      <c r="D112" s="9"/>
      <c r="E112" s="9"/>
      <c r="F112" s="9"/>
      <c r="G112" s="9"/>
      <c r="H112" s="9"/>
      <c r="I112" s="9"/>
    </row>
    <row r="113" spans="1:9" ht="15">
      <c r="A113" s="9"/>
      <c r="B113" s="9"/>
      <c r="C113" s="9"/>
      <c r="D113" s="9"/>
      <c r="E113" s="9"/>
      <c r="F113" s="9"/>
      <c r="G113" s="9"/>
      <c r="H113" s="9"/>
      <c r="I113" s="9"/>
    </row>
    <row r="114" spans="1:9" ht="15">
      <c r="A114" s="9"/>
      <c r="B114" s="9"/>
      <c r="C114" s="9"/>
      <c r="D114" s="9"/>
      <c r="E114" s="9"/>
      <c r="F114" s="9"/>
      <c r="G114" s="9"/>
      <c r="H114" s="9"/>
      <c r="I114" s="9"/>
    </row>
    <row r="115" spans="1:9" ht="15">
      <c r="A115" s="9"/>
      <c r="B115" s="9"/>
      <c r="C115" s="9"/>
      <c r="D115" s="9"/>
      <c r="E115" s="9"/>
      <c r="F115" s="9"/>
      <c r="G115" s="9"/>
      <c r="H115" s="9"/>
      <c r="I115" s="9"/>
    </row>
    <row r="116" spans="1:9" ht="15">
      <c r="A116" s="9"/>
      <c r="B116" s="9"/>
      <c r="C116" s="9"/>
      <c r="D116" s="9"/>
      <c r="E116" s="9"/>
      <c r="F116" s="9"/>
      <c r="G116" s="9"/>
      <c r="H116" s="9"/>
      <c r="I116" s="9"/>
    </row>
    <row r="117" spans="1:9" ht="15">
      <c r="A117" s="9"/>
      <c r="B117" s="9"/>
      <c r="C117" s="9"/>
      <c r="D117" s="9"/>
      <c r="E117" s="9"/>
      <c r="F117" s="9"/>
      <c r="G117" s="9"/>
      <c r="H117" s="9"/>
      <c r="I117" s="9"/>
    </row>
    <row r="118" spans="1:9" ht="15">
      <c r="A118" s="9"/>
      <c r="B118" s="9"/>
      <c r="C118" s="9"/>
      <c r="D118" s="9"/>
      <c r="E118" s="9"/>
      <c r="F118" s="9"/>
      <c r="G118" s="9"/>
      <c r="H118" s="9"/>
      <c r="I118" s="9"/>
    </row>
    <row r="119" spans="1:9" ht="15">
      <c r="A119" s="9"/>
      <c r="B119" s="9"/>
      <c r="C119" s="9"/>
      <c r="D119" s="9"/>
      <c r="E119" s="9"/>
      <c r="F119" s="9"/>
      <c r="G119" s="9"/>
      <c r="H119" s="9"/>
      <c r="I119" s="9"/>
    </row>
    <row r="120" spans="1:9" ht="15">
      <c r="A120" s="9"/>
      <c r="B120" s="9"/>
      <c r="C120" s="9"/>
      <c r="D120" s="9"/>
      <c r="E120" s="9"/>
      <c r="F120" s="9"/>
      <c r="G120" s="9"/>
      <c r="H120" s="9"/>
      <c r="I120" s="9"/>
    </row>
    <row r="121" spans="1:9" ht="15">
      <c r="A121" s="9"/>
      <c r="B121" s="9"/>
      <c r="C121" s="9"/>
      <c r="D121" s="9"/>
      <c r="E121" s="9"/>
      <c r="F121" s="9"/>
      <c r="G121" s="9"/>
      <c r="H121" s="9"/>
      <c r="I121" s="9"/>
    </row>
    <row r="122" spans="1:9" ht="15">
      <c r="A122" s="9"/>
      <c r="B122" s="9"/>
      <c r="C122" s="9"/>
      <c r="D122" s="9"/>
      <c r="E122" s="9"/>
      <c r="F122" s="9"/>
      <c r="G122" s="9"/>
      <c r="H122" s="9"/>
      <c r="I122" s="9"/>
    </row>
    <row r="123" spans="1:9" ht="15">
      <c r="A123" s="9"/>
      <c r="B123" s="9"/>
      <c r="C123" s="9"/>
      <c r="D123" s="9"/>
      <c r="E123" s="9"/>
      <c r="F123" s="9"/>
      <c r="G123" s="9"/>
      <c r="H123" s="9"/>
      <c r="I123" s="9"/>
    </row>
    <row r="124" spans="1:9" ht="15">
      <c r="A124" s="9"/>
      <c r="B124" s="9"/>
      <c r="C124" s="9"/>
      <c r="D124" s="9"/>
      <c r="E124" s="9"/>
      <c r="F124" s="9"/>
      <c r="G124" s="9"/>
      <c r="H124" s="9"/>
      <c r="I124" s="9"/>
    </row>
    <row r="125" spans="1:9" ht="15">
      <c r="A125" s="9"/>
      <c r="B125" s="9"/>
      <c r="C125" s="9"/>
      <c r="D125" s="9"/>
      <c r="E125" s="9"/>
      <c r="F125" s="9"/>
      <c r="G125" s="9"/>
      <c r="H125" s="9"/>
      <c r="I125" s="9"/>
    </row>
    <row r="126" spans="1:9" ht="15">
      <c r="A126" s="9"/>
      <c r="B126" s="9"/>
      <c r="C126" s="9"/>
      <c r="D126" s="9"/>
      <c r="E126" s="9"/>
      <c r="F126" s="9"/>
      <c r="G126" s="9"/>
      <c r="H126" s="9"/>
      <c r="I126" s="9"/>
    </row>
    <row r="127" spans="1:9" ht="15">
      <c r="A127" s="9"/>
      <c r="B127" s="9"/>
      <c r="C127" s="9"/>
      <c r="D127" s="9"/>
      <c r="E127" s="9"/>
      <c r="F127" s="9"/>
      <c r="G127" s="9"/>
      <c r="H127" s="9"/>
      <c r="I127" s="9"/>
    </row>
    <row r="128" spans="1:9" ht="15">
      <c r="A128" s="9"/>
      <c r="B128" s="9"/>
      <c r="C128" s="9"/>
      <c r="D128" s="9"/>
      <c r="E128" s="9"/>
      <c r="F128" s="9"/>
      <c r="G128" s="9"/>
      <c r="H128" s="9"/>
      <c r="I128" s="9"/>
    </row>
    <row r="129" spans="1:9" ht="15">
      <c r="A129" s="9"/>
      <c r="B129" s="9"/>
      <c r="C129" s="9"/>
      <c r="D129" s="9"/>
      <c r="E129" s="9"/>
      <c r="F129" s="9"/>
      <c r="G129" s="9"/>
      <c r="H129" s="9"/>
      <c r="I129" s="9"/>
    </row>
    <row r="130" spans="1:9" ht="15">
      <c r="A130" s="9"/>
      <c r="B130" s="9"/>
      <c r="C130" s="9"/>
      <c r="D130" s="9"/>
      <c r="E130" s="9"/>
      <c r="F130" s="9"/>
      <c r="G130" s="9"/>
      <c r="H130" s="9"/>
      <c r="I130" s="9"/>
    </row>
    <row r="131" spans="1:9" ht="15">
      <c r="A131" s="9"/>
      <c r="B131" s="9"/>
      <c r="C131" s="9"/>
      <c r="D131" s="9"/>
      <c r="E131" s="9"/>
      <c r="F131" s="9"/>
      <c r="G131" s="9"/>
      <c r="H131" s="9"/>
      <c r="I131" s="9"/>
    </row>
    <row r="132" spans="1:9" ht="15">
      <c r="A132" s="9"/>
      <c r="B132" s="9"/>
      <c r="C132" s="9"/>
      <c r="D132" s="9"/>
      <c r="E132" s="9"/>
      <c r="F132" s="9"/>
      <c r="G132" s="9"/>
      <c r="H132" s="9"/>
      <c r="I132" s="9"/>
    </row>
    <row r="133" spans="1:9" ht="15">
      <c r="A133" s="9"/>
      <c r="B133" s="9"/>
      <c r="C133" s="9"/>
      <c r="D133" s="9"/>
      <c r="E133" s="9"/>
      <c r="F133" s="9"/>
      <c r="G133" s="9"/>
      <c r="H133" s="9"/>
      <c r="I133" s="9"/>
    </row>
    <row r="134" spans="1:9" ht="15">
      <c r="A134" s="9"/>
      <c r="B134" s="9"/>
      <c r="C134" s="9"/>
      <c r="D134" s="9"/>
      <c r="E134" s="9"/>
      <c r="F134" s="9"/>
      <c r="G134" s="9"/>
      <c r="H134" s="9"/>
      <c r="I134" s="9"/>
    </row>
    <row r="135" spans="1:9" ht="15">
      <c r="A135" s="9"/>
      <c r="B135" s="9"/>
      <c r="C135" s="9"/>
      <c r="D135" s="9"/>
      <c r="E135" s="9"/>
      <c r="F135" s="9"/>
      <c r="G135" s="9"/>
      <c r="H135" s="9"/>
      <c r="I135" s="9"/>
    </row>
    <row r="136" spans="1:9" ht="15">
      <c r="A136" s="9"/>
      <c r="B136" s="9"/>
      <c r="C136" s="9"/>
      <c r="D136" s="9"/>
      <c r="E136" s="9"/>
      <c r="F136" s="9"/>
      <c r="G136" s="9"/>
      <c r="H136" s="9"/>
      <c r="I136" s="9"/>
    </row>
    <row r="137" spans="1:9" ht="15">
      <c r="A137" s="9"/>
      <c r="B137" s="9"/>
      <c r="C137" s="9"/>
      <c r="D137" s="9"/>
      <c r="E137" s="9"/>
      <c r="F137" s="9"/>
      <c r="G137" s="9"/>
      <c r="H137" s="9"/>
      <c r="I137" s="9"/>
    </row>
    <row r="138" spans="1:9" ht="15">
      <c r="A138" s="9"/>
      <c r="B138" s="9"/>
      <c r="C138" s="9"/>
      <c r="D138" s="9"/>
      <c r="E138" s="9"/>
      <c r="F138" s="9"/>
      <c r="G138" s="9"/>
      <c r="H138" s="9"/>
      <c r="I138" s="9"/>
    </row>
    <row r="139" spans="1:9" ht="15">
      <c r="A139" s="9"/>
      <c r="B139" s="9"/>
      <c r="C139" s="9"/>
      <c r="D139" s="9"/>
      <c r="E139" s="9"/>
      <c r="F139" s="9"/>
      <c r="G139" s="9"/>
      <c r="H139" s="9"/>
      <c r="I139" s="9"/>
    </row>
    <row r="140" spans="1:9" ht="15">
      <c r="A140" s="9"/>
      <c r="B140" s="9"/>
      <c r="C140" s="9"/>
      <c r="D140" s="9"/>
      <c r="E140" s="9"/>
      <c r="F140" s="9"/>
      <c r="G140" s="9"/>
      <c r="H140" s="9"/>
      <c r="I140" s="9"/>
    </row>
    <row r="141" spans="1:9" ht="15">
      <c r="A141" s="9"/>
      <c r="B141" s="9"/>
      <c r="C141" s="9"/>
      <c r="D141" s="9"/>
      <c r="E141" s="9"/>
      <c r="F141" s="9"/>
      <c r="G141" s="9"/>
      <c r="H141" s="9"/>
      <c r="I141" s="9"/>
    </row>
    <row r="142" spans="1:9" ht="15">
      <c r="A142" s="9"/>
      <c r="B142" s="9"/>
      <c r="C142" s="9"/>
      <c r="D142" s="9"/>
      <c r="E142" s="9"/>
      <c r="F142" s="9"/>
      <c r="G142" s="9"/>
      <c r="H142" s="9"/>
      <c r="I142" s="9"/>
    </row>
    <row r="143" spans="1:9" ht="15">
      <c r="A143" s="9"/>
      <c r="B143" s="9"/>
      <c r="C143" s="9"/>
      <c r="D143" s="9"/>
      <c r="E143" s="9"/>
      <c r="F143" s="9"/>
      <c r="G143" s="9"/>
      <c r="H143" s="9"/>
      <c r="I143" s="9"/>
    </row>
    <row r="144" spans="1:9" ht="15">
      <c r="A144" s="9"/>
      <c r="B144" s="9"/>
      <c r="C144" s="9"/>
      <c r="D144" s="9"/>
      <c r="E144" s="9"/>
      <c r="F144" s="9"/>
      <c r="G144" s="9"/>
      <c r="H144" s="9"/>
      <c r="I144" s="9"/>
    </row>
    <row r="145" spans="1:9" ht="15">
      <c r="A145" s="9"/>
      <c r="B145" s="9"/>
      <c r="C145" s="9"/>
      <c r="D145" s="9"/>
      <c r="E145" s="9"/>
      <c r="F145" s="9"/>
      <c r="G145" s="9"/>
      <c r="H145" s="9"/>
      <c r="I145" s="9"/>
    </row>
    <row r="146" spans="1:9" ht="15">
      <c r="A146" s="9"/>
      <c r="B146" s="9"/>
      <c r="C146" s="9"/>
      <c r="D146" s="9"/>
      <c r="E146" s="9"/>
      <c r="F146" s="9"/>
      <c r="G146" s="9"/>
      <c r="H146" s="9"/>
      <c r="I146" s="9"/>
    </row>
    <row r="147" spans="1:9" ht="15">
      <c r="A147" s="9"/>
      <c r="B147" s="9"/>
      <c r="C147" s="9"/>
      <c r="D147" s="9"/>
      <c r="E147" s="9"/>
      <c r="F147" s="9"/>
      <c r="G147" s="9"/>
      <c r="H147" s="9"/>
      <c r="I147" s="9"/>
    </row>
    <row r="148" spans="1:9" ht="15">
      <c r="A148" s="9"/>
      <c r="B148" s="9"/>
      <c r="C148" s="9"/>
      <c r="D148" s="9"/>
      <c r="E148" s="9"/>
      <c r="F148" s="9"/>
      <c r="G148" s="9"/>
      <c r="H148" s="9"/>
      <c r="I148" s="9"/>
    </row>
    <row r="149" spans="1:9" ht="15">
      <c r="A149" s="9"/>
      <c r="B149" s="9"/>
      <c r="C149" s="9"/>
      <c r="D149" s="9"/>
      <c r="E149" s="9"/>
      <c r="F149" s="9"/>
      <c r="G149" s="9"/>
      <c r="H149" s="9"/>
      <c r="I149" s="9"/>
    </row>
    <row r="150" spans="1:9" ht="15">
      <c r="A150" s="9"/>
      <c r="B150" s="9"/>
      <c r="C150" s="9"/>
      <c r="D150" s="9"/>
      <c r="E150" s="9"/>
      <c r="F150" s="9"/>
      <c r="G150" s="9"/>
      <c r="H150" s="9"/>
      <c r="I150" s="9"/>
    </row>
    <row r="151" spans="1:9" ht="15">
      <c r="A151" s="9"/>
      <c r="B151" s="9"/>
      <c r="C151" s="9"/>
      <c r="D151" s="9"/>
      <c r="E151" s="9"/>
      <c r="F151" s="9"/>
      <c r="G151" s="9"/>
      <c r="H151" s="9"/>
      <c r="I151" s="9"/>
    </row>
    <row r="152" spans="1:9" ht="15">
      <c r="A152" s="9"/>
      <c r="B152" s="9"/>
      <c r="C152" s="9"/>
      <c r="D152" s="9"/>
      <c r="E152" s="9"/>
      <c r="F152" s="9"/>
      <c r="G152" s="9"/>
      <c r="H152" s="9"/>
      <c r="I152" s="9"/>
    </row>
    <row r="153" spans="1:9" ht="15">
      <c r="A153" s="9"/>
      <c r="B153" s="9"/>
      <c r="C153" s="9"/>
      <c r="D153" s="9"/>
      <c r="E153" s="9"/>
      <c r="F153" s="9"/>
      <c r="G153" s="9"/>
      <c r="H153" s="9"/>
      <c r="I153" s="9"/>
    </row>
    <row r="154" spans="1:9" ht="15">
      <c r="A154" s="9"/>
      <c r="B154" s="9"/>
      <c r="C154" s="9"/>
      <c r="D154" s="9"/>
      <c r="E154" s="9"/>
      <c r="F154" s="9"/>
      <c r="G154" s="9"/>
      <c r="H154" s="9"/>
      <c r="I154" s="9"/>
    </row>
    <row r="155" spans="1:9" ht="15">
      <c r="A155" s="9"/>
      <c r="B155" s="9"/>
      <c r="C155" s="9"/>
      <c r="D155" s="9"/>
      <c r="E155" s="9"/>
      <c r="F155" s="9"/>
      <c r="G155" s="9"/>
      <c r="H155" s="9"/>
      <c r="I155" s="9"/>
    </row>
    <row r="156" spans="1:9" ht="15">
      <c r="A156" s="9"/>
      <c r="B156" s="9"/>
      <c r="C156" s="9"/>
      <c r="D156" s="9"/>
      <c r="E156" s="9"/>
      <c r="F156" s="9"/>
      <c r="G156" s="9"/>
      <c r="H156" s="9"/>
      <c r="I156" s="9"/>
    </row>
    <row r="157" spans="1:9" ht="15">
      <c r="A157" s="9"/>
      <c r="B157" s="9"/>
      <c r="C157" s="9"/>
      <c r="D157" s="9"/>
      <c r="E157" s="9"/>
      <c r="F157" s="9"/>
      <c r="G157" s="9"/>
      <c r="H157" s="9"/>
      <c r="I157" s="9"/>
    </row>
    <row r="158" spans="1:9" ht="15">
      <c r="A158" s="9"/>
      <c r="B158" s="9"/>
      <c r="C158" s="9"/>
      <c r="D158" s="9"/>
      <c r="E158" s="9"/>
      <c r="F158" s="9"/>
      <c r="G158" s="9"/>
      <c r="H158" s="9"/>
      <c r="I158" s="9"/>
    </row>
    <row r="159" spans="1:9" ht="15">
      <c r="A159" s="9"/>
      <c r="B159" s="9"/>
      <c r="C159" s="9"/>
      <c r="D159" s="9"/>
      <c r="E159" s="9"/>
      <c r="F159" s="9"/>
      <c r="G159" s="9"/>
      <c r="H159" s="9"/>
      <c r="I159" s="9"/>
    </row>
    <row r="160" spans="1:9" ht="15">
      <c r="A160" s="9"/>
      <c r="B160" s="9"/>
      <c r="C160" s="9"/>
      <c r="D160" s="9"/>
      <c r="E160" s="9"/>
      <c r="F160" s="9"/>
      <c r="G160" s="9"/>
      <c r="H160" s="9"/>
      <c r="I160" s="9"/>
    </row>
    <row r="161" spans="1:9" ht="15">
      <c r="A161" s="9"/>
      <c r="B161" s="9"/>
      <c r="C161" s="9"/>
      <c r="D161" s="9"/>
      <c r="E161" s="9"/>
      <c r="F161" s="9"/>
      <c r="G161" s="9"/>
      <c r="H161" s="9"/>
      <c r="I161" s="9"/>
    </row>
    <row r="162" spans="1:9" ht="15">
      <c r="A162" s="9"/>
      <c r="B162" s="9"/>
      <c r="C162" s="9"/>
      <c r="D162" s="9"/>
      <c r="E162" s="9"/>
      <c r="F162" s="9"/>
      <c r="G162" s="9"/>
      <c r="H162" s="9"/>
      <c r="I162" s="9"/>
    </row>
    <row r="163" spans="1:9" ht="15">
      <c r="A163" s="9"/>
      <c r="B163" s="9"/>
      <c r="C163" s="9"/>
      <c r="D163" s="9"/>
      <c r="E163" s="9"/>
      <c r="F163" s="9"/>
      <c r="G163" s="9"/>
      <c r="H163" s="9"/>
      <c r="I163" s="9"/>
    </row>
    <row r="164" spans="1:9" ht="15">
      <c r="A164" s="9"/>
      <c r="B164" s="9"/>
      <c r="C164" s="9"/>
      <c r="D164" s="9"/>
      <c r="E164" s="9"/>
      <c r="F164" s="9"/>
      <c r="G164" s="9"/>
      <c r="H164" s="9"/>
      <c r="I164" s="9"/>
    </row>
    <row r="165" spans="1:9" ht="15">
      <c r="A165" s="9"/>
      <c r="B165" s="9"/>
      <c r="C165" s="9"/>
      <c r="D165" s="9"/>
      <c r="E165" s="9"/>
      <c r="F165" s="9"/>
      <c r="G165" s="9"/>
      <c r="H165" s="9"/>
      <c r="I165" s="9"/>
    </row>
    <row r="166" spans="1:9" ht="15">
      <c r="A166" s="9"/>
      <c r="B166" s="9"/>
      <c r="C166" s="9"/>
      <c r="D166" s="9"/>
      <c r="E166" s="9"/>
      <c r="F166" s="9"/>
      <c r="G166" s="9"/>
      <c r="H166" s="9"/>
      <c r="I166" s="9"/>
    </row>
    <row r="167" spans="1:9" ht="15">
      <c r="A167" s="9"/>
      <c r="B167" s="9"/>
      <c r="C167" s="9"/>
      <c r="D167" s="9"/>
      <c r="E167" s="9"/>
      <c r="F167" s="9"/>
      <c r="G167" s="9"/>
      <c r="H167" s="9"/>
      <c r="I167" s="9"/>
    </row>
    <row r="168" spans="1:9" ht="15">
      <c r="A168" s="9"/>
      <c r="B168" s="9"/>
      <c r="C168" s="9"/>
      <c r="D168" s="9"/>
      <c r="E168" s="9"/>
      <c r="F168" s="9"/>
      <c r="G168" s="9"/>
      <c r="H168" s="9"/>
      <c r="I168" s="9"/>
    </row>
    <row r="169" spans="1:9" ht="15">
      <c r="A169" s="9"/>
      <c r="B169" s="9"/>
      <c r="C169" s="9"/>
      <c r="D169" s="9"/>
      <c r="E169" s="9"/>
      <c r="F169" s="9"/>
      <c r="G169" s="9"/>
      <c r="H169" s="9"/>
      <c r="I169" s="9"/>
    </row>
    <row r="170" spans="1:9" ht="15">
      <c r="A170" s="9"/>
      <c r="B170" s="9"/>
      <c r="C170" s="9"/>
      <c r="D170" s="9"/>
      <c r="E170" s="9"/>
      <c r="F170" s="9"/>
      <c r="G170" s="9"/>
      <c r="H170" s="9"/>
      <c r="I170" s="9"/>
    </row>
    <row r="171" spans="1:9" ht="15">
      <c r="A171" s="9"/>
      <c r="B171" s="9"/>
      <c r="C171" s="9"/>
      <c r="D171" s="9"/>
      <c r="E171" s="9"/>
      <c r="F171" s="9"/>
      <c r="G171" s="9"/>
      <c r="H171" s="9"/>
      <c r="I171" s="9"/>
    </row>
    <row r="172" spans="1:9" ht="15">
      <c r="A172" s="9"/>
      <c r="B172" s="9"/>
      <c r="C172" s="9"/>
      <c r="D172" s="9"/>
      <c r="E172" s="9"/>
      <c r="F172" s="9"/>
      <c r="G172" s="9"/>
      <c r="H172" s="9"/>
      <c r="I172" s="9"/>
    </row>
    <row r="173" spans="1:9" ht="15">
      <c r="A173" s="9"/>
      <c r="B173" s="9"/>
      <c r="C173" s="9"/>
      <c r="D173" s="9"/>
      <c r="E173" s="9"/>
      <c r="F173" s="9"/>
      <c r="G173" s="9"/>
      <c r="H173" s="9"/>
      <c r="I173" s="9"/>
    </row>
    <row r="174" spans="1:9" ht="15">
      <c r="A174" s="9"/>
      <c r="B174" s="9"/>
      <c r="C174" s="9"/>
      <c r="D174" s="9"/>
      <c r="E174" s="9"/>
      <c r="F174" s="9"/>
      <c r="G174" s="9"/>
      <c r="H174" s="9"/>
      <c r="I174" s="9"/>
    </row>
    <row r="175" spans="1:9" ht="15">
      <c r="A175" s="9"/>
      <c r="B175" s="9"/>
      <c r="C175" s="9"/>
      <c r="D175" s="9"/>
      <c r="E175" s="9"/>
      <c r="F175" s="9"/>
      <c r="G175" s="9"/>
      <c r="H175" s="9"/>
      <c r="I175" s="9"/>
    </row>
    <row r="176" spans="1:9" ht="15">
      <c r="A176" s="9"/>
      <c r="B176" s="9"/>
      <c r="C176" s="9"/>
      <c r="D176" s="9"/>
      <c r="E176" s="9"/>
      <c r="F176" s="9"/>
      <c r="G176" s="9"/>
      <c r="H176" s="9"/>
      <c r="I176" s="9"/>
    </row>
    <row r="177" spans="1:9" ht="15">
      <c r="A177" s="9"/>
      <c r="B177" s="9"/>
      <c r="C177" s="9"/>
      <c r="D177" s="9"/>
      <c r="E177" s="9"/>
      <c r="F177" s="9"/>
      <c r="G177" s="9"/>
      <c r="H177" s="9"/>
      <c r="I177" s="9"/>
    </row>
    <row r="178" spans="1:9" ht="15">
      <c r="A178" s="9"/>
      <c r="B178" s="9"/>
      <c r="C178" s="9"/>
      <c r="D178" s="9"/>
      <c r="E178" s="9"/>
      <c r="F178" s="9"/>
      <c r="G178" s="9"/>
      <c r="H178" s="9"/>
      <c r="I178" s="9"/>
    </row>
    <row r="179" spans="1:9" ht="15">
      <c r="A179" s="9"/>
      <c r="B179" s="9"/>
      <c r="C179" s="9"/>
      <c r="D179" s="9"/>
      <c r="E179" s="9"/>
      <c r="F179" s="9"/>
      <c r="G179" s="9"/>
      <c r="H179" s="9"/>
      <c r="I179" s="9"/>
    </row>
    <row r="180" spans="1:9" ht="15">
      <c r="A180" s="9"/>
      <c r="B180" s="9"/>
      <c r="C180" s="9"/>
      <c r="D180" s="9"/>
      <c r="E180" s="9"/>
      <c r="F180" s="9"/>
      <c r="G180" s="9"/>
      <c r="H180" s="9"/>
      <c r="I180" s="9"/>
    </row>
    <row r="181" spans="1:9" ht="15">
      <c r="A181" s="9"/>
      <c r="B181" s="9"/>
      <c r="C181" s="9"/>
      <c r="D181" s="9"/>
      <c r="E181" s="9"/>
      <c r="F181" s="9"/>
      <c r="G181" s="9"/>
      <c r="H181" s="9"/>
      <c r="I181" s="9"/>
    </row>
    <row r="182" spans="1:9" ht="15">
      <c r="A182" s="9"/>
      <c r="B182" s="9"/>
      <c r="C182" s="9"/>
      <c r="D182" s="9"/>
      <c r="E182" s="9"/>
      <c r="F182" s="9"/>
      <c r="G182" s="9"/>
      <c r="H182" s="9"/>
      <c r="I182" s="9"/>
    </row>
    <row r="183" spans="1:9" ht="15">
      <c r="A183" s="9"/>
      <c r="B183" s="9"/>
      <c r="C183" s="9"/>
      <c r="D183" s="9"/>
      <c r="E183" s="9"/>
      <c r="F183" s="9"/>
      <c r="G183" s="9"/>
      <c r="H183" s="9"/>
      <c r="I183" s="9"/>
    </row>
    <row r="184" spans="1:9" ht="15">
      <c r="A184" s="9"/>
      <c r="B184" s="9"/>
      <c r="C184" s="9"/>
      <c r="D184" s="9"/>
      <c r="E184" s="9"/>
      <c r="F184" s="9"/>
      <c r="G184" s="9"/>
      <c r="H184" s="9"/>
      <c r="I184" s="9"/>
    </row>
    <row r="185" spans="1:9" ht="15">
      <c r="A185" s="9"/>
      <c r="B185" s="9"/>
      <c r="C185" s="9"/>
      <c r="D185" s="9"/>
      <c r="E185" s="9"/>
      <c r="F185" s="9"/>
      <c r="G185" s="9"/>
      <c r="H185" s="9"/>
      <c r="I185" s="9"/>
    </row>
    <row r="186" spans="1:9" ht="15">
      <c r="A186" s="9"/>
      <c r="B186" s="9"/>
      <c r="C186" s="9"/>
      <c r="D186" s="9"/>
      <c r="E186" s="9"/>
      <c r="F186" s="9"/>
      <c r="G186" s="9"/>
      <c r="H186" s="9"/>
      <c r="I186" s="9"/>
    </row>
    <row r="187" spans="1:9" ht="15">
      <c r="A187" s="9"/>
      <c r="B187" s="9"/>
      <c r="C187" s="9"/>
      <c r="D187" s="9"/>
      <c r="E187" s="9"/>
      <c r="F187" s="9"/>
      <c r="G187" s="9"/>
      <c r="H187" s="9"/>
      <c r="I187" s="9"/>
    </row>
    <row r="188" spans="1:9" ht="15">
      <c r="A188" s="9"/>
      <c r="B188" s="9"/>
      <c r="C188" s="9"/>
      <c r="D188" s="9"/>
      <c r="E188" s="9"/>
      <c r="F188" s="9"/>
      <c r="G188" s="9"/>
      <c r="H188" s="9"/>
      <c r="I188" s="9"/>
    </row>
    <row r="189" spans="1:9" ht="15">
      <c r="A189" s="9"/>
      <c r="B189" s="9"/>
      <c r="C189" s="9"/>
      <c r="D189" s="9"/>
      <c r="E189" s="9"/>
      <c r="F189" s="9"/>
      <c r="G189" s="9"/>
      <c r="H189" s="9"/>
      <c r="I189" s="9"/>
    </row>
    <row r="190" spans="1:9" ht="15">
      <c r="A190" s="9"/>
      <c r="B190" s="9"/>
      <c r="C190" s="9"/>
      <c r="D190" s="9"/>
      <c r="E190" s="9"/>
      <c r="F190" s="9"/>
      <c r="G190" s="9"/>
      <c r="H190" s="9"/>
      <c r="I190" s="9"/>
    </row>
    <row r="191" spans="1:9" ht="15">
      <c r="A191" s="9"/>
      <c r="B191" s="9"/>
      <c r="C191" s="9"/>
      <c r="D191" s="9"/>
      <c r="E191" s="9"/>
      <c r="F191" s="9"/>
      <c r="G191" s="9"/>
      <c r="H191" s="9"/>
      <c r="I191" s="9"/>
    </row>
    <row r="192" spans="1:9" ht="15">
      <c r="A192" s="9"/>
      <c r="B192" s="9"/>
      <c r="C192" s="9"/>
      <c r="D192" s="9"/>
      <c r="E192" s="9"/>
      <c r="F192" s="9"/>
      <c r="G192" s="9"/>
      <c r="H192" s="9"/>
      <c r="I192" s="9"/>
    </row>
    <row r="193" spans="1:9" ht="15">
      <c r="A193" s="9"/>
      <c r="B193" s="9"/>
      <c r="C193" s="9"/>
      <c r="D193" s="9"/>
      <c r="E193" s="9"/>
      <c r="F193" s="9"/>
      <c r="G193" s="9"/>
      <c r="H193" s="9"/>
      <c r="I193" s="9"/>
    </row>
    <row r="194" spans="1:9" ht="15">
      <c r="A194" s="9"/>
      <c r="B194" s="9"/>
      <c r="C194" s="9"/>
      <c r="D194" s="9"/>
      <c r="E194" s="9"/>
      <c r="F194" s="9"/>
      <c r="G194" s="9"/>
      <c r="H194" s="9"/>
      <c r="I194" s="9"/>
    </row>
    <row r="195" spans="1:9" ht="15">
      <c r="A195" s="9"/>
      <c r="B195" s="9"/>
      <c r="C195" s="9"/>
      <c r="D195" s="9"/>
      <c r="E195" s="9"/>
      <c r="F195" s="9"/>
      <c r="G195" s="9"/>
      <c r="H195" s="9"/>
      <c r="I195" s="9"/>
    </row>
    <row r="196" spans="1:9" ht="15">
      <c r="A196" s="9"/>
      <c r="B196" s="9"/>
      <c r="C196" s="9"/>
      <c r="D196" s="9"/>
      <c r="E196" s="9"/>
      <c r="F196" s="9"/>
      <c r="G196" s="9"/>
      <c r="H196" s="9"/>
      <c r="I196" s="9"/>
    </row>
    <row r="197" spans="1:9" ht="15">
      <c r="A197" s="9"/>
      <c r="B197" s="9"/>
      <c r="C197" s="9"/>
      <c r="D197" s="9"/>
      <c r="E197" s="9"/>
      <c r="F197" s="9"/>
      <c r="G197" s="9"/>
      <c r="H197" s="9"/>
      <c r="I197" s="9"/>
    </row>
    <row r="198" spans="1:9" ht="15">
      <c r="A198" s="9"/>
      <c r="B198" s="9"/>
      <c r="C198" s="9"/>
      <c r="D198" s="9"/>
      <c r="E198" s="9"/>
      <c r="F198" s="9"/>
      <c r="G198" s="9"/>
      <c r="H198" s="9"/>
      <c r="I198" s="9"/>
    </row>
    <row r="199" spans="1:9" ht="15">
      <c r="A199" s="9"/>
      <c r="B199" s="9"/>
      <c r="C199" s="9"/>
      <c r="D199" s="9"/>
      <c r="E199" s="9"/>
      <c r="F199" s="9"/>
      <c r="G199" s="9"/>
      <c r="H199" s="9"/>
      <c r="I199" s="9"/>
    </row>
    <row r="200" spans="1:9" ht="15">
      <c r="A200" s="9"/>
      <c r="B200" s="9"/>
      <c r="C200" s="9"/>
      <c r="D200" s="9"/>
      <c r="E200" s="9"/>
      <c r="F200" s="9"/>
      <c r="G200" s="9"/>
      <c r="H200" s="9"/>
      <c r="I200" s="9"/>
    </row>
    <row r="201" spans="1:9" ht="15">
      <c r="A201" s="9"/>
      <c r="B201" s="9"/>
      <c r="C201" s="9"/>
      <c r="D201" s="9"/>
      <c r="E201" s="9"/>
      <c r="F201" s="9"/>
      <c r="G201" s="9"/>
      <c r="H201" s="9"/>
      <c r="I201" s="9"/>
    </row>
    <row r="202" spans="1:9" ht="15">
      <c r="A202" s="9"/>
      <c r="B202" s="9"/>
      <c r="C202" s="9"/>
      <c r="D202" s="9"/>
      <c r="E202" s="9"/>
      <c r="F202" s="9"/>
      <c r="G202" s="9"/>
      <c r="H202" s="9"/>
      <c r="I202" s="9"/>
    </row>
    <row r="203" spans="1:9" ht="15">
      <c r="A203" s="9"/>
      <c r="B203" s="9"/>
      <c r="C203" s="9"/>
      <c r="D203" s="9"/>
      <c r="E203" s="9"/>
      <c r="F203" s="9"/>
      <c r="G203" s="9"/>
      <c r="H203" s="9"/>
      <c r="I203" s="9"/>
    </row>
    <row r="204" spans="1:9" ht="15">
      <c r="A204" s="9"/>
      <c r="B204" s="9"/>
      <c r="C204" s="9"/>
      <c r="D204" s="9"/>
      <c r="E204" s="9"/>
      <c r="F204" s="9"/>
      <c r="G204" s="9"/>
      <c r="H204" s="9"/>
      <c r="I204" s="9"/>
    </row>
    <row r="205" spans="1:9" ht="15">
      <c r="A205" s="9"/>
      <c r="B205" s="9"/>
      <c r="C205" s="9"/>
      <c r="D205" s="9"/>
      <c r="E205" s="9"/>
      <c r="F205" s="9"/>
      <c r="G205" s="9"/>
      <c r="H205" s="9"/>
      <c r="I205" s="9"/>
    </row>
    <row r="206" spans="1:9" ht="15">
      <c r="A206" s="9"/>
      <c r="B206" s="9"/>
      <c r="C206" s="9"/>
      <c r="D206" s="9"/>
      <c r="E206" s="9"/>
      <c r="F206" s="9"/>
      <c r="G206" s="9"/>
      <c r="H206" s="9"/>
      <c r="I206" s="9"/>
    </row>
    <row r="207" spans="1:9" ht="15">
      <c r="A207" s="9"/>
      <c r="B207" s="9"/>
      <c r="C207" s="9"/>
      <c r="D207" s="9"/>
      <c r="E207" s="9"/>
      <c r="F207" s="9"/>
      <c r="G207" s="9"/>
      <c r="H207" s="9"/>
      <c r="I207" s="9"/>
    </row>
    <row r="208" spans="1:9" ht="15">
      <c r="A208" s="9"/>
      <c r="B208" s="9"/>
      <c r="C208" s="9"/>
      <c r="D208" s="9"/>
      <c r="E208" s="9"/>
      <c r="F208" s="9"/>
      <c r="G208" s="9"/>
      <c r="H208" s="9"/>
      <c r="I208" s="9"/>
    </row>
    <row r="209" spans="1:9" ht="15">
      <c r="A209" s="9"/>
      <c r="B209" s="9"/>
      <c r="C209" s="9"/>
      <c r="D209" s="9"/>
      <c r="E209" s="9"/>
      <c r="F209" s="9"/>
      <c r="G209" s="9"/>
      <c r="H209" s="9"/>
      <c r="I209" s="9"/>
    </row>
    <row r="210" spans="1:9" ht="15">
      <c r="A210" s="9"/>
      <c r="B210" s="9"/>
      <c r="C210" s="9"/>
      <c r="D210" s="9"/>
      <c r="E210" s="9"/>
      <c r="F210" s="9"/>
      <c r="G210" s="9"/>
      <c r="H210" s="9"/>
      <c r="I210" s="9"/>
    </row>
    <row r="211" spans="1:9" ht="15">
      <c r="A211" s="9"/>
      <c r="B211" s="9"/>
      <c r="C211" s="9"/>
      <c r="D211" s="9"/>
      <c r="E211" s="9"/>
      <c r="F211" s="9"/>
      <c r="G211" s="9"/>
      <c r="H211" s="9"/>
      <c r="I211" s="9"/>
    </row>
    <row r="212" spans="1:9" ht="15">
      <c r="A212" s="9"/>
      <c r="B212" s="9"/>
      <c r="C212" s="9"/>
      <c r="D212" s="9"/>
      <c r="E212" s="9"/>
      <c r="F212" s="9"/>
      <c r="G212" s="9"/>
      <c r="H212" s="9"/>
      <c r="I212" s="9"/>
    </row>
    <row r="213" spans="1:9" ht="15">
      <c r="A213" s="9"/>
      <c r="B213" s="9"/>
      <c r="C213" s="9"/>
      <c r="D213" s="9"/>
      <c r="E213" s="9"/>
      <c r="F213" s="9"/>
      <c r="G213" s="9"/>
      <c r="H213" s="9"/>
      <c r="I213" s="9"/>
    </row>
    <row r="214" spans="1:9" ht="15">
      <c r="A214" s="9"/>
      <c r="B214" s="9"/>
      <c r="C214" s="9"/>
      <c r="D214" s="9"/>
      <c r="E214" s="9"/>
      <c r="F214" s="9"/>
      <c r="G214" s="9"/>
      <c r="H214" s="9"/>
      <c r="I214" s="9"/>
    </row>
    <row r="215" spans="1:9" ht="15">
      <c r="A215" s="9"/>
      <c r="B215" s="9"/>
      <c r="C215" s="9"/>
      <c r="D215" s="9"/>
      <c r="E215" s="9"/>
      <c r="F215" s="9"/>
      <c r="G215" s="9"/>
      <c r="H215" s="9"/>
      <c r="I215" s="9"/>
    </row>
    <row r="216" spans="1:9" ht="15">
      <c r="A216" s="9"/>
      <c r="B216" s="9"/>
      <c r="C216" s="9"/>
      <c r="D216" s="9"/>
      <c r="E216" s="9"/>
      <c r="F216" s="9"/>
      <c r="G216" s="9"/>
      <c r="H216" s="9"/>
      <c r="I216" s="9"/>
    </row>
    <row r="217" spans="1:9" ht="15">
      <c r="A217" s="9"/>
      <c r="B217" s="9"/>
      <c r="C217" s="9"/>
      <c r="D217" s="9"/>
      <c r="E217" s="9"/>
      <c r="F217" s="9"/>
      <c r="G217" s="9"/>
      <c r="H217" s="9"/>
      <c r="I217" s="9"/>
    </row>
    <row r="218" spans="1:9" ht="15">
      <c r="A218" s="9"/>
      <c r="B218" s="9"/>
      <c r="C218" s="9"/>
      <c r="D218" s="9"/>
      <c r="E218" s="9"/>
      <c r="F218" s="9"/>
      <c r="G218" s="9"/>
      <c r="H218" s="9"/>
      <c r="I218" s="9"/>
    </row>
    <row r="219" spans="1:9" ht="15">
      <c r="A219" s="9"/>
      <c r="B219" s="9"/>
      <c r="C219" s="9"/>
      <c r="D219" s="9"/>
      <c r="E219" s="9"/>
      <c r="F219" s="9"/>
      <c r="G219" s="9"/>
      <c r="H219" s="9"/>
      <c r="I219" s="9"/>
    </row>
    <row r="220" spans="1:9" ht="15">
      <c r="A220" s="9"/>
      <c r="B220" s="9"/>
      <c r="C220" s="9"/>
      <c r="D220" s="9"/>
      <c r="E220" s="9"/>
      <c r="F220" s="9"/>
      <c r="G220" s="9"/>
      <c r="H220" s="9"/>
      <c r="I220" s="9"/>
    </row>
    <row r="221" spans="1:9" ht="15">
      <c r="A221" s="9"/>
      <c r="B221" s="9"/>
      <c r="C221" s="9"/>
      <c r="D221" s="9"/>
      <c r="E221" s="9"/>
      <c r="F221" s="9"/>
      <c r="G221" s="9"/>
      <c r="H221" s="9"/>
      <c r="I221" s="9"/>
    </row>
    <row r="222" spans="1:9" ht="15">
      <c r="A222" s="9"/>
      <c r="B222" s="9"/>
      <c r="C222" s="9"/>
      <c r="D222" s="9"/>
      <c r="E222" s="9"/>
      <c r="F222" s="9"/>
      <c r="G222" s="9"/>
      <c r="H222" s="9"/>
      <c r="I222" s="9"/>
    </row>
    <row r="223" spans="1:9" ht="15">
      <c r="A223" s="9"/>
      <c r="B223" s="9"/>
      <c r="C223" s="9"/>
      <c r="D223" s="9"/>
      <c r="E223" s="9"/>
      <c r="F223" s="9"/>
      <c r="G223" s="9"/>
      <c r="H223" s="9"/>
      <c r="I223" s="9"/>
    </row>
    <row r="224" spans="1:9" ht="15">
      <c r="A224" s="9"/>
      <c r="B224" s="9"/>
      <c r="C224" s="9"/>
      <c r="D224" s="9"/>
      <c r="E224" s="9"/>
      <c r="F224" s="9"/>
      <c r="G224" s="9"/>
      <c r="H224" s="9"/>
      <c r="I224" s="9"/>
    </row>
    <row r="225" spans="1:9" ht="15">
      <c r="A225" s="9"/>
      <c r="B225" s="9"/>
      <c r="C225" s="9"/>
      <c r="D225" s="9"/>
      <c r="E225" s="9"/>
      <c r="F225" s="9"/>
      <c r="G225" s="9"/>
      <c r="H225" s="9"/>
      <c r="I225" s="9"/>
    </row>
    <row r="226" spans="1:9" ht="15">
      <c r="A226" s="9"/>
      <c r="B226" s="9"/>
      <c r="C226" s="9"/>
      <c r="D226" s="9"/>
      <c r="E226" s="9"/>
      <c r="F226" s="9"/>
      <c r="G226" s="9"/>
      <c r="H226" s="9"/>
      <c r="I226" s="9"/>
    </row>
    <row r="227" spans="1:9" ht="15">
      <c r="A227" s="9"/>
      <c r="B227" s="9"/>
      <c r="C227" s="9"/>
      <c r="D227" s="9"/>
      <c r="E227" s="9"/>
      <c r="F227" s="9"/>
      <c r="G227" s="9"/>
      <c r="H227" s="9"/>
      <c r="I227" s="9"/>
    </row>
    <row r="228" spans="1:9" ht="15">
      <c r="A228" s="9"/>
      <c r="B228" s="9"/>
      <c r="C228" s="9"/>
      <c r="D228" s="9"/>
      <c r="E228" s="9"/>
      <c r="F228" s="9"/>
      <c r="G228" s="9"/>
      <c r="H228" s="9"/>
      <c r="I228" s="9"/>
    </row>
    <row r="229" spans="1:9" ht="15">
      <c r="A229" s="9"/>
      <c r="B229" s="9"/>
      <c r="C229" s="9"/>
      <c r="D229" s="9"/>
      <c r="E229" s="9"/>
      <c r="F229" s="9"/>
      <c r="G229" s="9"/>
      <c r="H229" s="9"/>
      <c r="I229" s="9"/>
    </row>
    <row r="230" spans="1:9" ht="15">
      <c r="A230" s="9"/>
      <c r="B230" s="9"/>
      <c r="C230" s="9"/>
      <c r="D230" s="9"/>
      <c r="E230" s="9"/>
      <c r="F230" s="9"/>
      <c r="G230" s="9"/>
      <c r="H230" s="9"/>
      <c r="I230" s="9"/>
    </row>
    <row r="231" spans="1:9" ht="15">
      <c r="A231" s="9"/>
      <c r="B231" s="9"/>
      <c r="C231" s="9"/>
      <c r="D231" s="9"/>
      <c r="E231" s="9"/>
      <c r="F231" s="9"/>
      <c r="G231" s="9"/>
      <c r="H231" s="9"/>
      <c r="I231" s="9"/>
    </row>
    <row r="232" spans="1:9" ht="15">
      <c r="A232" s="9"/>
      <c r="B232" s="9"/>
      <c r="C232" s="9"/>
      <c r="D232" s="9"/>
      <c r="E232" s="9"/>
      <c r="F232" s="9"/>
      <c r="G232" s="9"/>
      <c r="H232" s="9"/>
      <c r="I232" s="9"/>
    </row>
    <row r="233" spans="1:9" ht="15">
      <c r="A233" s="9"/>
      <c r="B233" s="9"/>
      <c r="C233" s="9"/>
      <c r="D233" s="9"/>
      <c r="E233" s="9"/>
      <c r="F233" s="9"/>
      <c r="G233" s="9"/>
      <c r="H233" s="9"/>
      <c r="I233" s="9"/>
    </row>
    <row r="234" spans="1:9" ht="15">
      <c r="A234" s="9"/>
      <c r="B234" s="9"/>
      <c r="C234" s="9"/>
      <c r="D234" s="9"/>
      <c r="E234" s="9"/>
      <c r="F234" s="9"/>
      <c r="G234" s="9"/>
      <c r="H234" s="9"/>
      <c r="I234" s="9"/>
    </row>
    <row r="235" spans="1:9" ht="15">
      <c r="A235" s="9"/>
      <c r="B235" s="9"/>
      <c r="C235" s="9"/>
      <c r="D235" s="9"/>
      <c r="E235" s="9"/>
      <c r="F235" s="9"/>
      <c r="G235" s="9"/>
      <c r="H235" s="9"/>
      <c r="I235" s="9"/>
    </row>
    <row r="236" spans="1:9" ht="15">
      <c r="A236" s="9"/>
      <c r="B236" s="9"/>
      <c r="C236" s="9"/>
      <c r="D236" s="9"/>
      <c r="E236" s="9"/>
      <c r="F236" s="9"/>
      <c r="G236" s="9"/>
      <c r="H236" s="9"/>
      <c r="I236" s="9"/>
    </row>
    <row r="237" spans="1:9" ht="15">
      <c r="A237" s="9"/>
      <c r="B237" s="9"/>
      <c r="C237" s="9"/>
      <c r="D237" s="9"/>
      <c r="E237" s="9"/>
      <c r="F237" s="9"/>
      <c r="G237" s="9"/>
      <c r="H237" s="9"/>
      <c r="I237" s="9"/>
    </row>
    <row r="238" spans="1:9" ht="15">
      <c r="A238" s="9"/>
      <c r="B238" s="9"/>
      <c r="C238" s="9"/>
      <c r="D238" s="9"/>
      <c r="E238" s="9"/>
      <c r="F238" s="9"/>
      <c r="G238" s="9"/>
      <c r="H238" s="9"/>
      <c r="I238" s="9"/>
    </row>
    <row r="239" spans="1:9" ht="15">
      <c r="A239" s="9"/>
      <c r="B239" s="9"/>
      <c r="C239" s="9"/>
      <c r="D239" s="9"/>
      <c r="E239" s="9"/>
      <c r="F239" s="9"/>
      <c r="G239" s="9"/>
      <c r="H239" s="9"/>
      <c r="I239" s="9"/>
    </row>
    <row r="240" spans="1:9" ht="15">
      <c r="A240" s="9"/>
      <c r="B240" s="9"/>
      <c r="C240" s="9"/>
      <c r="D240" s="9"/>
      <c r="E240" s="9"/>
      <c r="F240" s="9"/>
      <c r="G240" s="9"/>
      <c r="H240" s="9"/>
      <c r="I240" s="9"/>
    </row>
    <row r="241" spans="1:9" ht="15">
      <c r="A241" s="9"/>
      <c r="B241" s="9"/>
      <c r="C241" s="9"/>
      <c r="D241" s="9"/>
      <c r="E241" s="9"/>
      <c r="F241" s="9"/>
      <c r="G241" s="9"/>
      <c r="H241" s="9"/>
      <c r="I241" s="9"/>
    </row>
    <row r="242" spans="1:9" ht="15">
      <c r="A242" s="9"/>
      <c r="B242" s="9"/>
      <c r="C242" s="9"/>
      <c r="D242" s="9"/>
      <c r="E242" s="9"/>
      <c r="F242" s="9"/>
      <c r="G242" s="9"/>
      <c r="H242" s="9"/>
      <c r="I242" s="9"/>
    </row>
    <row r="243" spans="1:9" ht="15">
      <c r="A243" s="9"/>
      <c r="B243" s="9"/>
      <c r="C243" s="9"/>
      <c r="D243" s="9"/>
      <c r="E243" s="9"/>
      <c r="F243" s="9"/>
      <c r="G243" s="9"/>
      <c r="H243" s="9"/>
      <c r="I243" s="9"/>
    </row>
    <row r="244" spans="1:9" ht="15">
      <c r="A244" s="9"/>
      <c r="B244" s="9"/>
      <c r="C244" s="9"/>
      <c r="D244" s="9"/>
      <c r="E244" s="9"/>
      <c r="F244" s="9"/>
      <c r="G244" s="9"/>
      <c r="H244" s="9"/>
      <c r="I244" s="9"/>
    </row>
    <row r="245" spans="1:9" ht="15">
      <c r="A245" s="9"/>
      <c r="B245" s="9"/>
      <c r="C245" s="9"/>
      <c r="D245" s="9"/>
      <c r="E245" s="9"/>
      <c r="F245" s="9"/>
      <c r="G245" s="9"/>
      <c r="H245" s="9"/>
      <c r="I245" s="9"/>
    </row>
    <row r="246" spans="1:9" ht="15">
      <c r="A246" s="9"/>
      <c r="B246" s="9"/>
      <c r="C246" s="9"/>
      <c r="D246" s="9"/>
      <c r="E246" s="9"/>
      <c r="F246" s="9"/>
      <c r="G246" s="9"/>
      <c r="H246" s="9"/>
      <c r="I246" s="9"/>
    </row>
    <row r="247" spans="1:9" ht="15">
      <c r="A247" s="9"/>
      <c r="B247" s="9"/>
      <c r="C247" s="9"/>
      <c r="D247" s="9"/>
      <c r="E247" s="9"/>
      <c r="F247" s="9"/>
      <c r="G247" s="9"/>
      <c r="H247" s="9"/>
      <c r="I247" s="9"/>
    </row>
    <row r="248" spans="1:9" ht="15">
      <c r="A248" s="9"/>
      <c r="B248" s="9"/>
      <c r="C248" s="9"/>
      <c r="D248" s="9"/>
      <c r="E248" s="9"/>
      <c r="F248" s="9"/>
      <c r="G248" s="9"/>
      <c r="H248" s="9"/>
      <c r="I248" s="9"/>
    </row>
    <row r="249" spans="1:9" ht="15">
      <c r="A249" s="9"/>
      <c r="B249" s="9"/>
      <c r="C249" s="9"/>
      <c r="D249" s="9"/>
      <c r="E249" s="9"/>
      <c r="F249" s="9"/>
      <c r="G249" s="9"/>
      <c r="H249" s="9"/>
      <c r="I249" s="9"/>
    </row>
    <row r="250" spans="1:9" ht="15">
      <c r="A250" s="9"/>
      <c r="B250" s="9"/>
      <c r="C250" s="9"/>
      <c r="D250" s="9"/>
      <c r="E250" s="9"/>
      <c r="F250" s="9"/>
      <c r="G250" s="9"/>
      <c r="H250" s="9"/>
      <c r="I250" s="9"/>
    </row>
    <row r="251" spans="1:9" ht="15">
      <c r="A251" s="9"/>
      <c r="B251" s="9"/>
      <c r="C251" s="9"/>
      <c r="D251" s="9"/>
      <c r="E251" s="9"/>
      <c r="F251" s="9"/>
      <c r="G251" s="9"/>
      <c r="H251" s="9"/>
      <c r="I251" s="9"/>
    </row>
    <row r="252" spans="1:9" ht="15">
      <c r="A252" s="9"/>
      <c r="B252" s="9"/>
      <c r="C252" s="9"/>
      <c r="D252" s="9"/>
      <c r="E252" s="9"/>
      <c r="F252" s="9"/>
      <c r="G252" s="9"/>
      <c r="H252" s="9"/>
      <c r="I252" s="9"/>
    </row>
    <row r="253" spans="1:9" ht="15">
      <c r="A253" s="9"/>
      <c r="B253" s="9"/>
      <c r="C253" s="9"/>
      <c r="D253" s="9"/>
      <c r="E253" s="9"/>
      <c r="F253" s="9"/>
      <c r="G253" s="9"/>
      <c r="H253" s="9"/>
      <c r="I253" s="9"/>
    </row>
    <row r="254" spans="1:9" ht="15">
      <c r="A254" s="9"/>
      <c r="B254" s="9"/>
      <c r="C254" s="9"/>
      <c r="D254" s="9"/>
      <c r="E254" s="9"/>
      <c r="F254" s="9"/>
      <c r="G254" s="9"/>
      <c r="H254" s="9"/>
      <c r="I254" s="9"/>
    </row>
    <row r="255" spans="1:9" ht="15">
      <c r="A255" s="9"/>
      <c r="B255" s="9"/>
      <c r="C255" s="9"/>
      <c r="D255" s="9"/>
      <c r="E255" s="9"/>
      <c r="F255" s="9"/>
      <c r="G255" s="9"/>
      <c r="H255" s="9"/>
      <c r="I255" s="9"/>
    </row>
    <row r="256" spans="1:9" ht="15">
      <c r="A256" s="9"/>
      <c r="B256" s="9"/>
      <c r="C256" s="9"/>
      <c r="D256" s="9"/>
      <c r="E256" s="9"/>
      <c r="F256" s="9"/>
      <c r="G256" s="9"/>
      <c r="H256" s="9"/>
      <c r="I256" s="9"/>
    </row>
    <row r="257" spans="1:9" ht="15">
      <c r="A257" s="9"/>
      <c r="B257" s="9"/>
      <c r="C257" s="9"/>
      <c r="D257" s="9"/>
      <c r="E257" s="9"/>
      <c r="F257" s="9"/>
      <c r="G257" s="9"/>
      <c r="H257" s="9"/>
      <c r="I257" s="9"/>
    </row>
    <row r="258" spans="1:9" ht="15">
      <c r="A258" s="9"/>
      <c r="B258" s="9"/>
      <c r="C258" s="9"/>
      <c r="D258" s="9"/>
      <c r="E258" s="9"/>
      <c r="F258" s="9"/>
      <c r="G258" s="9"/>
      <c r="H258" s="9"/>
      <c r="I258" s="9"/>
    </row>
    <row r="259" spans="1:9" ht="15">
      <c r="A259" s="9"/>
      <c r="B259" s="9"/>
      <c r="C259" s="9"/>
      <c r="D259" s="9"/>
      <c r="E259" s="9"/>
      <c r="F259" s="9"/>
      <c r="G259" s="9"/>
      <c r="H259" s="9"/>
      <c r="I259" s="9"/>
    </row>
    <row r="260" spans="1:9" ht="15">
      <c r="A260" s="9"/>
      <c r="B260" s="9"/>
      <c r="C260" s="9"/>
      <c r="D260" s="9"/>
      <c r="E260" s="9"/>
      <c r="F260" s="9"/>
      <c r="G260" s="9"/>
      <c r="H260" s="9"/>
      <c r="I260" s="9"/>
    </row>
    <row r="261" spans="1:9" ht="15">
      <c r="A261" s="9"/>
      <c r="B261" s="9"/>
      <c r="C261" s="9"/>
      <c r="D261" s="9"/>
      <c r="E261" s="9"/>
      <c r="F261" s="9"/>
      <c r="G261" s="9"/>
      <c r="H261" s="9"/>
      <c r="I261" s="9"/>
    </row>
    <row r="262" spans="1:9" ht="15">
      <c r="A262" s="9"/>
      <c r="B262" s="9"/>
      <c r="C262" s="9"/>
      <c r="D262" s="9"/>
      <c r="E262" s="9"/>
      <c r="F262" s="9"/>
      <c r="G262" s="9"/>
      <c r="H262" s="9"/>
      <c r="I262" s="9"/>
    </row>
    <row r="263" spans="1:9" ht="15">
      <c r="A263" s="9"/>
      <c r="B263" s="9"/>
      <c r="C263" s="9"/>
      <c r="D263" s="9"/>
      <c r="E263" s="9"/>
      <c r="F263" s="9"/>
      <c r="G263" s="9"/>
      <c r="H263" s="9"/>
      <c r="I263" s="9"/>
    </row>
    <row r="264" spans="1:9" ht="15">
      <c r="A264" s="9"/>
      <c r="B264" s="9"/>
      <c r="C264" s="9"/>
      <c r="D264" s="9"/>
      <c r="E264" s="9"/>
      <c r="F264" s="9"/>
      <c r="G264" s="9"/>
      <c r="H264" s="9"/>
      <c r="I264" s="9"/>
    </row>
    <row r="265" spans="1:9" ht="15">
      <c r="A265" s="9"/>
      <c r="B265" s="9"/>
      <c r="C265" s="9"/>
      <c r="D265" s="9"/>
      <c r="E265" s="9"/>
      <c r="F265" s="9"/>
      <c r="G265" s="9"/>
      <c r="H265" s="9"/>
      <c r="I265" s="9"/>
    </row>
    <row r="266" spans="1:9" ht="15">
      <c r="A266" s="9"/>
      <c r="B266" s="9"/>
      <c r="C266" s="9"/>
      <c r="D266" s="9"/>
      <c r="E266" s="9"/>
      <c r="F266" s="9"/>
      <c r="G266" s="9"/>
      <c r="H266" s="9"/>
      <c r="I266" s="9"/>
    </row>
    <row r="267" spans="1:9" ht="15">
      <c r="A267" s="9"/>
      <c r="B267" s="9"/>
      <c r="C267" s="9"/>
      <c r="D267" s="9"/>
      <c r="E267" s="9"/>
      <c r="F267" s="9"/>
      <c r="G267" s="9"/>
      <c r="H267" s="9"/>
      <c r="I267" s="9"/>
    </row>
    <row r="268" spans="1:9" ht="15">
      <c r="A268" s="9"/>
      <c r="B268" s="9"/>
      <c r="C268" s="9"/>
      <c r="D268" s="9"/>
      <c r="E268" s="9"/>
      <c r="F268" s="9"/>
      <c r="G268" s="9"/>
      <c r="H268" s="9"/>
      <c r="I268" s="9"/>
    </row>
    <row r="269" spans="1:9" ht="15">
      <c r="A269" s="9"/>
      <c r="B269" s="9"/>
      <c r="C269" s="9"/>
      <c r="D269" s="9"/>
      <c r="E269" s="9"/>
      <c r="F269" s="9"/>
      <c r="G269" s="9"/>
      <c r="H269" s="9"/>
      <c r="I269" s="9"/>
    </row>
    <row r="270" spans="1:9" ht="15">
      <c r="A270" s="9"/>
      <c r="B270" s="9"/>
      <c r="C270" s="9"/>
      <c r="D270" s="9"/>
      <c r="E270" s="9"/>
      <c r="F270" s="9"/>
      <c r="G270" s="9"/>
      <c r="H270" s="9"/>
      <c r="I270" s="9"/>
    </row>
    <row r="271" spans="1:9" ht="15">
      <c r="A271" s="9"/>
      <c r="B271" s="9"/>
      <c r="C271" s="9"/>
      <c r="D271" s="9"/>
      <c r="E271" s="9"/>
      <c r="F271" s="9"/>
      <c r="G271" s="9"/>
      <c r="H271" s="9"/>
      <c r="I271" s="9"/>
    </row>
    <row r="272" spans="1:9" ht="15">
      <c r="A272" s="9"/>
      <c r="B272" s="9"/>
      <c r="C272" s="9"/>
      <c r="D272" s="9"/>
      <c r="E272" s="9"/>
      <c r="F272" s="9"/>
      <c r="G272" s="9"/>
      <c r="H272" s="9"/>
      <c r="I272" s="9"/>
    </row>
    <row r="273" spans="1:9" ht="15">
      <c r="A273" s="9"/>
      <c r="B273" s="9"/>
      <c r="C273" s="9"/>
      <c r="D273" s="9"/>
      <c r="E273" s="9"/>
      <c r="F273" s="9"/>
      <c r="G273" s="9"/>
      <c r="H273" s="9"/>
      <c r="I273" s="9"/>
    </row>
    <row r="274" spans="1:9" ht="15">
      <c r="A274" s="9"/>
      <c r="B274" s="9"/>
      <c r="C274" s="9"/>
      <c r="D274" s="9"/>
      <c r="E274" s="9"/>
      <c r="F274" s="9"/>
      <c r="G274" s="9"/>
      <c r="H274" s="9"/>
      <c r="I274" s="9"/>
    </row>
    <row r="275" spans="1:9" ht="15">
      <c r="A275" s="9"/>
      <c r="B275" s="9"/>
      <c r="C275" s="9"/>
      <c r="D275" s="9"/>
      <c r="E275" s="9"/>
      <c r="F275" s="9"/>
      <c r="G275" s="9"/>
      <c r="H275" s="9"/>
      <c r="I275" s="9"/>
    </row>
    <row r="276" spans="1:9" ht="15">
      <c r="A276" s="9"/>
      <c r="B276" s="9"/>
      <c r="C276" s="9"/>
      <c r="D276" s="9"/>
      <c r="E276" s="9"/>
      <c r="F276" s="9"/>
      <c r="G276" s="9"/>
      <c r="H276" s="9"/>
      <c r="I276" s="9"/>
    </row>
    <row r="277" spans="1:9" ht="15">
      <c r="A277" s="9"/>
      <c r="B277" s="9"/>
      <c r="C277" s="9"/>
      <c r="D277" s="9"/>
      <c r="E277" s="9"/>
      <c r="F277" s="9"/>
      <c r="G277" s="9"/>
      <c r="H277" s="9"/>
      <c r="I277" s="9"/>
    </row>
    <row r="278" spans="1:9" ht="15">
      <c r="A278" s="9"/>
      <c r="B278" s="9"/>
      <c r="C278" s="9"/>
      <c r="D278" s="9"/>
      <c r="E278" s="9"/>
      <c r="F278" s="9"/>
      <c r="G278" s="9"/>
      <c r="H278" s="9"/>
      <c r="I278" s="9"/>
    </row>
    <row r="279" spans="1:9" ht="15">
      <c r="A279" s="9"/>
      <c r="B279" s="9"/>
      <c r="C279" s="9"/>
      <c r="D279" s="9"/>
      <c r="E279" s="9"/>
      <c r="F279" s="9"/>
      <c r="G279" s="9"/>
      <c r="H279" s="9"/>
      <c r="I279" s="9"/>
    </row>
    <row r="280" spans="1:9" ht="15">
      <c r="A280" s="9"/>
      <c r="B280" s="9"/>
      <c r="C280" s="9"/>
      <c r="D280" s="9"/>
      <c r="E280" s="9"/>
      <c r="F280" s="9"/>
      <c r="G280" s="9"/>
      <c r="H280" s="9"/>
      <c r="I280" s="9"/>
    </row>
    <row r="281" spans="1:9" ht="15">
      <c r="A281" s="9"/>
      <c r="B281" s="9"/>
      <c r="C281" s="9"/>
      <c r="D281" s="9"/>
      <c r="E281" s="9"/>
      <c r="F281" s="9"/>
      <c r="G281" s="9"/>
      <c r="H281" s="9"/>
      <c r="I281" s="9"/>
    </row>
    <row r="282" spans="1:9" ht="15">
      <c r="A282" s="9"/>
      <c r="B282" s="9"/>
      <c r="C282" s="9"/>
      <c r="D282" s="9"/>
      <c r="E282" s="9"/>
      <c r="F282" s="9"/>
      <c r="G282" s="9"/>
      <c r="H282" s="9"/>
      <c r="I282" s="9"/>
    </row>
    <row r="283" spans="1:9" ht="15">
      <c r="A283" s="9"/>
      <c r="B283" s="9"/>
      <c r="C283" s="9"/>
      <c r="D283" s="9"/>
      <c r="E283" s="9"/>
      <c r="F283" s="9"/>
      <c r="G283" s="9"/>
      <c r="H283" s="9"/>
      <c r="I283" s="9"/>
    </row>
    <row r="284" spans="1:9" ht="15">
      <c r="A284" s="9"/>
      <c r="B284" s="9"/>
      <c r="C284" s="9"/>
      <c r="D284" s="9"/>
      <c r="E284" s="9"/>
      <c r="F284" s="9"/>
      <c r="G284" s="9"/>
      <c r="H284" s="9"/>
      <c r="I284" s="9"/>
    </row>
    <row r="285" spans="1:9" ht="15">
      <c r="A285" s="9"/>
      <c r="B285" s="9"/>
      <c r="C285" s="9"/>
      <c r="D285" s="9"/>
      <c r="E285" s="9"/>
      <c r="F285" s="9"/>
      <c r="G285" s="9"/>
      <c r="H285" s="9"/>
      <c r="I285" s="9"/>
    </row>
    <row r="286" spans="1:9" ht="15">
      <c r="A286" s="9"/>
      <c r="B286" s="9"/>
      <c r="C286" s="9"/>
      <c r="D286" s="9"/>
      <c r="E286" s="9"/>
      <c r="F286" s="9"/>
      <c r="G286" s="9"/>
      <c r="H286" s="9"/>
      <c r="I286" s="9"/>
    </row>
    <row r="287" spans="1:9" ht="15">
      <c r="A287" s="9"/>
      <c r="B287" s="9"/>
      <c r="C287" s="9"/>
      <c r="D287" s="9"/>
      <c r="E287" s="9"/>
      <c r="F287" s="9"/>
      <c r="G287" s="9"/>
      <c r="H287" s="9"/>
      <c r="I287" s="9"/>
    </row>
    <row r="288" spans="1:9" ht="15">
      <c r="A288" s="9"/>
      <c r="B288" s="9"/>
      <c r="C288" s="9"/>
      <c r="D288" s="9"/>
      <c r="E288" s="9"/>
      <c r="F288" s="9"/>
      <c r="G288" s="9"/>
      <c r="H288" s="9"/>
      <c r="I288" s="9"/>
    </row>
    <row r="289" spans="1:9" ht="15">
      <c r="A289" s="9"/>
      <c r="B289" s="9"/>
      <c r="C289" s="9"/>
      <c r="D289" s="9"/>
      <c r="E289" s="9"/>
      <c r="F289" s="9"/>
      <c r="G289" s="9"/>
      <c r="H289" s="9"/>
      <c r="I289" s="9"/>
    </row>
    <row r="290" spans="1:9" ht="15">
      <c r="A290" s="9"/>
      <c r="B290" s="9"/>
      <c r="C290" s="9"/>
      <c r="D290" s="9"/>
      <c r="E290" s="9"/>
      <c r="F290" s="9"/>
      <c r="G290" s="9"/>
      <c r="H290" s="9"/>
      <c r="I290" s="9"/>
    </row>
    <row r="291" spans="1:9" ht="15">
      <c r="A291" s="9"/>
      <c r="B291" s="9"/>
      <c r="C291" s="9"/>
      <c r="D291" s="9"/>
      <c r="E291" s="9"/>
      <c r="F291" s="9"/>
      <c r="G291" s="9"/>
      <c r="H291" s="9"/>
      <c r="I291" s="9"/>
    </row>
    <row r="292" spans="1:9" ht="15">
      <c r="A292" s="9"/>
      <c r="B292" s="9"/>
      <c r="C292" s="9"/>
      <c r="D292" s="9"/>
      <c r="E292" s="9"/>
      <c r="F292" s="9"/>
      <c r="G292" s="9"/>
      <c r="H292" s="9"/>
      <c r="I292" s="9"/>
    </row>
    <row r="293" spans="1:9" ht="15">
      <c r="A293" s="9"/>
      <c r="B293" s="9"/>
      <c r="C293" s="9"/>
      <c r="D293" s="9"/>
      <c r="E293" s="9"/>
      <c r="F293" s="9"/>
      <c r="G293" s="9"/>
      <c r="H293" s="9"/>
      <c r="I293" s="9"/>
    </row>
    <row r="294" spans="1:9" ht="15">
      <c r="A294" s="9"/>
      <c r="B294" s="9"/>
      <c r="C294" s="9"/>
      <c r="D294" s="9"/>
      <c r="E294" s="9"/>
      <c r="F294" s="9"/>
      <c r="G294" s="9"/>
      <c r="H294" s="9"/>
      <c r="I294" s="9"/>
    </row>
    <row r="295" spans="1:9" ht="15">
      <c r="A295" s="9"/>
      <c r="B295" s="9"/>
      <c r="C295" s="9"/>
      <c r="D295" s="9"/>
      <c r="E295" s="9"/>
      <c r="F295" s="9"/>
      <c r="G295" s="9"/>
      <c r="H295" s="9"/>
      <c r="I295" s="9"/>
    </row>
    <row r="296" spans="1:9" ht="15">
      <c r="A296" s="9"/>
      <c r="B296" s="9"/>
      <c r="C296" s="9"/>
      <c r="D296" s="9"/>
      <c r="E296" s="9"/>
      <c r="F296" s="9"/>
      <c r="G296" s="9"/>
      <c r="H296" s="9"/>
      <c r="I296" s="9"/>
    </row>
    <row r="297" spans="1:9" ht="15">
      <c r="A297" s="9"/>
      <c r="B297" s="9"/>
      <c r="C297" s="9"/>
      <c r="D297" s="9"/>
      <c r="E297" s="9"/>
      <c r="F297" s="9"/>
      <c r="G297" s="9"/>
      <c r="H297" s="9"/>
      <c r="I297" s="9"/>
    </row>
    <row r="298" spans="1:9" ht="15">
      <c r="A298" s="9"/>
      <c r="B298" s="9"/>
      <c r="C298" s="9"/>
      <c r="D298" s="9"/>
      <c r="E298" s="9"/>
      <c r="F298" s="9"/>
      <c r="G298" s="9"/>
      <c r="H298" s="9"/>
      <c r="I298" s="9"/>
    </row>
    <row r="299" spans="1:9" ht="15">
      <c r="A299" s="9"/>
      <c r="B299" s="9"/>
      <c r="C299" s="9"/>
      <c r="D299" s="9"/>
      <c r="E299" s="9"/>
      <c r="F299" s="9"/>
      <c r="G299" s="9"/>
      <c r="H299" s="9"/>
      <c r="I299" s="9"/>
    </row>
    <row r="300" spans="1:9" ht="15">
      <c r="A300" s="9"/>
      <c r="B300" s="9"/>
      <c r="C300" s="9"/>
      <c r="D300" s="9"/>
      <c r="E300" s="9"/>
      <c r="F300" s="9"/>
      <c r="G300" s="9"/>
      <c r="H300" s="9"/>
      <c r="I300" s="9"/>
    </row>
    <row r="301" spans="1:9" ht="15">
      <c r="A301" s="9"/>
      <c r="B301" s="9"/>
      <c r="C301" s="9"/>
      <c r="D301" s="9"/>
      <c r="E301" s="9"/>
      <c r="F301" s="9"/>
      <c r="G301" s="9"/>
      <c r="H301" s="9"/>
      <c r="I301" s="9"/>
    </row>
    <row r="302" spans="1:9" ht="15">
      <c r="A302" s="9"/>
      <c r="B302" s="9"/>
      <c r="C302" s="9"/>
      <c r="D302" s="9"/>
      <c r="E302" s="9"/>
      <c r="F302" s="9"/>
      <c r="G302" s="9"/>
      <c r="H302" s="9"/>
      <c r="I302" s="9"/>
    </row>
    <row r="303" spans="1:9" ht="15">
      <c r="A303" s="9"/>
      <c r="B303" s="9"/>
      <c r="C303" s="9"/>
      <c r="D303" s="9"/>
      <c r="E303" s="9"/>
      <c r="F303" s="9"/>
      <c r="G303" s="9"/>
      <c r="H303" s="9"/>
      <c r="I303" s="9"/>
    </row>
    <row r="304" spans="1:9" ht="15">
      <c r="A304" s="9"/>
      <c r="B304" s="9"/>
      <c r="C304" s="9"/>
      <c r="D304" s="9"/>
      <c r="E304" s="9"/>
      <c r="F304" s="9"/>
      <c r="G304" s="9"/>
      <c r="H304" s="9"/>
      <c r="I304" s="9"/>
    </row>
    <row r="305" spans="1:9" ht="15">
      <c r="A305" s="9"/>
      <c r="B305" s="9"/>
      <c r="C305" s="9"/>
      <c r="D305" s="9"/>
      <c r="E305" s="9"/>
      <c r="F305" s="9"/>
      <c r="G305" s="9"/>
      <c r="H305" s="9"/>
      <c r="I305" s="9"/>
    </row>
    <row r="306" spans="1:9" ht="15">
      <c r="A306" s="9"/>
      <c r="B306" s="9"/>
      <c r="C306" s="9"/>
      <c r="D306" s="9"/>
      <c r="E306" s="9"/>
      <c r="F306" s="9"/>
      <c r="G306" s="9"/>
      <c r="H306" s="9"/>
      <c r="I306" s="9"/>
    </row>
    <row r="307" spans="1:9" ht="15">
      <c r="A307" s="9"/>
      <c r="B307" s="9"/>
      <c r="C307" s="9"/>
      <c r="D307" s="9"/>
      <c r="E307" s="9"/>
      <c r="F307" s="9"/>
      <c r="G307" s="9"/>
      <c r="H307" s="9"/>
      <c r="I307" s="9"/>
    </row>
    <row r="308" spans="1:9" ht="15">
      <c r="A308" s="9"/>
      <c r="B308" s="9"/>
      <c r="C308" s="9"/>
      <c r="D308" s="9"/>
      <c r="E308" s="9"/>
      <c r="F308" s="9"/>
      <c r="G308" s="9"/>
      <c r="H308" s="9"/>
      <c r="I308" s="9"/>
    </row>
    <row r="309" spans="1:9" ht="15">
      <c r="A309" s="9"/>
      <c r="B309" s="9"/>
      <c r="C309" s="9"/>
      <c r="D309" s="9"/>
      <c r="E309" s="9"/>
      <c r="F309" s="9"/>
      <c r="G309" s="9"/>
      <c r="H309" s="9"/>
      <c r="I309" s="9"/>
    </row>
    <row r="310" spans="1:9" ht="15">
      <c r="A310" s="9"/>
      <c r="B310" s="9"/>
      <c r="C310" s="9"/>
      <c r="D310" s="9"/>
      <c r="E310" s="9"/>
      <c r="F310" s="9"/>
      <c r="G310" s="9"/>
      <c r="H310" s="9"/>
      <c r="I310" s="9"/>
    </row>
    <row r="311" spans="1:9" ht="15">
      <c r="A311" s="9"/>
      <c r="B311" s="9"/>
      <c r="C311" s="9"/>
      <c r="D311" s="9"/>
      <c r="E311" s="9"/>
      <c r="F311" s="9"/>
      <c r="G311" s="9"/>
      <c r="H311" s="9"/>
      <c r="I311" s="9"/>
    </row>
    <row r="312" spans="1:9" ht="15">
      <c r="A312" s="9"/>
      <c r="B312" s="9"/>
      <c r="C312" s="9"/>
      <c r="D312" s="9"/>
      <c r="E312" s="9"/>
      <c r="F312" s="9"/>
      <c r="G312" s="9"/>
      <c r="H312" s="9"/>
      <c r="I312" s="9"/>
    </row>
    <row r="313" spans="1:9" ht="15">
      <c r="A313" s="9"/>
      <c r="B313" s="9"/>
      <c r="C313" s="9"/>
      <c r="D313" s="9"/>
      <c r="E313" s="9"/>
      <c r="F313" s="9"/>
      <c r="G313" s="9"/>
      <c r="H313" s="9"/>
      <c r="I313" s="9"/>
    </row>
    <row r="314" spans="1:9" ht="15">
      <c r="A314" s="9"/>
      <c r="B314" s="9"/>
      <c r="C314" s="9"/>
      <c r="D314" s="9"/>
      <c r="E314" s="9"/>
      <c r="F314" s="9"/>
      <c r="G314" s="9"/>
      <c r="H314" s="9"/>
      <c r="I314" s="9"/>
    </row>
    <row r="315" spans="1:9" ht="15">
      <c r="A315" s="9"/>
      <c r="B315" s="9"/>
      <c r="C315" s="9"/>
      <c r="D315" s="9"/>
      <c r="E315" s="9"/>
      <c r="F315" s="9"/>
      <c r="G315" s="9"/>
      <c r="H315" s="9"/>
      <c r="I315" s="9"/>
    </row>
    <row r="316" spans="1:9" ht="15">
      <c r="A316" s="9"/>
      <c r="B316" s="9"/>
      <c r="C316" s="9"/>
      <c r="D316" s="9"/>
      <c r="E316" s="9"/>
      <c r="F316" s="9"/>
      <c r="G316" s="9"/>
      <c r="H316" s="9"/>
      <c r="I316" s="9"/>
    </row>
    <row r="317" spans="1:9" ht="15">
      <c r="A317" s="9"/>
      <c r="B317" s="9"/>
      <c r="C317" s="9"/>
      <c r="D317" s="9"/>
      <c r="E317" s="9"/>
      <c r="F317" s="9"/>
      <c r="G317" s="9"/>
      <c r="H317" s="9"/>
      <c r="I317" s="9"/>
    </row>
    <row r="318" spans="1:9" ht="15">
      <c r="A318" s="9"/>
      <c r="B318" s="9"/>
      <c r="C318" s="9"/>
      <c r="D318" s="9"/>
      <c r="E318" s="9"/>
      <c r="F318" s="9"/>
      <c r="G318" s="9"/>
      <c r="H318" s="9"/>
      <c r="I318" s="9"/>
    </row>
    <row r="319" spans="1:9" ht="15">
      <c r="A319" s="9"/>
      <c r="B319" s="9"/>
      <c r="C319" s="9"/>
      <c r="D319" s="9"/>
      <c r="E319" s="9"/>
      <c r="F319" s="9"/>
      <c r="G319" s="9"/>
      <c r="H319" s="9"/>
      <c r="I319" s="9"/>
    </row>
    <row r="320" spans="1:9" ht="15">
      <c r="A320" s="9"/>
      <c r="B320" s="9"/>
      <c r="C320" s="9"/>
      <c r="D320" s="9"/>
      <c r="E320" s="9"/>
      <c r="F320" s="9"/>
      <c r="G320" s="9"/>
      <c r="H320" s="9"/>
      <c r="I320" s="9"/>
    </row>
    <row r="321" spans="1:9" ht="15">
      <c r="A321" s="9"/>
      <c r="B321" s="9"/>
      <c r="C321" s="9"/>
      <c r="D321" s="9"/>
      <c r="E321" s="9"/>
      <c r="F321" s="9"/>
      <c r="G321" s="9"/>
      <c r="H321" s="9"/>
      <c r="I321" s="9"/>
    </row>
    <row r="322" spans="1:9" ht="15">
      <c r="A322" s="9"/>
      <c r="B322" s="9"/>
      <c r="C322" s="9"/>
      <c r="D322" s="9"/>
      <c r="E322" s="9"/>
      <c r="F322" s="9"/>
      <c r="G322" s="9"/>
      <c r="H322" s="9"/>
      <c r="I322" s="9"/>
    </row>
    <row r="323" spans="1:9" ht="15">
      <c r="A323" s="9"/>
      <c r="B323" s="9"/>
      <c r="C323" s="9"/>
      <c r="D323" s="9"/>
      <c r="E323" s="9"/>
      <c r="F323" s="9"/>
      <c r="G323" s="9"/>
      <c r="H323" s="9"/>
      <c r="I323" s="9"/>
    </row>
    <row r="324" spans="1:9" ht="15">
      <c r="A324" s="9"/>
      <c r="B324" s="9"/>
      <c r="C324" s="9"/>
      <c r="D324" s="9"/>
      <c r="E324" s="9"/>
      <c r="F324" s="9"/>
      <c r="G324" s="9"/>
      <c r="H324" s="9"/>
      <c r="I324" s="9"/>
    </row>
    <row r="325" spans="1:9" ht="15">
      <c r="A325" s="9"/>
      <c r="B325" s="9"/>
      <c r="C325" s="9"/>
      <c r="D325" s="9"/>
      <c r="E325" s="9"/>
      <c r="F325" s="9"/>
      <c r="G325" s="9"/>
      <c r="H325" s="9"/>
      <c r="I325" s="9"/>
    </row>
    <row r="326" spans="1:9" ht="15">
      <c r="A326" s="9"/>
      <c r="B326" s="9"/>
      <c r="C326" s="9"/>
      <c r="D326" s="9"/>
      <c r="E326" s="9"/>
      <c r="F326" s="9"/>
      <c r="G326" s="9"/>
      <c r="H326" s="9"/>
      <c r="I326" s="9"/>
    </row>
    <row r="327" spans="1:9" ht="15">
      <c r="A327" s="9"/>
      <c r="B327" s="9"/>
      <c r="C327" s="9"/>
      <c r="D327" s="9"/>
      <c r="E327" s="9"/>
      <c r="F327" s="9"/>
      <c r="G327" s="9"/>
      <c r="H327" s="9"/>
      <c r="I327" s="9"/>
    </row>
    <row r="328" spans="1:9" ht="15">
      <c r="A328" s="9"/>
      <c r="B328" s="9"/>
      <c r="C328" s="9"/>
      <c r="D328" s="9"/>
      <c r="E328" s="9"/>
      <c r="F328" s="9"/>
      <c r="G328" s="9"/>
      <c r="H328" s="9"/>
      <c r="I328" s="9"/>
    </row>
    <row r="329" spans="1:9" ht="15">
      <c r="A329" s="9"/>
      <c r="B329" s="9"/>
      <c r="C329" s="9"/>
      <c r="D329" s="9"/>
      <c r="E329" s="9"/>
      <c r="F329" s="9"/>
      <c r="G329" s="9"/>
      <c r="H329" s="9"/>
      <c r="I329" s="9"/>
    </row>
    <row r="330" spans="1:9" ht="15">
      <c r="A330" s="9"/>
      <c r="B330" s="9"/>
      <c r="C330" s="9"/>
      <c r="D330" s="9"/>
      <c r="E330" s="9"/>
      <c r="F330" s="9"/>
      <c r="G330" s="9"/>
      <c r="H330" s="9"/>
      <c r="I330" s="9"/>
    </row>
    <row r="331" spans="1:9" ht="15">
      <c r="A331" s="9"/>
      <c r="B331" s="9"/>
      <c r="C331" s="9"/>
      <c r="D331" s="9"/>
      <c r="E331" s="9"/>
      <c r="F331" s="9"/>
      <c r="G331" s="9"/>
      <c r="H331" s="9"/>
      <c r="I331" s="9"/>
    </row>
    <row r="332" spans="1:9" ht="15">
      <c r="A332" s="9"/>
      <c r="B332" s="9"/>
      <c r="C332" s="9"/>
      <c r="D332" s="9"/>
      <c r="E332" s="9"/>
      <c r="F332" s="9"/>
      <c r="G332" s="9"/>
      <c r="H332" s="9"/>
      <c r="I332" s="9"/>
    </row>
    <row r="333" spans="1:9" ht="15">
      <c r="A333" s="9"/>
      <c r="B333" s="9"/>
      <c r="C333" s="9"/>
      <c r="D333" s="9"/>
      <c r="E333" s="9"/>
      <c r="F333" s="9"/>
      <c r="G333" s="9"/>
      <c r="H333" s="9"/>
      <c r="I333" s="9"/>
    </row>
    <row r="334" spans="1:9" ht="15">
      <c r="A334" s="9"/>
      <c r="B334" s="9"/>
      <c r="C334" s="9"/>
      <c r="D334" s="9"/>
      <c r="E334" s="9"/>
      <c r="F334" s="9"/>
      <c r="G334" s="9"/>
      <c r="H334" s="9"/>
      <c r="I334" s="9"/>
    </row>
    <row r="335" spans="1:9" ht="15">
      <c r="A335" s="9"/>
      <c r="B335" s="9"/>
      <c r="C335" s="9"/>
      <c r="D335" s="9"/>
      <c r="E335" s="9"/>
      <c r="F335" s="9"/>
      <c r="G335" s="9"/>
      <c r="H335" s="9"/>
      <c r="I335" s="9"/>
    </row>
    <row r="336" spans="1:9" ht="15">
      <c r="A336" s="9"/>
      <c r="B336" s="9"/>
      <c r="C336" s="9"/>
      <c r="D336" s="9"/>
      <c r="E336" s="9"/>
      <c r="F336" s="9"/>
      <c r="G336" s="9"/>
      <c r="H336" s="9"/>
      <c r="I336" s="9"/>
    </row>
    <row r="337" spans="1:9" ht="15">
      <c r="A337" s="9"/>
      <c r="B337" s="9"/>
      <c r="C337" s="9"/>
      <c r="D337" s="9"/>
      <c r="E337" s="9"/>
      <c r="F337" s="9"/>
      <c r="G337" s="9"/>
      <c r="H337" s="9"/>
      <c r="I337" s="9"/>
    </row>
    <row r="338" spans="1:9" ht="15">
      <c r="A338" s="9"/>
      <c r="B338" s="9"/>
      <c r="C338" s="9"/>
      <c r="D338" s="9"/>
      <c r="E338" s="9"/>
      <c r="F338" s="9"/>
      <c r="G338" s="9"/>
      <c r="H338" s="9"/>
      <c r="I338" s="9"/>
    </row>
    <row r="339" spans="1:9" ht="15">
      <c r="A339" s="9"/>
      <c r="B339" s="9"/>
      <c r="C339" s="9"/>
      <c r="D339" s="9"/>
      <c r="E339" s="9"/>
      <c r="F339" s="9"/>
      <c r="G339" s="9"/>
      <c r="H339" s="9"/>
      <c r="I339" s="9"/>
    </row>
    <row r="340" spans="1:9" ht="15">
      <c r="A340" s="9"/>
      <c r="B340" s="9"/>
      <c r="C340" s="9"/>
      <c r="D340" s="9"/>
      <c r="E340" s="9"/>
      <c r="F340" s="9"/>
      <c r="G340" s="9"/>
      <c r="H340" s="9"/>
      <c r="I340" s="9"/>
    </row>
    <row r="341" spans="1:9" ht="15">
      <c r="A341" s="9"/>
      <c r="B341" s="9"/>
      <c r="C341" s="9"/>
      <c r="D341" s="9"/>
      <c r="E341" s="9"/>
      <c r="F341" s="9"/>
      <c r="G341" s="9"/>
      <c r="H341" s="9"/>
      <c r="I341" s="9"/>
    </row>
    <row r="342" spans="1:9" ht="15">
      <c r="A342" s="9"/>
      <c r="B342" s="9"/>
      <c r="C342" s="9"/>
      <c r="D342" s="9"/>
      <c r="E342" s="9"/>
      <c r="F342" s="9"/>
      <c r="G342" s="9"/>
      <c r="H342" s="9"/>
      <c r="I342" s="9"/>
    </row>
    <row r="343" spans="1:9" ht="15">
      <c r="A343" s="9"/>
      <c r="B343" s="9"/>
      <c r="C343" s="9"/>
      <c r="D343" s="9"/>
      <c r="E343" s="9"/>
      <c r="F343" s="9"/>
      <c r="G343" s="9"/>
      <c r="H343" s="9"/>
      <c r="I343" s="9"/>
    </row>
    <row r="344" spans="1:9" ht="15">
      <c r="A344" s="9"/>
      <c r="B344" s="9"/>
      <c r="C344" s="9"/>
      <c r="D344" s="9"/>
      <c r="E344" s="9"/>
      <c r="F344" s="9"/>
      <c r="G344" s="9"/>
      <c r="H344" s="9"/>
      <c r="I344" s="9"/>
    </row>
    <row r="345" spans="1:9" ht="15">
      <c r="A345" s="9"/>
      <c r="B345" s="9"/>
      <c r="C345" s="9"/>
      <c r="D345" s="9"/>
      <c r="E345" s="9"/>
      <c r="F345" s="9"/>
      <c r="G345" s="9"/>
      <c r="H345" s="9"/>
      <c r="I345" s="9"/>
    </row>
    <row r="346" spans="1:9" ht="15">
      <c r="A346" s="9"/>
      <c r="B346" s="9"/>
      <c r="C346" s="9"/>
      <c r="D346" s="9"/>
      <c r="E346" s="9"/>
      <c r="F346" s="9"/>
      <c r="G346" s="9"/>
      <c r="H346" s="9"/>
      <c r="I346" s="9"/>
    </row>
    <row r="347" spans="1:9" ht="15">
      <c r="A347" s="9"/>
      <c r="B347" s="9"/>
      <c r="C347" s="9"/>
      <c r="D347" s="9"/>
      <c r="E347" s="9"/>
      <c r="F347" s="9"/>
      <c r="G347" s="9"/>
      <c r="H347" s="9"/>
      <c r="I347" s="9"/>
    </row>
    <row r="348" spans="1:9" ht="15">
      <c r="A348" s="9"/>
      <c r="B348" s="9"/>
      <c r="C348" s="9"/>
      <c r="D348" s="9"/>
      <c r="E348" s="9"/>
      <c r="F348" s="9"/>
      <c r="G348" s="9"/>
      <c r="H348" s="9"/>
      <c r="I348" s="9"/>
    </row>
    <row r="349" spans="1:9" ht="15">
      <c r="A349" s="9"/>
      <c r="B349" s="9"/>
      <c r="C349" s="9"/>
      <c r="D349" s="9"/>
      <c r="E349" s="9"/>
      <c r="F349" s="9"/>
      <c r="G349" s="9"/>
      <c r="H349" s="9"/>
      <c r="I349" s="9"/>
    </row>
    <row r="350" spans="1:9" ht="15">
      <c r="A350" s="9"/>
      <c r="B350" s="9"/>
      <c r="C350" s="9"/>
      <c r="D350" s="9"/>
      <c r="E350" s="9"/>
      <c r="F350" s="9"/>
      <c r="G350" s="9"/>
      <c r="H350" s="9"/>
      <c r="I350" s="9"/>
    </row>
    <row r="351" spans="1:9" ht="15">
      <c r="A351" s="9"/>
      <c r="B351" s="9"/>
      <c r="C351" s="9"/>
      <c r="D351" s="9"/>
      <c r="E351" s="9"/>
      <c r="F351" s="9"/>
      <c r="G351" s="9"/>
      <c r="H351" s="9"/>
      <c r="I351" s="9"/>
    </row>
    <row r="352" spans="1:9" ht="15">
      <c r="A352" s="9"/>
      <c r="B352" s="9"/>
      <c r="C352" s="9"/>
      <c r="D352" s="9"/>
      <c r="E352" s="9"/>
      <c r="F352" s="9"/>
      <c r="G352" s="9"/>
      <c r="H352" s="9"/>
      <c r="I352" s="9"/>
    </row>
    <row r="353" spans="1:9" ht="15">
      <c r="A353" s="9"/>
      <c r="B353" s="9"/>
      <c r="C353" s="9"/>
      <c r="D353" s="9"/>
      <c r="E353" s="9"/>
      <c r="F353" s="9"/>
      <c r="G353" s="9"/>
      <c r="H353" s="9"/>
      <c r="I353" s="9"/>
    </row>
    <row r="354" spans="1:9" ht="15">
      <c r="A354" s="9"/>
      <c r="B354" s="9"/>
      <c r="C354" s="9"/>
      <c r="D354" s="9"/>
      <c r="E354" s="9"/>
      <c r="F354" s="9"/>
      <c r="G354" s="9"/>
      <c r="H354" s="9"/>
      <c r="I354" s="9"/>
    </row>
    <row r="355" spans="1:9" ht="15">
      <c r="A355" s="9"/>
      <c r="B355" s="9"/>
      <c r="C355" s="9"/>
      <c r="D355" s="9"/>
      <c r="E355" s="9"/>
      <c r="F355" s="9"/>
      <c r="G355" s="9"/>
      <c r="H355" s="9"/>
      <c r="I355" s="9"/>
    </row>
    <row r="356" spans="1:9" ht="15">
      <c r="A356" s="9"/>
      <c r="B356" s="9"/>
      <c r="C356" s="9"/>
      <c r="D356" s="9"/>
      <c r="E356" s="9"/>
      <c r="F356" s="9"/>
      <c r="G356" s="9"/>
      <c r="H356" s="9"/>
      <c r="I356" s="9"/>
    </row>
    <row r="357" spans="1:9" ht="15">
      <c r="A357" s="9"/>
      <c r="B357" s="9"/>
      <c r="C357" s="9"/>
      <c r="D357" s="9"/>
      <c r="E357" s="9"/>
      <c r="F357" s="9"/>
      <c r="G357" s="9"/>
      <c r="H357" s="9"/>
      <c r="I357" s="9"/>
    </row>
    <row r="358" spans="1:9" ht="15">
      <c r="A358" s="9"/>
      <c r="B358" s="9"/>
      <c r="C358" s="9"/>
      <c r="D358" s="9"/>
      <c r="E358" s="9"/>
      <c r="F358" s="9"/>
      <c r="G358" s="9"/>
      <c r="H358" s="9"/>
      <c r="I358" s="9"/>
    </row>
    <row r="359" spans="1:9" ht="15">
      <c r="A359" s="9"/>
      <c r="B359" s="9"/>
      <c r="C359" s="9"/>
      <c r="D359" s="9"/>
      <c r="E359" s="9"/>
      <c r="F359" s="9"/>
      <c r="G359" s="9"/>
      <c r="H359" s="9"/>
      <c r="I359" s="9"/>
    </row>
    <row r="360" spans="1:9" ht="15">
      <c r="A360" s="9"/>
      <c r="B360" s="9"/>
      <c r="C360" s="9"/>
      <c r="D360" s="9"/>
      <c r="E360" s="9"/>
      <c r="F360" s="9"/>
      <c r="G360" s="9"/>
      <c r="H360" s="9"/>
      <c r="I360" s="9"/>
    </row>
    <row r="361" spans="1:9" ht="15">
      <c r="A361" s="9"/>
      <c r="B361" s="9"/>
      <c r="C361" s="9"/>
      <c r="D361" s="9"/>
      <c r="E361" s="9"/>
      <c r="F361" s="9"/>
      <c r="G361" s="9"/>
      <c r="H361" s="9"/>
      <c r="I361" s="9"/>
    </row>
    <row r="362" spans="1:9" ht="15">
      <c r="A362" s="9"/>
      <c r="B362" s="9"/>
      <c r="C362" s="9"/>
      <c r="D362" s="9"/>
      <c r="E362" s="9"/>
      <c r="F362" s="9"/>
      <c r="G362" s="9"/>
      <c r="H362" s="9"/>
      <c r="I362" s="9"/>
    </row>
    <row r="363" spans="1:9" ht="15">
      <c r="A363" s="9"/>
      <c r="B363" s="9"/>
      <c r="C363" s="9"/>
      <c r="D363" s="9"/>
      <c r="E363" s="9"/>
      <c r="F363" s="9"/>
      <c r="G363" s="9"/>
      <c r="H363" s="9"/>
      <c r="I363" s="9"/>
    </row>
    <row r="364" spans="1:9" ht="15">
      <c r="A364" s="9"/>
      <c r="B364" s="9"/>
      <c r="C364" s="9"/>
      <c r="D364" s="9"/>
      <c r="E364" s="9"/>
      <c r="F364" s="9"/>
      <c r="G364" s="9"/>
      <c r="H364" s="9"/>
      <c r="I364" s="9"/>
    </row>
    <row r="365" spans="1:9" ht="15">
      <c r="A365" s="9"/>
      <c r="B365" s="9"/>
      <c r="C365" s="9"/>
      <c r="D365" s="9"/>
      <c r="E365" s="9"/>
      <c r="F365" s="9"/>
      <c r="G365" s="9"/>
      <c r="H365" s="9"/>
      <c r="I365" s="9"/>
    </row>
    <row r="366" spans="1:9" ht="15">
      <c r="A366" s="9"/>
      <c r="B366" s="9"/>
      <c r="C366" s="9"/>
      <c r="D366" s="9"/>
      <c r="E366" s="9"/>
      <c r="F366" s="9"/>
      <c r="G366" s="9"/>
      <c r="H366" s="9"/>
      <c r="I366" s="9"/>
    </row>
    <row r="367" spans="1:9" ht="15">
      <c r="A367" s="9"/>
      <c r="B367" s="9"/>
      <c r="C367" s="9"/>
      <c r="D367" s="9"/>
      <c r="E367" s="9"/>
      <c r="F367" s="9"/>
      <c r="G367" s="9"/>
      <c r="H367" s="9"/>
      <c r="I367" s="9"/>
    </row>
    <row r="368" spans="1:9" ht="15">
      <c r="A368" s="9"/>
      <c r="B368" s="9"/>
      <c r="C368" s="9"/>
      <c r="D368" s="9"/>
      <c r="E368" s="9"/>
      <c r="F368" s="9"/>
      <c r="G368" s="9"/>
      <c r="H368" s="9"/>
      <c r="I368" s="9"/>
    </row>
    <row r="369" spans="1:9" ht="15">
      <c r="A369" s="9"/>
      <c r="B369" s="9"/>
      <c r="C369" s="9"/>
      <c r="D369" s="9"/>
      <c r="E369" s="9"/>
      <c r="F369" s="9"/>
      <c r="G369" s="9"/>
      <c r="H369" s="9"/>
      <c r="I369" s="9"/>
    </row>
    <row r="370" spans="1:9" ht="15">
      <c r="A370" s="9"/>
      <c r="B370" s="9"/>
      <c r="C370" s="9"/>
      <c r="D370" s="9"/>
      <c r="E370" s="9"/>
      <c r="F370" s="9"/>
      <c r="G370" s="9"/>
      <c r="H370" s="9"/>
      <c r="I370" s="9"/>
    </row>
    <row r="371" spans="1:9" ht="15">
      <c r="A371" s="9"/>
      <c r="B371" s="9"/>
      <c r="C371" s="9"/>
      <c r="D371" s="9"/>
      <c r="E371" s="9"/>
      <c r="F371" s="9"/>
      <c r="G371" s="9"/>
      <c r="H371" s="9"/>
      <c r="I371" s="9"/>
    </row>
    <row r="372" spans="1:9" ht="15">
      <c r="A372" s="9"/>
      <c r="B372" s="9"/>
      <c r="C372" s="9"/>
      <c r="D372" s="9"/>
      <c r="E372" s="9"/>
      <c r="F372" s="9"/>
      <c r="G372" s="9"/>
      <c r="H372" s="9"/>
      <c r="I372" s="9"/>
    </row>
    <row r="373" spans="1:9" ht="15">
      <c r="A373" s="9"/>
      <c r="B373" s="9"/>
      <c r="C373" s="9"/>
      <c r="D373" s="9"/>
      <c r="E373" s="9"/>
      <c r="F373" s="9"/>
      <c r="G373" s="9"/>
      <c r="H373" s="9"/>
      <c r="I373" s="9"/>
    </row>
    <row r="374" spans="1:9" ht="15">
      <c r="A374" s="9"/>
      <c r="B374" s="9"/>
      <c r="C374" s="9"/>
      <c r="D374" s="9"/>
      <c r="E374" s="9"/>
      <c r="F374" s="9"/>
      <c r="G374" s="9"/>
      <c r="H374" s="9"/>
      <c r="I374" s="9"/>
    </row>
    <row r="375" spans="1:9" ht="15">
      <c r="A375" s="9"/>
      <c r="B375" s="9"/>
      <c r="C375" s="9"/>
      <c r="D375" s="9"/>
      <c r="E375" s="9"/>
      <c r="F375" s="9"/>
      <c r="G375" s="9"/>
      <c r="H375" s="9"/>
      <c r="I375" s="9"/>
    </row>
    <row r="376" spans="1:9" ht="15">
      <c r="A376" s="9"/>
      <c r="B376" s="9"/>
      <c r="C376" s="9"/>
      <c r="D376" s="9"/>
      <c r="E376" s="9"/>
      <c r="F376" s="9"/>
      <c r="G376" s="9"/>
      <c r="H376" s="9"/>
      <c r="I376" s="9"/>
    </row>
    <row r="377" spans="1:9" ht="15">
      <c r="A377" s="9"/>
      <c r="B377" s="9"/>
      <c r="C377" s="9"/>
      <c r="D377" s="9"/>
      <c r="E377" s="9"/>
      <c r="F377" s="9"/>
      <c r="G377" s="9"/>
      <c r="H377" s="9"/>
      <c r="I377" s="9"/>
    </row>
    <row r="378" spans="1:9" ht="15">
      <c r="A378" s="9"/>
      <c r="B378" s="9"/>
      <c r="C378" s="9"/>
      <c r="D378" s="9"/>
      <c r="E378" s="9"/>
      <c r="F378" s="9"/>
      <c r="G378" s="9"/>
      <c r="H378" s="9"/>
      <c r="I378" s="9"/>
    </row>
    <row r="379" spans="1:9" ht="15">
      <c r="A379" s="9"/>
      <c r="B379" s="9"/>
      <c r="C379" s="9"/>
      <c r="D379" s="9"/>
      <c r="E379" s="9"/>
      <c r="F379" s="9"/>
      <c r="G379" s="9"/>
      <c r="H379" s="9"/>
      <c r="I379" s="9"/>
    </row>
    <row r="380" spans="1:9" ht="15">
      <c r="A380" s="9"/>
      <c r="B380" s="9"/>
      <c r="C380" s="9"/>
      <c r="D380" s="9"/>
      <c r="E380" s="9"/>
      <c r="F380" s="9"/>
      <c r="G380" s="9"/>
      <c r="H380" s="9"/>
      <c r="I380" s="9"/>
    </row>
    <row r="381" spans="1:9" ht="15">
      <c r="A381" s="9"/>
      <c r="B381" s="9"/>
      <c r="C381" s="9"/>
      <c r="D381" s="9"/>
      <c r="E381" s="9"/>
      <c r="F381" s="9"/>
      <c r="G381" s="9"/>
      <c r="H381" s="9"/>
      <c r="I381" s="9"/>
    </row>
    <row r="382" spans="1:9" ht="15">
      <c r="A382" s="9"/>
      <c r="B382" s="9"/>
      <c r="C382" s="9"/>
      <c r="D382" s="9"/>
      <c r="E382" s="9"/>
      <c r="F382" s="9"/>
      <c r="G382" s="9"/>
      <c r="H382" s="9"/>
      <c r="I382" s="9"/>
    </row>
    <row r="383" spans="1:9" ht="15">
      <c r="A383" s="9"/>
      <c r="B383" s="9"/>
      <c r="C383" s="9"/>
      <c r="D383" s="9"/>
      <c r="E383" s="9"/>
      <c r="F383" s="9"/>
      <c r="G383" s="9"/>
      <c r="H383" s="9"/>
      <c r="I383" s="9"/>
    </row>
    <row r="384" spans="1:9" ht="15">
      <c r="A384" s="9"/>
      <c r="B384" s="9"/>
      <c r="C384" s="9"/>
      <c r="D384" s="9"/>
      <c r="E384" s="9"/>
      <c r="F384" s="9"/>
      <c r="G384" s="9"/>
      <c r="H384" s="9"/>
      <c r="I384" s="9"/>
    </row>
    <row r="385" spans="1:9" ht="15">
      <c r="A385" s="9"/>
      <c r="B385" s="9"/>
      <c r="C385" s="9"/>
      <c r="D385" s="9"/>
      <c r="E385" s="9"/>
      <c r="F385" s="9"/>
      <c r="G385" s="9"/>
      <c r="H385" s="9"/>
      <c r="I385" s="9"/>
    </row>
    <row r="386" spans="1:9" ht="15">
      <c r="A386" s="9"/>
      <c r="B386" s="9"/>
      <c r="C386" s="9"/>
      <c r="D386" s="9"/>
      <c r="E386" s="9"/>
      <c r="F386" s="9"/>
      <c r="G386" s="9"/>
      <c r="H386" s="9"/>
      <c r="I386" s="9"/>
    </row>
    <row r="387" spans="1:9" ht="15">
      <c r="A387" s="9"/>
      <c r="B387" s="9"/>
      <c r="C387" s="9"/>
      <c r="D387" s="9"/>
      <c r="E387" s="9"/>
      <c r="F387" s="9"/>
      <c r="G387" s="9"/>
      <c r="H387" s="9"/>
      <c r="I387" s="9"/>
    </row>
    <row r="388" spans="1:9" ht="15">
      <c r="A388" s="9"/>
      <c r="B388" s="9"/>
      <c r="C388" s="9"/>
      <c r="D388" s="9"/>
      <c r="E388" s="9"/>
      <c r="F388" s="9"/>
      <c r="G388" s="9"/>
      <c r="H388" s="9"/>
      <c r="I388" s="9"/>
    </row>
    <row r="389" spans="1:9" ht="15">
      <c r="A389" s="9"/>
      <c r="B389" s="9"/>
      <c r="C389" s="9"/>
      <c r="D389" s="9"/>
      <c r="E389" s="9"/>
      <c r="F389" s="9"/>
      <c r="G389" s="9"/>
      <c r="H389" s="9"/>
      <c r="I389" s="9"/>
    </row>
    <row r="390" spans="1:9" ht="15">
      <c r="A390" s="9"/>
      <c r="B390" s="9"/>
      <c r="C390" s="9"/>
      <c r="D390" s="9"/>
      <c r="E390" s="9"/>
      <c r="F390" s="9"/>
      <c r="G390" s="9"/>
      <c r="H390" s="9"/>
      <c r="I390" s="9"/>
    </row>
    <row r="391" spans="1:9" ht="15">
      <c r="A391" s="9"/>
      <c r="B391" s="9"/>
      <c r="C391" s="9"/>
      <c r="D391" s="9"/>
      <c r="E391" s="9"/>
      <c r="F391" s="9"/>
      <c r="G391" s="9"/>
      <c r="H391" s="9"/>
      <c r="I391" s="9"/>
    </row>
    <row r="392" spans="1:9" ht="15">
      <c r="A392" s="9"/>
      <c r="B392" s="9"/>
      <c r="C392" s="9"/>
      <c r="D392" s="9"/>
      <c r="E392" s="9"/>
      <c r="F392" s="9"/>
      <c r="G392" s="9"/>
      <c r="H392" s="9"/>
      <c r="I392" s="9"/>
    </row>
    <row r="393" spans="1:9" ht="15">
      <c r="A393" s="9"/>
      <c r="B393" s="9"/>
      <c r="C393" s="9"/>
      <c r="D393" s="9"/>
      <c r="E393" s="9"/>
      <c r="F393" s="9"/>
      <c r="G393" s="9"/>
      <c r="H393" s="9"/>
      <c r="I393" s="9"/>
    </row>
    <row r="394" spans="1:9" ht="15">
      <c r="A394" s="9"/>
      <c r="B394" s="9"/>
      <c r="C394" s="9"/>
      <c r="D394" s="9"/>
      <c r="E394" s="9"/>
      <c r="F394" s="9"/>
      <c r="G394" s="9"/>
      <c r="H394" s="9"/>
      <c r="I394" s="9"/>
    </row>
    <row r="395" spans="1:9" ht="15">
      <c r="A395" s="9"/>
      <c r="B395" s="9"/>
      <c r="C395" s="9"/>
      <c r="D395" s="9"/>
      <c r="E395" s="9"/>
      <c r="F395" s="9"/>
      <c r="G395" s="9"/>
      <c r="H395" s="9"/>
      <c r="I395" s="9"/>
    </row>
    <row r="396" spans="1:9" ht="15">
      <c r="A396" s="9"/>
      <c r="B396" s="9"/>
      <c r="C396" s="9"/>
      <c r="D396" s="9"/>
      <c r="E396" s="9"/>
      <c r="F396" s="9"/>
      <c r="G396" s="9"/>
      <c r="H396" s="9"/>
      <c r="I396" s="9"/>
    </row>
    <row r="397" spans="1:9" ht="15">
      <c r="A397" s="9"/>
      <c r="B397" s="9"/>
      <c r="C397" s="9"/>
      <c r="D397" s="9"/>
      <c r="E397" s="9"/>
      <c r="F397" s="9"/>
      <c r="G397" s="9"/>
      <c r="H397" s="9"/>
      <c r="I397" s="9"/>
    </row>
    <row r="398" spans="1:9" ht="15">
      <c r="A398" s="9"/>
      <c r="B398" s="9"/>
      <c r="C398" s="9"/>
      <c r="D398" s="9"/>
      <c r="E398" s="9"/>
      <c r="F398" s="9"/>
      <c r="G398" s="9"/>
      <c r="H398" s="9"/>
      <c r="I398" s="9"/>
    </row>
    <row r="399" spans="1:9" ht="15">
      <c r="A399" s="9"/>
      <c r="B399" s="9"/>
      <c r="C399" s="9"/>
      <c r="D399" s="9"/>
      <c r="E399" s="9"/>
      <c r="F399" s="9"/>
      <c r="G399" s="9"/>
      <c r="H399" s="9"/>
      <c r="I399" s="9"/>
    </row>
    <row r="400" spans="1:9" ht="15">
      <c r="A400" s="9"/>
      <c r="B400" s="9"/>
      <c r="C400" s="9"/>
      <c r="D400" s="9"/>
      <c r="E400" s="9"/>
      <c r="F400" s="9"/>
      <c r="G400" s="9"/>
      <c r="H400" s="9"/>
      <c r="I400" s="9"/>
    </row>
    <row r="401" spans="1:9" ht="15">
      <c r="A401" s="9"/>
      <c r="B401" s="9"/>
      <c r="C401" s="9"/>
      <c r="D401" s="9"/>
      <c r="E401" s="9"/>
      <c r="F401" s="9"/>
      <c r="G401" s="9"/>
      <c r="H401" s="9"/>
      <c r="I401" s="9"/>
    </row>
    <row r="402" spans="1:9" ht="15">
      <c r="A402" s="9"/>
      <c r="B402" s="9"/>
      <c r="C402" s="9"/>
      <c r="D402" s="9"/>
      <c r="E402" s="9"/>
      <c r="F402" s="9"/>
      <c r="G402" s="9"/>
      <c r="H402" s="9"/>
      <c r="I402" s="9"/>
    </row>
    <row r="403" spans="1:9" ht="15">
      <c r="A403" s="9"/>
      <c r="B403" s="9"/>
      <c r="C403" s="9"/>
      <c r="D403" s="9"/>
      <c r="E403" s="9"/>
      <c r="F403" s="9"/>
      <c r="G403" s="9"/>
      <c r="H403" s="9"/>
      <c r="I403" s="9"/>
    </row>
    <row r="404" spans="1:9" ht="15">
      <c r="A404" s="9"/>
      <c r="B404" s="9"/>
      <c r="C404" s="9"/>
      <c r="D404" s="9"/>
      <c r="E404" s="9"/>
      <c r="F404" s="9"/>
      <c r="G404" s="9"/>
      <c r="H404" s="9"/>
      <c r="I404" s="9"/>
    </row>
    <row r="405" spans="1:9" ht="15">
      <c r="A405" s="9"/>
      <c r="B405" s="9"/>
      <c r="C405" s="9"/>
      <c r="D405" s="9"/>
      <c r="E405" s="9"/>
      <c r="F405" s="9"/>
      <c r="G405" s="9"/>
      <c r="H405" s="9"/>
      <c r="I405" s="9"/>
    </row>
    <row r="406" spans="1:9" ht="15">
      <c r="A406" s="9"/>
      <c r="B406" s="9"/>
      <c r="C406" s="9"/>
      <c r="D406" s="9"/>
      <c r="E406" s="9"/>
      <c r="F406" s="9"/>
      <c r="G406" s="9"/>
      <c r="H406" s="9"/>
      <c r="I406" s="9"/>
    </row>
    <row r="407" spans="1:9" ht="15">
      <c r="A407" s="9"/>
      <c r="B407" s="9"/>
      <c r="C407" s="9"/>
      <c r="D407" s="9"/>
      <c r="E407" s="9"/>
      <c r="F407" s="9"/>
      <c r="G407" s="9"/>
      <c r="H407" s="9"/>
      <c r="I407" s="9"/>
    </row>
    <row r="408" spans="1:9" ht="15">
      <c r="A408" s="9"/>
      <c r="B408" s="9"/>
      <c r="C408" s="9"/>
      <c r="D408" s="9"/>
      <c r="E408" s="9"/>
      <c r="F408" s="9"/>
      <c r="G408" s="9"/>
      <c r="H408" s="9"/>
      <c r="I408" s="9"/>
    </row>
    <row r="409" spans="1:9" ht="15">
      <c r="A409" s="9"/>
      <c r="B409" s="9"/>
      <c r="C409" s="9"/>
      <c r="D409" s="9"/>
      <c r="E409" s="9"/>
      <c r="F409" s="9"/>
      <c r="G409" s="9"/>
      <c r="H409" s="9"/>
      <c r="I409" s="9"/>
    </row>
    <row r="410" spans="1:9" ht="15">
      <c r="A410" s="9"/>
      <c r="B410" s="9"/>
      <c r="C410" s="9"/>
      <c r="D410" s="9"/>
      <c r="E410" s="9"/>
      <c r="F410" s="9"/>
      <c r="G410" s="9"/>
      <c r="H410" s="9"/>
      <c r="I410" s="9"/>
    </row>
    <row r="411" spans="1:9" ht="15">
      <c r="A411" s="9"/>
      <c r="B411" s="9"/>
      <c r="C411" s="9"/>
      <c r="D411" s="9"/>
      <c r="E411" s="9"/>
      <c r="F411" s="9"/>
      <c r="G411" s="9"/>
      <c r="H411" s="9"/>
      <c r="I411" s="9"/>
    </row>
    <row r="412" spans="1:9" ht="15">
      <c r="A412" s="9"/>
      <c r="B412" s="9"/>
      <c r="C412" s="9"/>
      <c r="D412" s="9"/>
      <c r="E412" s="9"/>
      <c r="F412" s="9"/>
      <c r="G412" s="9"/>
      <c r="H412" s="9"/>
      <c r="I412" s="9"/>
    </row>
    <row r="413" spans="1:9" ht="15">
      <c r="A413" s="9"/>
      <c r="B413" s="9"/>
      <c r="C413" s="9"/>
      <c r="D413" s="9"/>
      <c r="E413" s="9"/>
      <c r="F413" s="9"/>
      <c r="G413" s="9"/>
      <c r="H413" s="9"/>
      <c r="I413" s="9"/>
    </row>
    <row r="414" spans="1:9" ht="15">
      <c r="A414" s="9"/>
      <c r="B414" s="9"/>
      <c r="C414" s="9"/>
      <c r="D414" s="9"/>
      <c r="E414" s="9"/>
      <c r="F414" s="9"/>
      <c r="G414" s="9"/>
      <c r="H414" s="9"/>
      <c r="I414" s="9"/>
    </row>
    <row r="415" spans="1:9" ht="15">
      <c r="A415" s="9"/>
      <c r="B415" s="9"/>
      <c r="C415" s="9"/>
      <c r="D415" s="9"/>
      <c r="E415" s="9"/>
      <c r="F415" s="9"/>
      <c r="G415" s="9"/>
      <c r="H415" s="9"/>
      <c r="I415" s="9"/>
    </row>
    <row r="416" spans="1:9" ht="15">
      <c r="A416" s="9"/>
      <c r="B416" s="9"/>
      <c r="C416" s="9"/>
      <c r="D416" s="9"/>
      <c r="E416" s="9"/>
      <c r="F416" s="9"/>
      <c r="G416" s="9"/>
      <c r="H416" s="9"/>
      <c r="I416" s="9"/>
    </row>
    <row r="417" spans="1:9" ht="15">
      <c r="A417" s="9"/>
      <c r="B417" s="9"/>
      <c r="C417" s="9"/>
      <c r="D417" s="9"/>
      <c r="E417" s="9"/>
      <c r="F417" s="9"/>
      <c r="G417" s="9"/>
      <c r="H417" s="9"/>
      <c r="I417" s="9"/>
    </row>
    <row r="418" spans="1:9" ht="15">
      <c r="A418" s="9"/>
      <c r="B418" s="9"/>
      <c r="C418" s="9"/>
      <c r="D418" s="9"/>
      <c r="E418" s="9"/>
      <c r="F418" s="9"/>
      <c r="G418" s="9"/>
      <c r="H418" s="9"/>
      <c r="I418" s="9"/>
    </row>
    <row r="419" spans="1:9" ht="15">
      <c r="A419" s="9"/>
      <c r="B419" s="9"/>
      <c r="C419" s="9"/>
      <c r="D419" s="9"/>
      <c r="E419" s="9"/>
      <c r="F419" s="9"/>
      <c r="G419" s="9"/>
      <c r="H419" s="9"/>
      <c r="I419" s="9"/>
    </row>
    <row r="420" spans="1:9" ht="15">
      <c r="A420" s="9"/>
      <c r="B420" s="9"/>
      <c r="C420" s="9"/>
      <c r="D420" s="9"/>
      <c r="E420" s="9"/>
      <c r="F420" s="9"/>
      <c r="G420" s="9"/>
      <c r="H420" s="9"/>
      <c r="I420" s="9"/>
    </row>
    <row r="421" spans="1:9" ht="15">
      <c r="A421" s="9"/>
      <c r="B421" s="9"/>
      <c r="C421" s="9"/>
      <c r="D421" s="9"/>
      <c r="E421" s="9"/>
      <c r="F421" s="9"/>
      <c r="G421" s="9"/>
      <c r="H421" s="9"/>
      <c r="I421" s="9"/>
    </row>
    <row r="422" spans="1:9" ht="15">
      <c r="A422" s="9"/>
      <c r="B422" s="9"/>
      <c r="C422" s="9"/>
      <c r="D422" s="9"/>
      <c r="E422" s="9"/>
      <c r="F422" s="9"/>
      <c r="G422" s="9"/>
      <c r="H422" s="9"/>
      <c r="I422" s="9"/>
    </row>
    <row r="423" spans="1:9" ht="15">
      <c r="A423" s="9"/>
      <c r="B423" s="9"/>
      <c r="C423" s="9"/>
      <c r="D423" s="9"/>
      <c r="E423" s="9"/>
      <c r="F423" s="9"/>
      <c r="G423" s="9"/>
      <c r="H423" s="9"/>
      <c r="I423" s="9"/>
    </row>
    <row r="424" spans="1:9" ht="15">
      <c r="A424" s="9"/>
      <c r="B424" s="9"/>
      <c r="C424" s="9"/>
      <c r="D424" s="9"/>
      <c r="E424" s="9"/>
      <c r="F424" s="9"/>
      <c r="G424" s="9"/>
      <c r="H424" s="9"/>
      <c r="I424" s="9"/>
    </row>
    <row r="425" spans="1:9" ht="15">
      <c r="A425" s="9"/>
      <c r="B425" s="9"/>
      <c r="C425" s="9"/>
      <c r="D425" s="9"/>
      <c r="E425" s="9"/>
      <c r="F425" s="9"/>
      <c r="G425" s="9"/>
      <c r="H425" s="9"/>
      <c r="I425" s="9"/>
    </row>
    <row r="426" spans="1:9" ht="15">
      <c r="A426" s="9"/>
      <c r="B426" s="9"/>
      <c r="C426" s="9"/>
      <c r="D426" s="9"/>
      <c r="E426" s="9"/>
      <c r="F426" s="9"/>
      <c r="G426" s="9"/>
      <c r="H426" s="9"/>
      <c r="I426" s="9"/>
    </row>
    <row r="427" spans="1:9" ht="15">
      <c r="A427" s="9"/>
      <c r="B427" s="9"/>
      <c r="C427" s="9"/>
      <c r="D427" s="9"/>
      <c r="E427" s="9"/>
      <c r="F427" s="9"/>
      <c r="G427" s="9"/>
      <c r="H427" s="9"/>
      <c r="I427" s="9"/>
    </row>
    <row r="428" spans="1:9" ht="15">
      <c r="A428" s="9"/>
      <c r="B428" s="9"/>
      <c r="C428" s="9"/>
      <c r="D428" s="9"/>
      <c r="E428" s="9"/>
      <c r="F428" s="9"/>
      <c r="G428" s="9"/>
      <c r="H428" s="9"/>
      <c r="I428" s="9"/>
    </row>
    <row r="429" spans="1:9" ht="15">
      <c r="A429" s="9"/>
      <c r="B429" s="9"/>
      <c r="C429" s="9"/>
      <c r="D429" s="9"/>
      <c r="E429" s="9"/>
      <c r="F429" s="9"/>
      <c r="G429" s="9"/>
      <c r="H429" s="9"/>
      <c r="I429" s="9"/>
    </row>
    <row r="430" spans="1:9" ht="15">
      <c r="A430" s="9"/>
      <c r="B430" s="9"/>
      <c r="C430" s="9"/>
      <c r="D430" s="9"/>
      <c r="E430" s="9"/>
      <c r="F430" s="9"/>
      <c r="G430" s="9"/>
      <c r="H430" s="9"/>
      <c r="I430" s="9"/>
    </row>
    <row r="431" spans="1:9" ht="15">
      <c r="A431" s="9"/>
      <c r="B431" s="9"/>
      <c r="C431" s="9"/>
      <c r="D431" s="9"/>
      <c r="E431" s="9"/>
      <c r="F431" s="9"/>
      <c r="G431" s="9"/>
      <c r="H431" s="9"/>
      <c r="I431" s="9"/>
    </row>
    <row r="432" spans="1:9" ht="15">
      <c r="A432" s="9"/>
      <c r="B432" s="9"/>
      <c r="C432" s="9"/>
      <c r="D432" s="9"/>
      <c r="E432" s="9"/>
      <c r="F432" s="9"/>
      <c r="G432" s="9"/>
      <c r="H432" s="9"/>
      <c r="I432" s="9"/>
    </row>
    <row r="433" spans="1:9" ht="15">
      <c r="A433" s="9"/>
      <c r="B433" s="9"/>
      <c r="C433" s="9"/>
      <c r="D433" s="9"/>
      <c r="E433" s="9"/>
      <c r="F433" s="9"/>
      <c r="G433" s="9"/>
      <c r="H433" s="9"/>
      <c r="I433" s="9"/>
    </row>
    <row r="434" spans="1:9" ht="15">
      <c r="A434" s="9"/>
      <c r="B434" s="9"/>
      <c r="C434" s="9"/>
      <c r="D434" s="9"/>
      <c r="E434" s="9"/>
      <c r="F434" s="9"/>
      <c r="G434" s="9"/>
      <c r="H434" s="9"/>
      <c r="I434" s="9"/>
    </row>
    <row r="435" spans="1:9" ht="15">
      <c r="A435" s="9"/>
      <c r="B435" s="9"/>
      <c r="C435" s="9"/>
      <c r="D435" s="9"/>
      <c r="E435" s="9"/>
      <c r="F435" s="9"/>
      <c r="G435" s="9"/>
      <c r="H435" s="9"/>
      <c r="I435" s="9"/>
    </row>
    <row r="436" spans="1:9" ht="15">
      <c r="A436" s="9"/>
      <c r="B436" s="9"/>
      <c r="C436" s="9"/>
      <c r="D436" s="9"/>
      <c r="E436" s="9"/>
      <c r="F436" s="9"/>
      <c r="G436" s="9"/>
      <c r="H436" s="9"/>
      <c r="I436" s="9"/>
    </row>
    <row r="437" spans="1:9" ht="15">
      <c r="A437" s="9"/>
      <c r="B437" s="9"/>
      <c r="C437" s="9"/>
      <c r="D437" s="9"/>
      <c r="E437" s="9"/>
      <c r="F437" s="9"/>
      <c r="G437" s="9"/>
      <c r="H437" s="9"/>
      <c r="I437" s="9"/>
    </row>
    <row r="438" spans="1:9" ht="15">
      <c r="A438" s="9"/>
      <c r="B438" s="9"/>
      <c r="C438" s="9"/>
      <c r="D438" s="9"/>
      <c r="E438" s="9"/>
      <c r="F438" s="9"/>
      <c r="G438" s="9"/>
      <c r="H438" s="9"/>
      <c r="I438" s="9"/>
    </row>
    <row r="439" spans="1:9" ht="15">
      <c r="A439" s="9"/>
      <c r="B439" s="9"/>
      <c r="C439" s="9"/>
      <c r="D439" s="9"/>
      <c r="E439" s="9"/>
      <c r="F439" s="9"/>
      <c r="G439" s="9"/>
      <c r="H439" s="9"/>
      <c r="I439" s="9"/>
    </row>
    <row r="440" spans="1:9" ht="15">
      <c r="A440" s="9"/>
      <c r="B440" s="9"/>
      <c r="C440" s="9"/>
      <c r="D440" s="9"/>
      <c r="E440" s="9"/>
      <c r="F440" s="9"/>
      <c r="G440" s="9"/>
      <c r="H440" s="9"/>
      <c r="I440" s="9"/>
    </row>
    <row r="441" spans="1:9" ht="15">
      <c r="A441" s="9"/>
      <c r="B441" s="9"/>
      <c r="C441" s="9"/>
      <c r="D441" s="9"/>
      <c r="E441" s="9"/>
      <c r="F441" s="9"/>
      <c r="G441" s="9"/>
      <c r="H441" s="9"/>
      <c r="I441" s="9"/>
    </row>
    <row r="442" spans="1:9" ht="15">
      <c r="A442" s="9"/>
      <c r="B442" s="9"/>
      <c r="C442" s="9"/>
      <c r="D442" s="9"/>
      <c r="E442" s="9"/>
      <c r="F442" s="9"/>
      <c r="G442" s="9"/>
      <c r="H442" s="9"/>
      <c r="I442" s="9"/>
    </row>
    <row r="443" spans="1:9" ht="15">
      <c r="A443" s="9"/>
      <c r="B443" s="9"/>
      <c r="C443" s="9"/>
      <c r="D443" s="9"/>
      <c r="E443" s="9"/>
      <c r="F443" s="9"/>
      <c r="G443" s="9"/>
      <c r="H443" s="9"/>
      <c r="I443" s="9"/>
    </row>
    <row r="444" spans="1:9" ht="15">
      <c r="A444" s="9"/>
      <c r="B444" s="9"/>
      <c r="C444" s="9"/>
      <c r="D444" s="9"/>
      <c r="E444" s="9"/>
      <c r="F444" s="9"/>
      <c r="G444" s="9"/>
      <c r="H444" s="9"/>
      <c r="I444" s="9"/>
    </row>
    <row r="445" spans="1:9" ht="15">
      <c r="A445" s="9"/>
      <c r="B445" s="9"/>
      <c r="C445" s="9"/>
      <c r="D445" s="9"/>
      <c r="E445" s="9"/>
      <c r="F445" s="9"/>
      <c r="G445" s="9"/>
      <c r="H445" s="9"/>
      <c r="I445" s="9"/>
    </row>
    <row r="446" spans="1:9" ht="15">
      <c r="A446" s="9"/>
      <c r="B446" s="9"/>
      <c r="C446" s="9"/>
      <c r="D446" s="9"/>
      <c r="E446" s="9"/>
      <c r="F446" s="9"/>
      <c r="G446" s="9"/>
      <c r="H446" s="9"/>
      <c r="I446" s="9"/>
    </row>
    <row r="447" spans="1:9" ht="15">
      <c r="A447" s="9"/>
      <c r="B447" s="9"/>
      <c r="C447" s="9"/>
      <c r="D447" s="9"/>
      <c r="E447" s="9"/>
      <c r="F447" s="9"/>
      <c r="G447" s="9"/>
      <c r="H447" s="9"/>
      <c r="I447" s="9"/>
    </row>
    <row r="448" spans="1:9" ht="15">
      <c r="A448" s="9"/>
      <c r="B448" s="9"/>
      <c r="C448" s="9"/>
      <c r="D448" s="9"/>
      <c r="E448" s="9"/>
      <c r="F448" s="9"/>
      <c r="G448" s="9"/>
      <c r="H448" s="9"/>
      <c r="I448" s="9"/>
    </row>
    <row r="449" spans="1:9" ht="15">
      <c r="A449" s="9"/>
      <c r="B449" s="9"/>
      <c r="C449" s="9"/>
      <c r="D449" s="9"/>
      <c r="E449" s="9"/>
      <c r="F449" s="9"/>
      <c r="G449" s="9"/>
      <c r="H449" s="9"/>
      <c r="I449" s="9"/>
    </row>
    <row r="450" spans="1:9" ht="15">
      <c r="A450" s="9"/>
      <c r="B450" s="9"/>
      <c r="C450" s="9"/>
      <c r="D450" s="9"/>
      <c r="E450" s="9"/>
      <c r="F450" s="9"/>
      <c r="G450" s="9"/>
      <c r="H450" s="9"/>
      <c r="I450" s="9"/>
    </row>
    <row r="451" spans="1:9" ht="15">
      <c r="A451" s="9"/>
      <c r="B451" s="9"/>
      <c r="C451" s="9"/>
      <c r="D451" s="9"/>
      <c r="E451" s="9"/>
      <c r="F451" s="9"/>
      <c r="G451" s="9"/>
      <c r="H451" s="9"/>
      <c r="I451" s="9"/>
    </row>
    <row r="452" spans="1:9" ht="15">
      <c r="A452" s="9"/>
      <c r="B452" s="9"/>
      <c r="C452" s="9"/>
      <c r="D452" s="9"/>
      <c r="E452" s="9"/>
      <c r="F452" s="9"/>
      <c r="G452" s="9"/>
      <c r="H452" s="9"/>
      <c r="I452" s="9"/>
    </row>
    <row r="453" spans="1:9" ht="15">
      <c r="A453" s="9"/>
      <c r="B453" s="9"/>
      <c r="C453" s="9"/>
      <c r="D453" s="9"/>
      <c r="E453" s="9"/>
      <c r="F453" s="9"/>
      <c r="G453" s="9"/>
      <c r="H453" s="9"/>
      <c r="I453" s="9"/>
    </row>
    <row r="454" spans="1:9" ht="15">
      <c r="A454" s="9"/>
      <c r="B454" s="9"/>
      <c r="C454" s="9"/>
      <c r="D454" s="9"/>
      <c r="E454" s="9"/>
      <c r="F454" s="9"/>
      <c r="G454" s="9"/>
      <c r="H454" s="9"/>
      <c r="I454" s="9"/>
    </row>
    <row r="455" spans="1:9" ht="15">
      <c r="A455" s="9"/>
      <c r="B455" s="9"/>
      <c r="C455" s="9"/>
      <c r="D455" s="9"/>
      <c r="E455" s="9"/>
      <c r="F455" s="9"/>
      <c r="G455" s="9"/>
      <c r="H455" s="9"/>
      <c r="I455" s="9"/>
    </row>
    <row r="456" spans="1:9" ht="15">
      <c r="A456" s="9"/>
      <c r="B456" s="9"/>
      <c r="C456" s="9"/>
      <c r="D456" s="9"/>
      <c r="E456" s="9"/>
      <c r="F456" s="9"/>
      <c r="G456" s="9"/>
      <c r="H456" s="9"/>
      <c r="I456" s="9"/>
    </row>
    <row r="457" spans="1:9" ht="15">
      <c r="A457" s="9"/>
      <c r="B457" s="9"/>
      <c r="C457" s="9"/>
      <c r="D457" s="9"/>
      <c r="E457" s="9"/>
      <c r="F457" s="9"/>
      <c r="G457" s="9"/>
      <c r="H457" s="9"/>
      <c r="I457" s="9"/>
    </row>
    <row r="458" spans="1:9" ht="15">
      <c r="A458" s="9"/>
      <c r="B458" s="9"/>
      <c r="C458" s="9"/>
      <c r="D458" s="9"/>
      <c r="E458" s="9"/>
      <c r="F458" s="9"/>
      <c r="G458" s="9"/>
      <c r="H458" s="9"/>
      <c r="I458" s="9"/>
    </row>
    <row r="459" spans="1:9" ht="15">
      <c r="A459" s="9"/>
      <c r="B459" s="9"/>
      <c r="C459" s="9"/>
      <c r="D459" s="9"/>
      <c r="E459" s="9"/>
      <c r="F459" s="9"/>
      <c r="G459" s="9"/>
      <c r="H459" s="9"/>
      <c r="I459" s="9"/>
    </row>
    <row r="460" spans="1:9" ht="15">
      <c r="A460" s="9"/>
      <c r="B460" s="9"/>
      <c r="C460" s="9"/>
      <c r="D460" s="9"/>
      <c r="E460" s="9"/>
      <c r="F460" s="9"/>
      <c r="G460" s="9"/>
      <c r="H460" s="9"/>
      <c r="I460" s="9"/>
    </row>
    <row r="461" spans="1:9" ht="15">
      <c r="A461" s="9"/>
      <c r="B461" s="9"/>
      <c r="C461" s="9"/>
      <c r="D461" s="9"/>
      <c r="E461" s="9"/>
      <c r="F461" s="9"/>
      <c r="G461" s="9"/>
      <c r="H461" s="9"/>
      <c r="I461" s="9"/>
    </row>
    <row r="462" spans="1:9" ht="15">
      <c r="A462" s="9"/>
      <c r="B462" s="9"/>
      <c r="C462" s="9"/>
      <c r="D462" s="9"/>
      <c r="E462" s="9"/>
      <c r="F462" s="9"/>
      <c r="G462" s="9"/>
      <c r="H462" s="9"/>
      <c r="I462" s="9"/>
    </row>
    <row r="463" spans="1:9" ht="15">
      <c r="A463" s="9"/>
      <c r="B463" s="9"/>
      <c r="C463" s="9"/>
      <c r="D463" s="9"/>
      <c r="E463" s="9"/>
      <c r="F463" s="9"/>
      <c r="G463" s="9"/>
      <c r="H463" s="9"/>
      <c r="I463" s="9"/>
    </row>
    <row r="464" spans="1:9" ht="15">
      <c r="A464" s="9"/>
      <c r="B464" s="9"/>
      <c r="C464" s="9"/>
      <c r="D464" s="9"/>
      <c r="E464" s="9"/>
      <c r="F464" s="9"/>
      <c r="G464" s="9"/>
      <c r="H464" s="9"/>
      <c r="I464" s="9"/>
    </row>
    <row r="465" spans="1:9" ht="15">
      <c r="A465" s="9"/>
      <c r="B465" s="9"/>
      <c r="C465" s="9"/>
      <c r="D465" s="9"/>
      <c r="E465" s="9"/>
      <c r="F465" s="9"/>
      <c r="G465" s="9"/>
      <c r="H465" s="9"/>
      <c r="I465" s="9"/>
    </row>
    <row r="466" spans="1:9" ht="15">
      <c r="A466" s="9"/>
      <c r="B466" s="9"/>
      <c r="C466" s="9"/>
      <c r="D466" s="9"/>
      <c r="E466" s="9"/>
      <c r="F466" s="9"/>
      <c r="G466" s="9"/>
      <c r="H466" s="9"/>
      <c r="I466" s="9"/>
    </row>
    <row r="467" spans="1:9" ht="15">
      <c r="A467" s="9"/>
      <c r="B467" s="9"/>
      <c r="C467" s="9"/>
      <c r="D467" s="9"/>
      <c r="E467" s="9"/>
      <c r="F467" s="9"/>
      <c r="G467" s="9"/>
      <c r="H467" s="9"/>
      <c r="I467" s="9"/>
    </row>
    <row r="468" spans="1:9" ht="15">
      <c r="A468" s="9"/>
      <c r="B468" s="9"/>
      <c r="C468" s="9"/>
      <c r="D468" s="9"/>
      <c r="E468" s="9"/>
      <c r="F468" s="9"/>
      <c r="G468" s="9"/>
      <c r="H468" s="9"/>
      <c r="I468" s="9"/>
    </row>
    <row r="469" spans="1:9" ht="15">
      <c r="A469" s="9"/>
      <c r="B469" s="9"/>
      <c r="C469" s="9"/>
      <c r="D469" s="9"/>
      <c r="E469" s="9"/>
      <c r="F469" s="9"/>
      <c r="G469" s="9"/>
      <c r="H469" s="9"/>
      <c r="I469" s="9"/>
    </row>
    <row r="470" spans="1:9" ht="15">
      <c r="A470" s="9"/>
      <c r="B470" s="9"/>
      <c r="C470" s="9"/>
      <c r="D470" s="9"/>
      <c r="E470" s="9"/>
      <c r="F470" s="9"/>
      <c r="G470" s="9"/>
      <c r="H470" s="9"/>
      <c r="I470" s="9"/>
    </row>
    <row r="471" spans="1:9" ht="15">
      <c r="A471" s="9"/>
      <c r="B471" s="9"/>
      <c r="C471" s="9"/>
      <c r="D471" s="9"/>
      <c r="E471" s="9"/>
      <c r="F471" s="9"/>
      <c r="G471" s="9"/>
      <c r="H471" s="9"/>
      <c r="I471" s="9"/>
    </row>
    <row r="472" spans="1:9" ht="15">
      <c r="A472" s="9"/>
      <c r="B472" s="9"/>
      <c r="C472" s="9"/>
      <c r="D472" s="9"/>
      <c r="E472" s="9"/>
      <c r="F472" s="9"/>
      <c r="G472" s="9"/>
      <c r="H472" s="9"/>
      <c r="I472" s="9"/>
    </row>
    <row r="473" spans="1:9" ht="15">
      <c r="A473" s="9"/>
      <c r="B473" s="9"/>
      <c r="C473" s="9"/>
      <c r="D473" s="9"/>
      <c r="E473" s="9"/>
      <c r="F473" s="9"/>
      <c r="G473" s="9"/>
      <c r="H473" s="9"/>
      <c r="I473" s="9"/>
    </row>
    <row r="474" spans="1:9" ht="15">
      <c r="A474" s="9"/>
      <c r="B474" s="9"/>
      <c r="C474" s="9"/>
      <c r="D474" s="9"/>
      <c r="E474" s="9"/>
      <c r="F474" s="9"/>
      <c r="G474" s="9"/>
      <c r="H474" s="9"/>
      <c r="I474" s="9"/>
    </row>
    <row r="475" spans="1:9" ht="15">
      <c r="A475" s="9"/>
      <c r="B475" s="9"/>
      <c r="C475" s="9"/>
      <c r="D475" s="9"/>
      <c r="E475" s="9"/>
      <c r="F475" s="9"/>
      <c r="G475" s="9"/>
      <c r="H475" s="9"/>
      <c r="I475" s="9"/>
    </row>
    <row r="476" spans="1:9" ht="15">
      <c r="A476" s="9"/>
      <c r="B476" s="9"/>
      <c r="C476" s="9"/>
      <c r="D476" s="9"/>
      <c r="E476" s="9"/>
      <c r="F476" s="9"/>
      <c r="G476" s="9"/>
      <c r="H476" s="9"/>
      <c r="I476" s="9"/>
    </row>
    <row r="477" spans="1:9" ht="15">
      <c r="A477" s="9"/>
      <c r="B477" s="9"/>
      <c r="C477" s="9"/>
      <c r="D477" s="9"/>
      <c r="E477" s="9"/>
      <c r="F477" s="9"/>
      <c r="G477" s="9"/>
      <c r="H477" s="9"/>
      <c r="I477" s="9"/>
    </row>
    <row r="478" spans="1:9" ht="15">
      <c r="A478" s="9"/>
      <c r="B478" s="9"/>
      <c r="C478" s="9"/>
      <c r="D478" s="9"/>
      <c r="E478" s="9"/>
      <c r="F478" s="9"/>
      <c r="G478" s="9"/>
      <c r="H478" s="9"/>
      <c r="I478" s="9"/>
    </row>
    <row r="479" spans="1:9" ht="15">
      <c r="A479" s="9"/>
      <c r="B479" s="9"/>
      <c r="C479" s="9"/>
      <c r="D479" s="9"/>
      <c r="E479" s="9"/>
      <c r="F479" s="9"/>
      <c r="G479" s="9"/>
      <c r="H479" s="9"/>
      <c r="I479" s="9"/>
    </row>
    <row r="480" spans="1:9" ht="15">
      <c r="A480" s="9"/>
      <c r="B480" s="9"/>
      <c r="C480" s="9"/>
      <c r="D480" s="9"/>
      <c r="E480" s="9"/>
      <c r="F480" s="9"/>
      <c r="G480" s="9"/>
      <c r="H480" s="9"/>
      <c r="I480" s="9"/>
    </row>
    <row r="481" spans="1:9" ht="15">
      <c r="A481" s="9"/>
      <c r="B481" s="9"/>
      <c r="C481" s="9"/>
      <c r="D481" s="9"/>
      <c r="E481" s="9"/>
      <c r="F481" s="9"/>
      <c r="G481" s="9"/>
      <c r="H481" s="9"/>
      <c r="I481" s="9"/>
    </row>
    <row r="482" spans="1:9" ht="15">
      <c r="A482" s="9"/>
      <c r="B482" s="9"/>
      <c r="C482" s="9"/>
      <c r="D482" s="9"/>
      <c r="E482" s="9"/>
      <c r="F482" s="9"/>
      <c r="G482" s="9"/>
      <c r="H482" s="9"/>
      <c r="I482" s="9"/>
    </row>
    <row r="483" spans="1:9" ht="15">
      <c r="A483" s="9"/>
      <c r="B483" s="9"/>
      <c r="C483" s="9"/>
      <c r="D483" s="9"/>
      <c r="E483" s="9"/>
      <c r="F483" s="9"/>
      <c r="G483" s="9"/>
      <c r="H483" s="9"/>
      <c r="I483" s="9"/>
    </row>
    <row r="484" spans="1:9" ht="15">
      <c r="A484" s="9"/>
      <c r="B484" s="9"/>
      <c r="C484" s="9"/>
      <c r="D484" s="9"/>
      <c r="E484" s="9"/>
      <c r="F484" s="9"/>
      <c r="G484" s="9"/>
      <c r="H484" s="9"/>
      <c r="I484" s="9"/>
    </row>
    <row r="485" spans="1:9" ht="15">
      <c r="A485" s="9"/>
      <c r="B485" s="9"/>
      <c r="C485" s="9"/>
      <c r="D485" s="9"/>
      <c r="E485" s="9"/>
      <c r="F485" s="9"/>
      <c r="G485" s="9"/>
      <c r="H485" s="9"/>
      <c r="I485" s="9"/>
    </row>
    <row r="486" spans="1:9" ht="15">
      <c r="A486" s="9"/>
      <c r="B486" s="9"/>
      <c r="C486" s="9"/>
      <c r="D486" s="9"/>
      <c r="E486" s="9"/>
      <c r="F486" s="9"/>
      <c r="G486" s="9"/>
      <c r="H486" s="9"/>
      <c r="I486" s="9"/>
    </row>
    <row r="487" spans="1:9" ht="15">
      <c r="A487" s="9"/>
      <c r="B487" s="9"/>
      <c r="C487" s="9"/>
      <c r="D487" s="9"/>
      <c r="E487" s="9"/>
      <c r="F487" s="9"/>
      <c r="G487" s="9"/>
      <c r="H487" s="9"/>
      <c r="I487" s="9"/>
    </row>
    <row r="488" spans="1:9" ht="15">
      <c r="A488" s="9"/>
      <c r="B488" s="9"/>
      <c r="C488" s="9"/>
      <c r="D488" s="9"/>
      <c r="E488" s="9"/>
      <c r="F488" s="9"/>
      <c r="G488" s="9"/>
      <c r="H488" s="9"/>
      <c r="I488" s="9"/>
    </row>
    <row r="489" spans="1:9" ht="15">
      <c r="A489" s="9"/>
      <c r="B489" s="9"/>
      <c r="C489" s="9"/>
      <c r="D489" s="9"/>
      <c r="E489" s="9"/>
      <c r="F489" s="9"/>
      <c r="G489" s="9"/>
      <c r="H489" s="9"/>
      <c r="I489" s="9"/>
    </row>
    <row r="490" spans="1:9" ht="15">
      <c r="A490" s="9"/>
      <c r="B490" s="9"/>
      <c r="C490" s="9"/>
      <c r="D490" s="9"/>
      <c r="E490" s="9"/>
      <c r="F490" s="9"/>
      <c r="G490" s="9"/>
      <c r="H490" s="9"/>
      <c r="I490" s="9"/>
    </row>
    <row r="491" spans="1:9" ht="15">
      <c r="A491" s="9"/>
      <c r="B491" s="9"/>
      <c r="C491" s="9"/>
      <c r="D491" s="9"/>
      <c r="E491" s="9"/>
      <c r="F491" s="9"/>
      <c r="G491" s="9"/>
      <c r="H491" s="9"/>
      <c r="I491" s="9"/>
    </row>
    <row r="492" spans="1:9" ht="15">
      <c r="A492" s="9"/>
      <c r="B492" s="9"/>
      <c r="C492" s="9"/>
      <c r="D492" s="9"/>
      <c r="E492" s="9"/>
      <c r="F492" s="9"/>
      <c r="G492" s="9"/>
      <c r="H492" s="9"/>
      <c r="I492" s="9"/>
    </row>
    <row r="493" spans="1:9" ht="15">
      <c r="A493" s="9"/>
      <c r="B493" s="9"/>
      <c r="C493" s="9"/>
      <c r="D493" s="9"/>
      <c r="E493" s="9"/>
      <c r="F493" s="9"/>
      <c r="G493" s="9"/>
      <c r="H493" s="9"/>
      <c r="I493" s="9"/>
    </row>
    <row r="494" spans="1:9" ht="15">
      <c r="A494" s="9"/>
      <c r="B494" s="9"/>
      <c r="C494" s="9"/>
      <c r="D494" s="9"/>
      <c r="E494" s="9"/>
      <c r="F494" s="9"/>
      <c r="G494" s="9"/>
      <c r="H494" s="9"/>
      <c r="I494" s="9"/>
    </row>
    <row r="495" spans="1:9" ht="15">
      <c r="A495" s="9"/>
      <c r="B495" s="9"/>
      <c r="C495" s="9"/>
      <c r="D495" s="9"/>
      <c r="E495" s="9"/>
      <c r="F495" s="9"/>
      <c r="G495" s="9"/>
      <c r="H495" s="9"/>
      <c r="I495" s="9"/>
    </row>
    <row r="496" spans="1:9" ht="15">
      <c r="A496" s="9"/>
      <c r="B496" s="9"/>
      <c r="C496" s="9"/>
      <c r="D496" s="9"/>
      <c r="E496" s="9"/>
      <c r="F496" s="9"/>
      <c r="G496" s="9"/>
      <c r="H496" s="9"/>
      <c r="I496" s="9"/>
    </row>
    <row r="497" spans="1:9" ht="15">
      <c r="A497" s="9"/>
      <c r="B497" s="9"/>
      <c r="C497" s="9"/>
      <c r="D497" s="9"/>
      <c r="E497" s="9"/>
      <c r="F497" s="9"/>
      <c r="G497" s="9"/>
      <c r="H497" s="9"/>
      <c r="I497" s="9"/>
    </row>
    <row r="498" spans="1:9" ht="15">
      <c r="A498" s="9"/>
      <c r="B498" s="9"/>
      <c r="C498" s="9"/>
      <c r="D498" s="9"/>
      <c r="E498" s="9"/>
      <c r="F498" s="9"/>
      <c r="G498" s="9"/>
      <c r="H498" s="9"/>
      <c r="I498" s="9"/>
    </row>
    <row r="499" spans="1:9" ht="15">
      <c r="A499" s="9"/>
      <c r="B499" s="9"/>
      <c r="C499" s="9"/>
      <c r="D499" s="9"/>
      <c r="E499" s="9"/>
      <c r="F499" s="9"/>
      <c r="G499" s="9"/>
      <c r="H499" s="9"/>
      <c r="I499" s="9"/>
    </row>
    <row r="500" spans="1:9" ht="15">
      <c r="A500" s="9"/>
      <c r="B500" s="9"/>
      <c r="C500" s="9"/>
      <c r="D500" s="9"/>
      <c r="E500" s="9"/>
      <c r="F500" s="9"/>
      <c r="G500" s="9"/>
      <c r="H500" s="9"/>
      <c r="I500" s="9"/>
    </row>
    <row r="501" spans="1:9" ht="15">
      <c r="A501" s="9"/>
      <c r="B501" s="9"/>
      <c r="C501" s="9"/>
      <c r="D501" s="9"/>
      <c r="E501" s="9"/>
      <c r="F501" s="9"/>
      <c r="G501" s="9"/>
      <c r="H501" s="9"/>
      <c r="I501" s="9"/>
    </row>
    <row r="502" spans="1:9" ht="15">
      <c r="A502" s="9"/>
      <c r="B502" s="9"/>
      <c r="C502" s="9"/>
      <c r="D502" s="9"/>
      <c r="E502" s="9"/>
      <c r="F502" s="9"/>
      <c r="G502" s="9"/>
      <c r="H502" s="9"/>
      <c r="I502" s="9"/>
    </row>
    <row r="503" spans="1:9" ht="15">
      <c r="A503" s="9"/>
      <c r="B503" s="9"/>
      <c r="C503" s="9"/>
      <c r="D503" s="9"/>
      <c r="E503" s="9"/>
      <c r="F503" s="9"/>
      <c r="G503" s="9"/>
      <c r="H503" s="9"/>
      <c r="I503" s="9"/>
    </row>
    <row r="504" spans="1:9" ht="15">
      <c r="A504" s="9"/>
      <c r="B504" s="9"/>
      <c r="C504" s="9"/>
      <c r="D504" s="9"/>
      <c r="E504" s="9"/>
      <c r="F504" s="9"/>
      <c r="G504" s="9"/>
      <c r="H504" s="9"/>
      <c r="I504" s="9"/>
    </row>
    <row r="505" spans="1:9" ht="15">
      <c r="A505" s="9"/>
      <c r="B505" s="9"/>
      <c r="C505" s="9"/>
      <c r="D505" s="9"/>
      <c r="E505" s="9"/>
      <c r="F505" s="9"/>
      <c r="G505" s="9"/>
      <c r="H505" s="9"/>
      <c r="I505" s="9"/>
    </row>
    <row r="506" spans="1:9" ht="15">
      <c r="A506" s="9"/>
      <c r="B506" s="9"/>
      <c r="C506" s="9"/>
      <c r="D506" s="9"/>
      <c r="E506" s="9"/>
      <c r="F506" s="9"/>
      <c r="G506" s="9"/>
      <c r="H506" s="9"/>
      <c r="I506" s="9"/>
    </row>
    <row r="507" spans="1:9" ht="15">
      <c r="A507" s="9"/>
      <c r="B507" s="9"/>
      <c r="C507" s="9"/>
      <c r="D507" s="9"/>
      <c r="E507" s="9"/>
      <c r="F507" s="9"/>
      <c r="G507" s="9"/>
      <c r="H507" s="9"/>
      <c r="I507" s="9"/>
    </row>
    <row r="508" spans="1:9" ht="15">
      <c r="A508" s="9"/>
      <c r="B508" s="9"/>
      <c r="C508" s="9"/>
      <c r="D508" s="9"/>
      <c r="E508" s="9"/>
      <c r="F508" s="9"/>
      <c r="G508" s="9"/>
      <c r="H508" s="9"/>
      <c r="I508" s="9"/>
    </row>
    <row r="509" spans="1:9" ht="15">
      <c r="A509" s="9"/>
      <c r="B509" s="9"/>
      <c r="C509" s="9"/>
      <c r="D509" s="9"/>
      <c r="E509" s="9"/>
      <c r="F509" s="9"/>
      <c r="G509" s="9"/>
      <c r="H509" s="9"/>
      <c r="I509" s="9"/>
    </row>
    <row r="510" spans="1:9" ht="15">
      <c r="A510" s="9"/>
      <c r="B510" s="9"/>
      <c r="C510" s="9"/>
      <c r="D510" s="9"/>
      <c r="E510" s="9"/>
      <c r="F510" s="9"/>
      <c r="G510" s="9"/>
      <c r="H510" s="9"/>
      <c r="I510" s="9"/>
    </row>
    <row r="511" spans="1:9" ht="15">
      <c r="A511" s="9"/>
      <c r="B511" s="9"/>
      <c r="C511" s="9"/>
      <c r="D511" s="9"/>
      <c r="E511" s="9"/>
      <c r="F511" s="9"/>
      <c r="G511" s="9"/>
      <c r="H511" s="9"/>
      <c r="I511" s="9"/>
    </row>
    <row r="512" spans="1:9" ht="15">
      <c r="A512" s="9"/>
      <c r="B512" s="9"/>
      <c r="C512" s="9"/>
      <c r="D512" s="9"/>
      <c r="E512" s="9"/>
      <c r="F512" s="9"/>
      <c r="G512" s="9"/>
      <c r="H512" s="9"/>
      <c r="I512" s="9"/>
    </row>
    <row r="513" spans="1:9" ht="15">
      <c r="A513" s="9"/>
      <c r="B513" s="9"/>
      <c r="C513" s="9"/>
      <c r="D513" s="9"/>
      <c r="E513" s="9"/>
      <c r="F513" s="9"/>
      <c r="G513" s="9"/>
      <c r="H513" s="9"/>
      <c r="I513" s="9"/>
    </row>
    <row r="514" spans="1:9" ht="15">
      <c r="A514" s="9"/>
      <c r="B514" s="9"/>
      <c r="C514" s="9"/>
      <c r="D514" s="9"/>
      <c r="E514" s="9"/>
      <c r="F514" s="9"/>
      <c r="G514" s="9"/>
      <c r="H514" s="9"/>
      <c r="I514" s="9"/>
    </row>
    <row r="515" spans="1:9" ht="15">
      <c r="A515" s="9"/>
      <c r="B515" s="9"/>
      <c r="C515" s="9"/>
      <c r="D515" s="9"/>
      <c r="E515" s="9"/>
      <c r="F515" s="9"/>
      <c r="G515" s="9"/>
      <c r="H515" s="9"/>
      <c r="I515" s="9"/>
    </row>
    <row r="516" spans="1:9" ht="15">
      <c r="A516" s="9"/>
      <c r="B516" s="9"/>
      <c r="C516" s="9"/>
      <c r="D516" s="9"/>
      <c r="E516" s="9"/>
      <c r="F516" s="9"/>
      <c r="G516" s="9"/>
      <c r="H516" s="9"/>
      <c r="I516" s="9"/>
    </row>
    <row r="517" spans="1:9" ht="15">
      <c r="A517" s="9"/>
      <c r="B517" s="9"/>
      <c r="C517" s="9"/>
      <c r="D517" s="9"/>
      <c r="E517" s="9"/>
      <c r="F517" s="9"/>
      <c r="G517" s="9"/>
      <c r="H517" s="9"/>
      <c r="I517" s="9"/>
    </row>
    <row r="518" spans="1:9" ht="15">
      <c r="A518" s="9"/>
      <c r="B518" s="9"/>
      <c r="C518" s="9"/>
      <c r="D518" s="9"/>
      <c r="E518" s="9"/>
      <c r="F518" s="9"/>
      <c r="G518" s="9"/>
      <c r="H518" s="9"/>
      <c r="I518" s="9"/>
    </row>
    <row r="519" spans="1:9" ht="15">
      <c r="A519" s="9"/>
      <c r="B519" s="9"/>
      <c r="C519" s="9"/>
      <c r="D519" s="9"/>
      <c r="E519" s="9"/>
      <c r="F519" s="9"/>
      <c r="G519" s="9"/>
      <c r="H519" s="9"/>
      <c r="I519" s="9"/>
    </row>
    <row r="520" spans="1:9" ht="15">
      <c r="A520" s="9"/>
      <c r="B520" s="9"/>
      <c r="C520" s="9"/>
      <c r="D520" s="9"/>
      <c r="E520" s="9"/>
      <c r="F520" s="9"/>
      <c r="G520" s="9"/>
      <c r="H520" s="9"/>
      <c r="I520" s="9"/>
    </row>
    <row r="521" spans="1:9" ht="15">
      <c r="A521" s="9"/>
      <c r="B521" s="9"/>
      <c r="C521" s="9"/>
      <c r="D521" s="9"/>
      <c r="E521" s="9"/>
      <c r="F521" s="9"/>
      <c r="G521" s="9"/>
      <c r="H521" s="9"/>
      <c r="I521" s="9"/>
    </row>
    <row r="522" spans="1:9" ht="15">
      <c r="A522" s="9"/>
      <c r="B522" s="9"/>
      <c r="C522" s="9"/>
      <c r="D522" s="9"/>
      <c r="E522" s="9"/>
      <c r="F522" s="9"/>
      <c r="G522" s="9"/>
      <c r="H522" s="9"/>
      <c r="I522" s="9"/>
    </row>
    <row r="523" spans="1:9" ht="15">
      <c r="A523" s="9"/>
      <c r="B523" s="9"/>
      <c r="C523" s="9"/>
      <c r="D523" s="9"/>
      <c r="E523" s="9"/>
      <c r="F523" s="9"/>
      <c r="G523" s="9"/>
      <c r="H523" s="9"/>
      <c r="I523" s="9"/>
    </row>
    <row r="524" spans="1:9" ht="15">
      <c r="A524" s="9"/>
      <c r="B524" s="9"/>
      <c r="C524" s="9"/>
      <c r="D524" s="9"/>
      <c r="E524" s="9"/>
      <c r="F524" s="9"/>
      <c r="G524" s="9"/>
      <c r="H524" s="9"/>
      <c r="I524" s="9"/>
    </row>
    <row r="525" spans="1:9" ht="15">
      <c r="A525" s="9"/>
      <c r="B525" s="9"/>
      <c r="C525" s="9"/>
      <c r="D525" s="9"/>
      <c r="E525" s="9"/>
      <c r="F525" s="9"/>
      <c r="G525" s="9"/>
      <c r="H525" s="9"/>
      <c r="I525" s="9"/>
    </row>
    <row r="526" spans="1:9" ht="15">
      <c r="A526" s="9"/>
      <c r="B526" s="9"/>
      <c r="C526" s="9"/>
      <c r="D526" s="9"/>
      <c r="E526" s="9"/>
      <c r="F526" s="9"/>
      <c r="G526" s="9"/>
      <c r="H526" s="9"/>
      <c r="I526" s="9"/>
    </row>
    <row r="527" spans="1:9" ht="15">
      <c r="A527" s="9"/>
      <c r="B527" s="9"/>
      <c r="C527" s="9"/>
      <c r="D527" s="9"/>
      <c r="E527" s="9"/>
      <c r="F527" s="9"/>
      <c r="G527" s="9"/>
      <c r="H527" s="9"/>
      <c r="I527" s="9"/>
    </row>
    <row r="528" spans="1:9" ht="15">
      <c r="A528" s="9"/>
      <c r="B528" s="9"/>
      <c r="C528" s="9"/>
      <c r="D528" s="9"/>
      <c r="E528" s="9"/>
      <c r="F528" s="9"/>
      <c r="G528" s="9"/>
      <c r="H528" s="9"/>
      <c r="I528" s="9"/>
    </row>
    <row r="529" spans="1:9" ht="15">
      <c r="A529" s="9"/>
      <c r="B529" s="9"/>
      <c r="C529" s="9"/>
      <c r="D529" s="9"/>
      <c r="E529" s="9"/>
      <c r="F529" s="9"/>
      <c r="G529" s="9"/>
      <c r="H529" s="9"/>
      <c r="I529" s="9"/>
    </row>
    <row r="530" spans="1:9" ht="15">
      <c r="A530" s="9"/>
      <c r="B530" s="9"/>
      <c r="C530" s="9"/>
      <c r="D530" s="9"/>
      <c r="E530" s="9"/>
      <c r="F530" s="9"/>
      <c r="G530" s="9"/>
      <c r="H530" s="9"/>
      <c r="I530" s="9"/>
    </row>
    <row r="531" spans="1:9" ht="15">
      <c r="A531" s="9"/>
      <c r="B531" s="9"/>
      <c r="C531" s="9"/>
      <c r="D531" s="9"/>
      <c r="E531" s="9"/>
      <c r="F531" s="9"/>
      <c r="G531" s="9"/>
      <c r="H531" s="9"/>
      <c r="I531" s="9"/>
    </row>
    <row r="532" spans="1:9" ht="15">
      <c r="A532" s="9"/>
      <c r="B532" s="9"/>
      <c r="C532" s="9"/>
      <c r="D532" s="9"/>
      <c r="E532" s="9"/>
      <c r="F532" s="9"/>
      <c r="G532" s="9"/>
      <c r="H532" s="9"/>
      <c r="I532" s="9"/>
    </row>
    <row r="533" spans="1:9" ht="15">
      <c r="A533" s="9"/>
      <c r="B533" s="9"/>
      <c r="C533" s="9"/>
      <c r="D533" s="9"/>
      <c r="E533" s="9"/>
      <c r="F533" s="9"/>
      <c r="G533" s="9"/>
      <c r="H533" s="9"/>
      <c r="I533" s="9"/>
    </row>
    <row r="534" spans="1:9" ht="15">
      <c r="A534" s="9"/>
      <c r="B534" s="9"/>
      <c r="C534" s="9"/>
      <c r="D534" s="9"/>
      <c r="E534" s="9"/>
      <c r="F534" s="9"/>
      <c r="G534" s="9"/>
      <c r="H534" s="9"/>
      <c r="I534" s="9"/>
    </row>
    <row r="535" spans="1:9" ht="15">
      <c r="A535" s="9"/>
      <c r="B535" s="9"/>
      <c r="C535" s="9"/>
      <c r="D535" s="9"/>
      <c r="E535" s="9"/>
      <c r="F535" s="9"/>
      <c r="G535" s="9"/>
      <c r="H535" s="9"/>
      <c r="I535" s="9"/>
    </row>
    <row r="536" spans="1:9" ht="15">
      <c r="A536" s="9"/>
      <c r="B536" s="9"/>
      <c r="C536" s="9"/>
      <c r="D536" s="9"/>
      <c r="E536" s="9"/>
      <c r="F536" s="9"/>
      <c r="G536" s="9"/>
      <c r="H536" s="9"/>
      <c r="I536" s="9"/>
    </row>
    <row r="537" spans="1:9" ht="15">
      <c r="A537" s="9"/>
      <c r="B537" s="9"/>
      <c r="C537" s="9"/>
      <c r="D537" s="9"/>
      <c r="E537" s="9"/>
      <c r="F537" s="9"/>
      <c r="G537" s="9"/>
      <c r="H537" s="9"/>
      <c r="I537" s="9"/>
    </row>
    <row r="538" spans="1:9" ht="15">
      <c r="A538" s="9"/>
      <c r="B538" s="9"/>
      <c r="C538" s="9"/>
      <c r="D538" s="9"/>
      <c r="E538" s="9"/>
      <c r="F538" s="9"/>
      <c r="G538" s="9"/>
      <c r="H538" s="9"/>
      <c r="I538" s="9"/>
    </row>
    <row r="539" spans="1:9" ht="15">
      <c r="A539" s="9"/>
      <c r="B539" s="9"/>
      <c r="C539" s="9"/>
      <c r="D539" s="9"/>
      <c r="E539" s="9"/>
      <c r="F539" s="9"/>
      <c r="G539" s="9"/>
      <c r="H539" s="9"/>
      <c r="I539" s="9"/>
    </row>
    <row r="540" spans="1:9" ht="15">
      <c r="A540" s="9"/>
      <c r="B540" s="9"/>
      <c r="C540" s="9"/>
      <c r="D540" s="9"/>
      <c r="E540" s="9"/>
      <c r="F540" s="9"/>
      <c r="G540" s="9"/>
      <c r="H540" s="9"/>
      <c r="I540" s="9"/>
    </row>
    <row r="541" spans="1:9" ht="15">
      <c r="A541" s="9"/>
      <c r="B541" s="9"/>
      <c r="C541" s="9"/>
      <c r="D541" s="9"/>
      <c r="E541" s="9"/>
      <c r="F541" s="9"/>
      <c r="G541" s="9"/>
      <c r="H541" s="9"/>
      <c r="I541" s="9"/>
    </row>
    <row r="542" spans="1:9" ht="15">
      <c r="A542" s="9"/>
      <c r="B542" s="9"/>
      <c r="C542" s="9"/>
      <c r="D542" s="9"/>
      <c r="E542" s="9"/>
      <c r="F542" s="9"/>
      <c r="G542" s="9"/>
      <c r="H542" s="9"/>
      <c r="I542" s="9"/>
    </row>
    <row r="543" spans="1:9" ht="15">
      <c r="A543" s="9"/>
      <c r="B543" s="9"/>
      <c r="C543" s="9"/>
      <c r="D543" s="9"/>
      <c r="E543" s="9"/>
      <c r="F543" s="9"/>
      <c r="G543" s="9"/>
      <c r="H543" s="9"/>
      <c r="I543" s="9"/>
    </row>
    <row r="544" spans="1:9" ht="15">
      <c r="A544" s="9"/>
      <c r="B544" s="9"/>
      <c r="C544" s="9"/>
      <c r="D544" s="9"/>
      <c r="E544" s="9"/>
      <c r="F544" s="9"/>
      <c r="G544" s="9"/>
      <c r="H544" s="9"/>
      <c r="I544" s="9"/>
    </row>
    <row r="545" spans="1:9" ht="15">
      <c r="A545" s="9"/>
      <c r="B545" s="9"/>
      <c r="C545" s="9"/>
      <c r="D545" s="9"/>
      <c r="E545" s="9"/>
      <c r="F545" s="9"/>
      <c r="G545" s="9"/>
      <c r="H545" s="9"/>
      <c r="I545" s="9"/>
    </row>
    <row r="546" spans="1:9" ht="15">
      <c r="A546" s="9"/>
      <c r="B546" s="9"/>
      <c r="C546" s="9"/>
      <c r="D546" s="9"/>
      <c r="E546" s="9"/>
      <c r="F546" s="9"/>
      <c r="G546" s="9"/>
      <c r="H546" s="9"/>
      <c r="I546" s="9"/>
    </row>
    <row r="547" spans="1:9" ht="15">
      <c r="A547" s="9"/>
      <c r="B547" s="9"/>
      <c r="C547" s="9"/>
      <c r="D547" s="9"/>
      <c r="E547" s="9"/>
      <c r="F547" s="9"/>
      <c r="G547" s="9"/>
      <c r="H547" s="9"/>
      <c r="I547" s="9"/>
    </row>
    <row r="548" spans="1:9" ht="15">
      <c r="A548" s="9"/>
      <c r="B548" s="9"/>
      <c r="C548" s="9"/>
      <c r="D548" s="9"/>
      <c r="E548" s="9"/>
      <c r="F548" s="9"/>
      <c r="G548" s="9"/>
      <c r="H548" s="9"/>
      <c r="I548" s="9"/>
    </row>
    <row r="549" spans="1:9" ht="15">
      <c r="A549" s="9"/>
      <c r="B549" s="9"/>
      <c r="C549" s="9"/>
      <c r="D549" s="9"/>
      <c r="E549" s="9"/>
      <c r="F549" s="9"/>
      <c r="G549" s="9"/>
      <c r="H549" s="9"/>
      <c r="I549" s="9"/>
    </row>
    <row r="550" spans="1:9" ht="15">
      <c r="A550" s="9"/>
      <c r="B550" s="9"/>
      <c r="C550" s="9"/>
      <c r="D550" s="9"/>
      <c r="E550" s="9"/>
      <c r="F550" s="9"/>
      <c r="G550" s="9"/>
      <c r="H550" s="9"/>
      <c r="I550" s="9"/>
    </row>
    <row r="551" spans="1:9" ht="15">
      <c r="A551" s="9"/>
      <c r="B551" s="9"/>
      <c r="C551" s="9"/>
      <c r="D551" s="9"/>
      <c r="E551" s="9"/>
      <c r="F551" s="9"/>
      <c r="G551" s="9"/>
      <c r="H551" s="9"/>
      <c r="I551" s="9"/>
    </row>
    <row r="552" spans="1:9" ht="15">
      <c r="A552" s="9"/>
      <c r="B552" s="9"/>
      <c r="C552" s="9"/>
      <c r="D552" s="9"/>
      <c r="E552" s="9"/>
      <c r="F552" s="9"/>
      <c r="G552" s="9"/>
      <c r="H552" s="9"/>
      <c r="I552" s="9"/>
    </row>
    <row r="553" spans="1:9" ht="15">
      <c r="A553" s="9"/>
      <c r="B553" s="9"/>
      <c r="C553" s="9"/>
      <c r="D553" s="9"/>
      <c r="E553" s="9"/>
      <c r="F553" s="9"/>
      <c r="G553" s="9"/>
      <c r="H553" s="9"/>
      <c r="I553" s="9"/>
    </row>
    <row r="554" spans="1:9" ht="15">
      <c r="A554" s="9"/>
      <c r="B554" s="9"/>
      <c r="C554" s="9"/>
      <c r="D554" s="9"/>
      <c r="E554" s="9"/>
      <c r="F554" s="9"/>
      <c r="G554" s="9"/>
      <c r="H554" s="9"/>
      <c r="I554" s="9"/>
    </row>
    <row r="555" spans="1:9" ht="15">
      <c r="A555" s="9"/>
      <c r="B555" s="9"/>
      <c r="C555" s="9"/>
      <c r="D555" s="9"/>
      <c r="E555" s="9"/>
      <c r="F555" s="9"/>
      <c r="G555" s="9"/>
      <c r="H555" s="9"/>
      <c r="I555" s="9"/>
    </row>
    <row r="556" spans="1:9" ht="15">
      <c r="A556" s="9"/>
      <c r="B556" s="9"/>
      <c r="C556" s="9"/>
      <c r="D556" s="9"/>
      <c r="E556" s="9"/>
      <c r="F556" s="9"/>
      <c r="G556" s="9"/>
      <c r="H556" s="9"/>
      <c r="I556" s="9"/>
    </row>
    <row r="557" spans="1:9" ht="15">
      <c r="A557" s="9"/>
      <c r="B557" s="9"/>
      <c r="C557" s="9"/>
      <c r="D557" s="9"/>
      <c r="E557" s="9"/>
      <c r="F557" s="9"/>
      <c r="G557" s="9"/>
      <c r="H557" s="9"/>
      <c r="I557" s="9"/>
    </row>
    <row r="558" spans="1:9" ht="15">
      <c r="A558" s="9"/>
      <c r="B558" s="9"/>
      <c r="C558" s="9"/>
      <c r="D558" s="9"/>
      <c r="E558" s="9"/>
      <c r="F558" s="9"/>
      <c r="G558" s="9"/>
      <c r="H558" s="9"/>
      <c r="I558" s="9"/>
    </row>
    <row r="559" spans="1:9" ht="15">
      <c r="A559" s="9"/>
      <c r="B559" s="9"/>
      <c r="C559" s="9"/>
      <c r="D559" s="9"/>
      <c r="E559" s="9"/>
      <c r="F559" s="9"/>
      <c r="G559" s="9"/>
      <c r="H559" s="9"/>
      <c r="I559" s="9"/>
    </row>
    <row r="560" spans="1:9" ht="15">
      <c r="A560" s="9"/>
      <c r="B560" s="9"/>
      <c r="C560" s="9"/>
      <c r="D560" s="9"/>
      <c r="E560" s="9"/>
      <c r="F560" s="9"/>
      <c r="G560" s="9"/>
      <c r="H560" s="9"/>
      <c r="I560" s="9"/>
    </row>
    <row r="561" spans="1:9" ht="15">
      <c r="A561" s="9"/>
      <c r="B561" s="9"/>
      <c r="C561" s="9"/>
      <c r="D561" s="9"/>
      <c r="E561" s="9"/>
      <c r="F561" s="9"/>
      <c r="G561" s="9"/>
      <c r="H561" s="9"/>
      <c r="I561" s="9"/>
    </row>
    <row r="562" spans="1:9" ht="15">
      <c r="A562" s="9"/>
      <c r="B562" s="9"/>
      <c r="C562" s="9"/>
      <c r="D562" s="9"/>
      <c r="E562" s="9"/>
      <c r="F562" s="9"/>
      <c r="G562" s="9"/>
      <c r="H562" s="9"/>
      <c r="I562" s="9"/>
    </row>
    <row r="563" spans="1:9" ht="15">
      <c r="A563" s="9"/>
      <c r="B563" s="9"/>
      <c r="C563" s="9"/>
      <c r="D563" s="9"/>
      <c r="E563" s="9"/>
      <c r="F563" s="9"/>
      <c r="G563" s="9"/>
      <c r="H563" s="9"/>
      <c r="I563" s="9"/>
    </row>
    <row r="564" spans="1:9" ht="15">
      <c r="A564" s="9"/>
      <c r="B564" s="9"/>
      <c r="C564" s="9"/>
      <c r="D564" s="9"/>
      <c r="E564" s="9"/>
      <c r="F564" s="9"/>
      <c r="G564" s="9"/>
      <c r="H564" s="9"/>
      <c r="I564" s="9"/>
    </row>
    <row r="565" spans="1:9" ht="15">
      <c r="A565" s="9"/>
      <c r="B565" s="9"/>
      <c r="C565" s="9"/>
      <c r="D565" s="9"/>
      <c r="E565" s="9"/>
      <c r="F565" s="9"/>
      <c r="G565" s="9"/>
      <c r="H565" s="9"/>
      <c r="I565" s="9"/>
    </row>
    <row r="566" spans="1:9" ht="15">
      <c r="A566" s="9"/>
      <c r="B566" s="9"/>
      <c r="C566" s="9"/>
      <c r="D566" s="9"/>
      <c r="E566" s="9"/>
      <c r="F566" s="9"/>
      <c r="G566" s="9"/>
      <c r="H566" s="9"/>
      <c r="I566" s="9"/>
    </row>
    <row r="567" spans="1:9" ht="15">
      <c r="A567" s="9"/>
      <c r="B567" s="9"/>
      <c r="C567" s="9"/>
      <c r="D567" s="9"/>
      <c r="E567" s="9"/>
      <c r="F567" s="9"/>
      <c r="G567" s="9"/>
      <c r="H567" s="9"/>
      <c r="I567" s="9"/>
    </row>
    <row r="568" spans="1:9" ht="15">
      <c r="A568" s="9"/>
      <c r="B568" s="9"/>
      <c r="C568" s="9"/>
      <c r="D568" s="9"/>
      <c r="E568" s="9"/>
      <c r="F568" s="9"/>
      <c r="G568" s="9"/>
      <c r="H568" s="9"/>
      <c r="I568" s="9"/>
    </row>
    <row r="569" spans="1:9" ht="15">
      <c r="A569" s="9"/>
      <c r="B569" s="9"/>
      <c r="C569" s="9"/>
      <c r="D569" s="9"/>
      <c r="E569" s="9"/>
      <c r="F569" s="9"/>
      <c r="G569" s="9"/>
      <c r="H569" s="9"/>
      <c r="I569" s="9"/>
    </row>
    <row r="570" spans="1:9" ht="15">
      <c r="A570" s="9"/>
      <c r="B570" s="9"/>
      <c r="C570" s="9"/>
      <c r="D570" s="9"/>
      <c r="E570" s="9"/>
      <c r="F570" s="9"/>
      <c r="G570" s="9"/>
      <c r="H570" s="9"/>
      <c r="I570" s="9"/>
    </row>
    <row r="571" spans="1:9" ht="15">
      <c r="A571" s="9"/>
      <c r="B571" s="9"/>
      <c r="C571" s="9"/>
      <c r="D571" s="9"/>
      <c r="E571" s="9"/>
      <c r="F571" s="9"/>
      <c r="G571" s="9"/>
      <c r="H571" s="9"/>
      <c r="I571" s="9"/>
    </row>
    <row r="572" spans="1:9" ht="15">
      <c r="A572" s="9"/>
      <c r="B572" s="9"/>
      <c r="C572" s="9"/>
      <c r="D572" s="9"/>
      <c r="E572" s="9"/>
      <c r="F572" s="9"/>
      <c r="G572" s="9"/>
      <c r="H572" s="9"/>
      <c r="I572" s="9"/>
    </row>
    <row r="573" spans="1:9" ht="15">
      <c r="A573" s="9"/>
      <c r="B573" s="9"/>
      <c r="C573" s="9"/>
      <c r="D573" s="9"/>
      <c r="E573" s="9"/>
      <c r="F573" s="9"/>
      <c r="G573" s="9"/>
      <c r="H573" s="9"/>
      <c r="I573" s="9"/>
    </row>
    <row r="574" spans="1:9" ht="15">
      <c r="A574" s="9"/>
      <c r="B574" s="9"/>
      <c r="C574" s="9"/>
      <c r="D574" s="9"/>
      <c r="E574" s="9"/>
      <c r="F574" s="9"/>
      <c r="G574" s="9"/>
      <c r="H574" s="9"/>
      <c r="I574" s="9"/>
    </row>
    <row r="575" spans="1:9" ht="15">
      <c r="A575" s="9"/>
      <c r="B575" s="9"/>
      <c r="C575" s="9"/>
      <c r="D575" s="9"/>
      <c r="E575" s="9"/>
      <c r="F575" s="9"/>
      <c r="G575" s="9"/>
      <c r="H575" s="9"/>
      <c r="I575" s="9"/>
    </row>
    <row r="576" spans="1:9" ht="15">
      <c r="A576" s="9"/>
      <c r="B576" s="9"/>
      <c r="C576" s="9"/>
      <c r="D576" s="9"/>
      <c r="E576" s="9"/>
      <c r="F576" s="9"/>
      <c r="G576" s="9"/>
      <c r="H576" s="9"/>
      <c r="I576" s="9"/>
    </row>
    <row r="577" spans="1:9" ht="15">
      <c r="A577" s="9"/>
      <c r="B577" s="9"/>
      <c r="C577" s="9"/>
      <c r="D577" s="9"/>
      <c r="E577" s="9"/>
      <c r="F577" s="9"/>
      <c r="G577" s="9"/>
      <c r="H577" s="9"/>
      <c r="I577" s="9"/>
    </row>
    <row r="578" spans="1:9" ht="15">
      <c r="A578" s="9"/>
      <c r="B578" s="9"/>
      <c r="C578" s="9"/>
      <c r="D578" s="9"/>
      <c r="E578" s="9"/>
      <c r="F578" s="9"/>
      <c r="G578" s="9"/>
      <c r="H578" s="9"/>
      <c r="I578" s="9"/>
    </row>
    <row r="579" spans="1:9" ht="15">
      <c r="A579" s="9"/>
      <c r="B579" s="9"/>
      <c r="C579" s="9"/>
      <c r="D579" s="9"/>
      <c r="E579" s="9"/>
      <c r="F579" s="9"/>
      <c r="G579" s="9"/>
      <c r="H579" s="9"/>
      <c r="I579" s="9"/>
    </row>
    <row r="580" spans="1:9" ht="15">
      <c r="A580" s="9"/>
      <c r="B580" s="9"/>
      <c r="C580" s="9"/>
      <c r="D580" s="9"/>
      <c r="E580" s="9"/>
      <c r="F580" s="9"/>
      <c r="G580" s="9"/>
      <c r="H580" s="9"/>
      <c r="I580" s="9"/>
    </row>
    <row r="581" spans="1:9" ht="15">
      <c r="A581" s="9"/>
      <c r="B581" s="9"/>
      <c r="C581" s="9"/>
      <c r="D581" s="9"/>
      <c r="E581" s="9"/>
      <c r="F581" s="9"/>
      <c r="G581" s="9"/>
      <c r="H581" s="9"/>
      <c r="I581" s="9"/>
    </row>
    <row r="582" spans="1:9" ht="15">
      <c r="A582" s="9"/>
      <c r="B582" s="9"/>
      <c r="C582" s="9"/>
      <c r="D582" s="9"/>
      <c r="E582" s="9"/>
      <c r="F582" s="9"/>
      <c r="G582" s="9"/>
      <c r="H582" s="9"/>
      <c r="I582" s="9"/>
    </row>
    <row r="583" spans="1:9" ht="15">
      <c r="A583" s="9"/>
      <c r="B583" s="9"/>
      <c r="C583" s="9"/>
      <c r="D583" s="9"/>
      <c r="E583" s="9"/>
      <c r="F583" s="9"/>
      <c r="G583" s="9"/>
      <c r="H583" s="9"/>
      <c r="I583" s="9"/>
    </row>
    <row r="584" spans="1:9" ht="15">
      <c r="A584" s="9"/>
      <c r="B584" s="9"/>
      <c r="C584" s="9"/>
      <c r="D584" s="9"/>
      <c r="E584" s="9"/>
      <c r="F584" s="9"/>
      <c r="G584" s="9"/>
      <c r="H584" s="9"/>
      <c r="I584" s="9"/>
    </row>
    <row r="585" spans="1:9" ht="15">
      <c r="A585" s="9"/>
      <c r="B585" s="9"/>
      <c r="C585" s="9"/>
      <c r="D585" s="9"/>
      <c r="E585" s="9"/>
      <c r="F585" s="9"/>
      <c r="G585" s="9"/>
      <c r="H585" s="9"/>
      <c r="I585" s="9"/>
    </row>
    <row r="586" spans="1:9" ht="15">
      <c r="A586" s="9"/>
      <c r="B586" s="9"/>
      <c r="C586" s="9"/>
      <c r="D586" s="9"/>
      <c r="E586" s="9"/>
      <c r="F586" s="9"/>
      <c r="G586" s="9"/>
      <c r="H586" s="9"/>
      <c r="I586" s="9"/>
    </row>
    <row r="587" spans="1:9" ht="15">
      <c r="A587" s="9"/>
      <c r="B587" s="9"/>
      <c r="C587" s="9"/>
      <c r="D587" s="9"/>
      <c r="E587" s="9"/>
      <c r="F587" s="9"/>
      <c r="G587" s="9"/>
      <c r="H587" s="9"/>
      <c r="I587" s="9"/>
    </row>
    <row r="588" spans="1:9" ht="15">
      <c r="A588" s="9"/>
      <c r="B588" s="9"/>
      <c r="C588" s="9"/>
      <c r="D588" s="9"/>
      <c r="E588" s="9"/>
      <c r="F588" s="9"/>
      <c r="G588" s="9"/>
      <c r="H588" s="9"/>
      <c r="I588" s="9"/>
    </row>
    <row r="589" spans="1:9" ht="15">
      <c r="A589" s="9"/>
      <c r="B589" s="9"/>
      <c r="C589" s="9"/>
      <c r="D589" s="9"/>
      <c r="E589" s="9"/>
      <c r="F589" s="9"/>
      <c r="G589" s="9"/>
      <c r="H589" s="9"/>
      <c r="I589" s="9"/>
    </row>
    <row r="590" spans="1:9" ht="15">
      <c r="A590" s="9"/>
      <c r="B590" s="9"/>
      <c r="C590" s="9"/>
      <c r="D590" s="9"/>
      <c r="E590" s="9"/>
      <c r="F590" s="9"/>
      <c r="G590" s="9"/>
      <c r="H590" s="9"/>
      <c r="I590" s="9"/>
    </row>
    <row r="591" spans="1:9" ht="15">
      <c r="A591" s="9"/>
      <c r="B591" s="9"/>
      <c r="C591" s="9"/>
      <c r="D591" s="9"/>
      <c r="E591" s="9"/>
      <c r="F591" s="9"/>
      <c r="G591" s="9"/>
      <c r="H591" s="9"/>
      <c r="I591" s="9"/>
    </row>
    <row r="592" spans="1:9" ht="15">
      <c r="A592" s="9"/>
      <c r="B592" s="9"/>
      <c r="C592" s="9"/>
      <c r="D592" s="9"/>
      <c r="E592" s="9"/>
      <c r="F592" s="9"/>
      <c r="G592" s="9"/>
      <c r="H592" s="9"/>
      <c r="I592" s="9"/>
    </row>
    <row r="593" spans="1:9" ht="15">
      <c r="A593" s="9"/>
      <c r="B593" s="9"/>
      <c r="C593" s="9"/>
      <c r="D593" s="9"/>
      <c r="E593" s="9"/>
      <c r="F593" s="9"/>
      <c r="G593" s="9"/>
      <c r="H593" s="9"/>
      <c r="I593" s="9"/>
    </row>
    <row r="594" spans="1:9" ht="15">
      <c r="A594" s="9"/>
      <c r="B594" s="9"/>
      <c r="C594" s="9"/>
      <c r="D594" s="9"/>
      <c r="E594" s="9"/>
      <c r="F594" s="9"/>
      <c r="G594" s="9"/>
      <c r="H594" s="9"/>
      <c r="I594" s="9"/>
    </row>
    <row r="595" spans="1:9" ht="15">
      <c r="A595" s="9"/>
      <c r="B595" s="9"/>
      <c r="C595" s="9"/>
      <c r="D595" s="9"/>
      <c r="E595" s="9"/>
      <c r="F595" s="9"/>
      <c r="G595" s="9"/>
      <c r="H595" s="9"/>
      <c r="I595" s="9"/>
    </row>
    <row r="596" spans="1:9" ht="15">
      <c r="A596" s="9"/>
      <c r="B596" s="9"/>
      <c r="C596" s="9"/>
      <c r="D596" s="9"/>
      <c r="E596" s="9"/>
      <c r="F596" s="9"/>
      <c r="G596" s="9"/>
      <c r="H596" s="9"/>
      <c r="I596" s="9"/>
    </row>
    <row r="597" spans="1:9" ht="15">
      <c r="A597" s="9"/>
      <c r="B597" s="9"/>
      <c r="C597" s="9"/>
      <c r="D597" s="9"/>
      <c r="E597" s="9"/>
      <c r="F597" s="9"/>
      <c r="G597" s="9"/>
      <c r="H597" s="9"/>
      <c r="I597" s="9"/>
    </row>
    <row r="598" spans="1:9" ht="15">
      <c r="A598" s="9"/>
      <c r="B598" s="9"/>
      <c r="C598" s="9"/>
      <c r="D598" s="9"/>
      <c r="E598" s="9"/>
      <c r="F598" s="9"/>
      <c r="G598" s="9"/>
      <c r="H598" s="9"/>
      <c r="I598" s="9"/>
    </row>
    <row r="599" spans="1:9" ht="15">
      <c r="A599" s="9"/>
      <c r="B599" s="9"/>
      <c r="C599" s="9"/>
      <c r="D599" s="9"/>
      <c r="E599" s="9"/>
      <c r="F599" s="9"/>
      <c r="G599" s="9"/>
      <c r="H599" s="9"/>
      <c r="I599" s="9"/>
    </row>
    <row r="600" spans="1:9" ht="15">
      <c r="A600" s="9"/>
      <c r="B600" s="9"/>
      <c r="C600" s="9"/>
      <c r="D600" s="9"/>
      <c r="E600" s="9"/>
      <c r="F600" s="9"/>
      <c r="G600" s="9"/>
      <c r="H600" s="9"/>
      <c r="I600" s="9"/>
    </row>
    <row r="601" spans="1:9" ht="15">
      <c r="A601" s="9"/>
      <c r="B601" s="9"/>
      <c r="C601" s="9"/>
      <c r="D601" s="9"/>
      <c r="E601" s="9"/>
      <c r="F601" s="9"/>
      <c r="G601" s="9"/>
      <c r="H601" s="9"/>
      <c r="I601" s="9"/>
    </row>
    <row r="602" spans="1:9" ht="15">
      <c r="A602" s="9"/>
      <c r="B602" s="9"/>
      <c r="C602" s="9"/>
      <c r="D602" s="9"/>
      <c r="E602" s="9"/>
      <c r="F602" s="9"/>
      <c r="G602" s="9"/>
      <c r="H602" s="9"/>
      <c r="I602" s="9"/>
    </row>
    <row r="603" spans="1:9" ht="15">
      <c r="A603" s="9"/>
      <c r="B603" s="9"/>
      <c r="C603" s="9"/>
      <c r="D603" s="9"/>
      <c r="E603" s="9"/>
      <c r="F603" s="9"/>
      <c r="G603" s="9"/>
      <c r="H603" s="9"/>
      <c r="I603" s="9"/>
    </row>
    <row r="604" spans="1:9" ht="15">
      <c r="A604" s="9"/>
      <c r="B604" s="9"/>
      <c r="C604" s="9"/>
      <c r="D604" s="9"/>
      <c r="E604" s="9"/>
      <c r="F604" s="9"/>
      <c r="G604" s="9"/>
      <c r="H604" s="9"/>
      <c r="I604" s="9"/>
    </row>
    <row r="605" spans="1:9" ht="15">
      <c r="A605" s="9"/>
      <c r="B605" s="9"/>
      <c r="C605" s="9"/>
      <c r="D605" s="9"/>
      <c r="E605" s="9"/>
      <c r="F605" s="9"/>
      <c r="G605" s="9"/>
      <c r="H605" s="9"/>
      <c r="I605" s="9"/>
    </row>
    <row r="606" spans="1:9" ht="15">
      <c r="A606" s="9"/>
      <c r="B606" s="9"/>
      <c r="C606" s="9"/>
      <c r="D606" s="9"/>
      <c r="E606" s="9"/>
      <c r="F606" s="9"/>
      <c r="G606" s="9"/>
      <c r="H606" s="9"/>
      <c r="I606" s="9"/>
    </row>
    <row r="607" spans="1:9" ht="15">
      <c r="A607" s="9"/>
      <c r="B607" s="9"/>
      <c r="C607" s="9"/>
      <c r="D607" s="9"/>
      <c r="E607" s="9"/>
      <c r="F607" s="9"/>
      <c r="G607" s="9"/>
      <c r="H607" s="9"/>
      <c r="I607" s="9"/>
    </row>
    <row r="608" spans="1:9" ht="15">
      <c r="A608" s="9"/>
      <c r="B608" s="9"/>
      <c r="C608" s="9"/>
      <c r="D608" s="9"/>
      <c r="E608" s="9"/>
      <c r="F608" s="9"/>
      <c r="G608" s="9"/>
      <c r="H608" s="9"/>
      <c r="I608" s="9"/>
    </row>
    <row r="609" spans="1:9" ht="15">
      <c r="A609" s="9"/>
      <c r="B609" s="9"/>
      <c r="C609" s="9"/>
      <c r="D609" s="9"/>
      <c r="E609" s="9"/>
      <c r="F609" s="9"/>
      <c r="G609" s="9"/>
      <c r="H609" s="9"/>
      <c r="I609" s="9"/>
    </row>
    <row r="610" spans="1:9" ht="15">
      <c r="A610" s="9"/>
      <c r="B610" s="9"/>
      <c r="C610" s="9"/>
      <c r="D610" s="9"/>
      <c r="E610" s="9"/>
      <c r="F610" s="9"/>
      <c r="G610" s="9"/>
      <c r="H610" s="9"/>
      <c r="I610" s="9"/>
    </row>
    <row r="611" spans="1:9" ht="15">
      <c r="A611" s="9"/>
      <c r="B611" s="9"/>
      <c r="C611" s="9"/>
      <c r="D611" s="9"/>
      <c r="E611" s="9"/>
      <c r="F611" s="9"/>
      <c r="G611" s="9"/>
      <c r="H611" s="9"/>
      <c r="I611" s="9"/>
    </row>
    <row r="612" spans="1:9" ht="15">
      <c r="A612" s="9"/>
      <c r="B612" s="9"/>
      <c r="C612" s="9"/>
      <c r="D612" s="9"/>
      <c r="E612" s="9"/>
      <c r="F612" s="9"/>
      <c r="G612" s="9"/>
      <c r="H612" s="9"/>
      <c r="I612" s="9"/>
    </row>
    <row r="613" spans="1:9" ht="15">
      <c r="A613" s="9"/>
      <c r="B613" s="9"/>
      <c r="C613" s="9"/>
      <c r="D613" s="9"/>
      <c r="E613" s="9"/>
      <c r="F613" s="9"/>
      <c r="G613" s="9"/>
      <c r="H613" s="9"/>
      <c r="I613" s="9"/>
    </row>
    <row r="614" spans="1:9" ht="15">
      <c r="A614" s="9"/>
      <c r="B614" s="9"/>
      <c r="C614" s="9"/>
      <c r="D614" s="9"/>
      <c r="E614" s="9"/>
      <c r="F614" s="9"/>
      <c r="G614" s="9"/>
      <c r="H614" s="9"/>
      <c r="I614" s="9"/>
    </row>
    <row r="615" spans="1:9" ht="15">
      <c r="A615" s="9"/>
      <c r="B615" s="9"/>
      <c r="C615" s="9"/>
      <c r="D615" s="9"/>
      <c r="E615" s="9"/>
      <c r="F615" s="9"/>
      <c r="G615" s="9"/>
      <c r="H615" s="9"/>
      <c r="I615" s="9"/>
    </row>
    <row r="616" spans="1:9" ht="15">
      <c r="A616" s="9"/>
      <c r="B616" s="9"/>
      <c r="C616" s="9"/>
      <c r="D616" s="9"/>
      <c r="E616" s="9"/>
      <c r="F616" s="9"/>
      <c r="G616" s="9"/>
      <c r="H616" s="9"/>
      <c r="I616" s="9"/>
    </row>
    <row r="617" spans="1:9" ht="15">
      <c r="A617" s="9"/>
      <c r="B617" s="9"/>
      <c r="C617" s="9"/>
      <c r="D617" s="9"/>
      <c r="E617" s="9"/>
      <c r="F617" s="9"/>
      <c r="G617" s="9"/>
      <c r="H617" s="9"/>
      <c r="I617" s="9"/>
    </row>
    <row r="618" spans="1:9" ht="15">
      <c r="A618" s="9"/>
      <c r="B618" s="9"/>
      <c r="C618" s="9"/>
      <c r="D618" s="9"/>
      <c r="E618" s="9"/>
      <c r="F618" s="9"/>
      <c r="G618" s="9"/>
      <c r="H618" s="9"/>
      <c r="I618" s="9"/>
    </row>
    <row r="619" spans="1:9" ht="15">
      <c r="A619" s="9"/>
      <c r="B619" s="9"/>
      <c r="C619" s="9"/>
      <c r="D619" s="9"/>
      <c r="E619" s="9"/>
      <c r="F619" s="9"/>
      <c r="G619" s="9"/>
      <c r="H619" s="9"/>
      <c r="I619" s="9"/>
    </row>
    <row r="620" spans="1:9" ht="15">
      <c r="A620" s="9"/>
      <c r="B620" s="9"/>
      <c r="C620" s="9"/>
      <c r="D620" s="9"/>
      <c r="E620" s="9"/>
      <c r="F620" s="9"/>
      <c r="G620" s="9"/>
      <c r="H620" s="9"/>
      <c r="I620" s="9"/>
    </row>
    <row r="621" spans="1:9" ht="15">
      <c r="A621" s="9"/>
      <c r="B621" s="9"/>
      <c r="C621" s="9"/>
      <c r="D621" s="9"/>
      <c r="E621" s="9"/>
      <c r="F621" s="9"/>
      <c r="G621" s="9"/>
      <c r="H621" s="9"/>
      <c r="I621" s="9"/>
    </row>
    <row r="622" spans="1:9" ht="15">
      <c r="A622" s="9"/>
      <c r="B622" s="9"/>
      <c r="C622" s="9"/>
      <c r="D622" s="9"/>
      <c r="E622" s="9"/>
      <c r="F622" s="9"/>
      <c r="G622" s="9"/>
      <c r="H622" s="9"/>
      <c r="I622" s="9"/>
    </row>
    <row r="623" spans="1:9" ht="15">
      <c r="A623" s="9"/>
      <c r="B623" s="9"/>
      <c r="C623" s="9"/>
      <c r="D623" s="9"/>
      <c r="E623" s="9"/>
      <c r="F623" s="9"/>
      <c r="G623" s="9"/>
      <c r="H623" s="9"/>
      <c r="I623" s="9"/>
    </row>
    <row r="624" spans="1:9" ht="15">
      <c r="A624" s="9"/>
      <c r="B624" s="9"/>
      <c r="C624" s="9"/>
      <c r="D624" s="9"/>
      <c r="E624" s="9"/>
      <c r="F624" s="9"/>
      <c r="G624" s="9"/>
      <c r="H624" s="9"/>
      <c r="I624" s="9"/>
    </row>
    <row r="625" spans="1:9" ht="15">
      <c r="A625" s="9"/>
      <c r="B625" s="9"/>
      <c r="C625" s="9"/>
      <c r="D625" s="9"/>
      <c r="E625" s="9"/>
      <c r="F625" s="9"/>
      <c r="G625" s="9"/>
      <c r="H625" s="9"/>
      <c r="I625" s="9"/>
    </row>
    <row r="626" spans="1:9" ht="15">
      <c r="A626" s="9"/>
      <c r="B626" s="9"/>
      <c r="C626" s="9"/>
      <c r="D626" s="9"/>
      <c r="E626" s="9"/>
      <c r="F626" s="9"/>
      <c r="G626" s="9"/>
      <c r="H626" s="9"/>
      <c r="I626" s="9"/>
    </row>
    <row r="627" spans="1:9" ht="15">
      <c r="A627" s="9"/>
      <c r="B627" s="9"/>
      <c r="C627" s="9"/>
      <c r="D627" s="9"/>
      <c r="E627" s="9"/>
      <c r="F627" s="9"/>
      <c r="G627" s="9"/>
      <c r="H627" s="9"/>
      <c r="I627" s="9"/>
    </row>
    <row r="628" spans="1:9" ht="15">
      <c r="A628" s="9"/>
      <c r="B628" s="9"/>
      <c r="C628" s="9"/>
      <c r="D628" s="9"/>
      <c r="E628" s="9"/>
      <c r="F628" s="9"/>
      <c r="G628" s="9"/>
      <c r="H628" s="9"/>
      <c r="I628" s="9"/>
    </row>
    <row r="629" spans="1:9" ht="15">
      <c r="A629" s="9"/>
      <c r="B629" s="9"/>
      <c r="C629" s="9"/>
      <c r="D629" s="9"/>
      <c r="E629" s="9"/>
      <c r="F629" s="9"/>
      <c r="G629" s="9"/>
      <c r="H629" s="9"/>
      <c r="I629" s="9"/>
    </row>
    <row r="630" spans="1:9" ht="15">
      <c r="A630" s="9"/>
      <c r="B630" s="9"/>
      <c r="C630" s="9"/>
      <c r="D630" s="9"/>
      <c r="E630" s="9"/>
      <c r="F630" s="9"/>
      <c r="G630" s="9"/>
      <c r="H630" s="9"/>
      <c r="I630" s="9"/>
    </row>
    <row r="631" spans="1:9" ht="15">
      <c r="A631" s="9"/>
      <c r="B631" s="9"/>
      <c r="C631" s="9"/>
      <c r="D631" s="9"/>
      <c r="E631" s="9"/>
      <c r="F631" s="9"/>
      <c r="G631" s="9"/>
      <c r="H631" s="9"/>
      <c r="I631" s="9"/>
    </row>
    <row r="632" spans="1:9" ht="15">
      <c r="A632" s="9"/>
      <c r="B632" s="9"/>
      <c r="C632" s="9"/>
      <c r="D632" s="9"/>
      <c r="E632" s="9"/>
      <c r="F632" s="9"/>
      <c r="G632" s="9"/>
      <c r="H632" s="9"/>
      <c r="I632" s="9"/>
    </row>
    <row r="633" spans="1:9" ht="15">
      <c r="A633" s="9"/>
      <c r="B633" s="9"/>
      <c r="C633" s="9"/>
      <c r="D633" s="9"/>
      <c r="E633" s="9"/>
      <c r="F633" s="9"/>
      <c r="G633" s="9"/>
      <c r="H633" s="9"/>
      <c r="I633" s="9"/>
    </row>
    <row r="634" spans="1:9" ht="15">
      <c r="A634" s="9"/>
      <c r="B634" s="9"/>
      <c r="C634" s="9"/>
      <c r="D634" s="9"/>
      <c r="E634" s="9"/>
      <c r="F634" s="9"/>
      <c r="G634" s="9"/>
      <c r="H634" s="9"/>
      <c r="I634" s="9"/>
    </row>
    <row r="635" spans="1:9" ht="15">
      <c r="A635" s="9"/>
      <c r="B635" s="9"/>
      <c r="C635" s="9"/>
      <c r="D635" s="9"/>
      <c r="E635" s="9"/>
      <c r="F635" s="9"/>
      <c r="G635" s="9"/>
      <c r="H635" s="9"/>
      <c r="I635" s="9"/>
    </row>
    <row r="636" spans="1:9" ht="15">
      <c r="A636" s="9"/>
      <c r="B636" s="9"/>
      <c r="C636" s="9"/>
      <c r="D636" s="9"/>
      <c r="E636" s="9"/>
      <c r="F636" s="9"/>
      <c r="G636" s="9"/>
      <c r="H636" s="9"/>
      <c r="I636" s="9"/>
    </row>
    <row r="637" spans="1:9" ht="15">
      <c r="A637" s="9"/>
      <c r="B637" s="9"/>
      <c r="C637" s="9"/>
      <c r="D637" s="9"/>
      <c r="E637" s="9"/>
      <c r="F637" s="9"/>
      <c r="G637" s="9"/>
      <c r="H637" s="9"/>
      <c r="I637" s="9"/>
    </row>
    <row r="638" spans="1:9" ht="15">
      <c r="A638" s="9"/>
      <c r="B638" s="9"/>
      <c r="C638" s="9"/>
      <c r="D638" s="9"/>
      <c r="E638" s="9"/>
      <c r="F638" s="9"/>
      <c r="G638" s="9"/>
      <c r="H638" s="9"/>
      <c r="I638" s="9"/>
    </row>
    <row r="639" spans="1:9" ht="15">
      <c r="A639" s="9"/>
      <c r="B639" s="9"/>
      <c r="C639" s="9"/>
      <c r="D639" s="9"/>
      <c r="E639" s="9"/>
      <c r="F639" s="9"/>
      <c r="G639" s="9"/>
      <c r="H639" s="9"/>
      <c r="I639" s="9"/>
    </row>
    <row r="640" spans="1:9" ht="15">
      <c r="A640" s="9"/>
      <c r="B640" s="9"/>
      <c r="C640" s="9"/>
      <c r="D640" s="9"/>
      <c r="E640" s="9"/>
      <c r="F640" s="9"/>
      <c r="G640" s="9"/>
      <c r="H640" s="9"/>
      <c r="I640" s="9"/>
    </row>
    <row r="641" spans="1:9" ht="15">
      <c r="A641" s="9"/>
      <c r="B641" s="9"/>
      <c r="C641" s="9"/>
      <c r="D641" s="9"/>
      <c r="E641" s="9"/>
      <c r="F641" s="9"/>
      <c r="G641" s="9"/>
      <c r="H641" s="9"/>
      <c r="I641" s="9"/>
    </row>
    <row r="642" spans="1:9" ht="15">
      <c r="A642" s="9"/>
      <c r="B642" s="9"/>
      <c r="C642" s="9"/>
      <c r="D642" s="9"/>
      <c r="E642" s="9"/>
      <c r="F642" s="9"/>
      <c r="G642" s="9"/>
      <c r="H642" s="9"/>
      <c r="I642" s="9"/>
    </row>
    <row r="643" spans="1:9" ht="15">
      <c r="A643" s="9"/>
      <c r="B643" s="9"/>
      <c r="C643" s="9"/>
      <c r="D643" s="9"/>
      <c r="E643" s="9"/>
      <c r="F643" s="9"/>
      <c r="G643" s="9"/>
      <c r="H643" s="9"/>
      <c r="I643" s="9"/>
    </row>
    <row r="644" spans="1:9" ht="15">
      <c r="A644" s="9"/>
      <c r="B644" s="9"/>
      <c r="C644" s="9"/>
      <c r="D644" s="9"/>
      <c r="E644" s="9"/>
      <c r="F644" s="9"/>
      <c r="G644" s="9"/>
      <c r="H644" s="9"/>
      <c r="I644" s="9"/>
    </row>
    <row r="645" spans="1:9" ht="15">
      <c r="A645" s="9"/>
      <c r="B645" s="9"/>
      <c r="C645" s="9"/>
      <c r="D645" s="9"/>
      <c r="E645" s="9"/>
      <c r="F645" s="9"/>
      <c r="G645" s="9"/>
      <c r="H645" s="9"/>
      <c r="I645" s="9"/>
    </row>
    <row r="646" spans="1:9" ht="15">
      <c r="A646" s="9"/>
      <c r="B646" s="9"/>
      <c r="C646" s="9"/>
      <c r="D646" s="9"/>
      <c r="E646" s="9"/>
      <c r="F646" s="9"/>
      <c r="G646" s="9"/>
      <c r="H646" s="9"/>
      <c r="I646" s="9"/>
    </row>
    <row r="647" spans="1:9" ht="15">
      <c r="A647" s="9"/>
      <c r="B647" s="9"/>
      <c r="C647" s="9"/>
      <c r="D647" s="9"/>
      <c r="E647" s="9"/>
      <c r="F647" s="9"/>
      <c r="G647" s="9"/>
      <c r="H647" s="9"/>
      <c r="I647" s="9"/>
    </row>
    <row r="648" spans="1:9" ht="15">
      <c r="A648" s="9"/>
      <c r="B648" s="9"/>
      <c r="C648" s="9"/>
      <c r="D648" s="9"/>
      <c r="E648" s="9"/>
      <c r="F648" s="9"/>
      <c r="G648" s="9"/>
      <c r="H648" s="9"/>
      <c r="I648" s="9"/>
    </row>
    <row r="649" spans="1:9" ht="15">
      <c r="A649" s="9"/>
      <c r="B649" s="9"/>
      <c r="C649" s="9"/>
      <c r="D649" s="9"/>
      <c r="E649" s="9"/>
      <c r="F649" s="9"/>
      <c r="G649" s="9"/>
      <c r="H649" s="9"/>
      <c r="I649" s="9"/>
    </row>
    <row r="650" spans="1:9" ht="15">
      <c r="A650" s="9"/>
      <c r="B650" s="9"/>
      <c r="C650" s="9"/>
      <c r="D650" s="9"/>
      <c r="E650" s="9"/>
      <c r="F650" s="9"/>
      <c r="G650" s="9"/>
      <c r="H650" s="9"/>
      <c r="I650" s="9"/>
    </row>
    <row r="651" spans="1:9" ht="15">
      <c r="A651" s="9"/>
      <c r="B651" s="9"/>
      <c r="C651" s="9"/>
      <c r="D651" s="9"/>
      <c r="E651" s="9"/>
      <c r="F651" s="9"/>
      <c r="G651" s="9"/>
      <c r="H651" s="9"/>
      <c r="I651" s="9"/>
    </row>
    <row r="652" spans="1:9" ht="15">
      <c r="A652" s="9"/>
      <c r="B652" s="9"/>
      <c r="C652" s="9"/>
      <c r="D652" s="9"/>
      <c r="E652" s="9"/>
      <c r="F652" s="9"/>
      <c r="G652" s="9"/>
      <c r="H652" s="9"/>
      <c r="I652" s="9"/>
    </row>
    <row r="653" spans="1:9" ht="15">
      <c r="A653" s="9"/>
      <c r="B653" s="9"/>
      <c r="C653" s="9"/>
      <c r="D653" s="9"/>
      <c r="E653" s="9"/>
      <c r="F653" s="9"/>
      <c r="G653" s="9"/>
      <c r="H653" s="9"/>
      <c r="I653" s="9"/>
    </row>
    <row r="654" spans="1:9" ht="15">
      <c r="A654" s="9"/>
      <c r="B654" s="9"/>
      <c r="C654" s="9"/>
      <c r="D654" s="9"/>
      <c r="E654" s="9"/>
      <c r="F654" s="9"/>
      <c r="G654" s="9"/>
      <c r="H654" s="9"/>
      <c r="I654" s="9"/>
    </row>
    <row r="655" spans="1:9" ht="15">
      <c r="A655" s="9"/>
      <c r="B655" s="9"/>
      <c r="C655" s="9"/>
      <c r="D655" s="9"/>
      <c r="E655" s="9"/>
      <c r="F655" s="9"/>
      <c r="G655" s="9"/>
      <c r="H655" s="9"/>
      <c r="I655" s="9"/>
    </row>
    <row r="656" spans="1:9" ht="15">
      <c r="A656" s="9"/>
      <c r="B656" s="9"/>
      <c r="C656" s="9"/>
      <c r="D656" s="9"/>
      <c r="E656" s="9"/>
      <c r="F656" s="9"/>
      <c r="G656" s="9"/>
      <c r="H656" s="9"/>
      <c r="I656" s="9"/>
    </row>
    <row r="657" spans="1:9" ht="15">
      <c r="A657" s="9"/>
      <c r="B657" s="9"/>
      <c r="C657" s="9"/>
      <c r="D657" s="9"/>
      <c r="E657" s="9"/>
      <c r="F657" s="9"/>
      <c r="G657" s="9"/>
      <c r="H657" s="9"/>
      <c r="I657" s="9"/>
    </row>
    <row r="658" spans="1:9" ht="15">
      <c r="A658" s="9"/>
      <c r="B658" s="9"/>
      <c r="C658" s="9"/>
      <c r="D658" s="9"/>
      <c r="E658" s="9"/>
      <c r="F658" s="9"/>
      <c r="G658" s="9"/>
      <c r="H658" s="9"/>
      <c r="I658" s="9"/>
    </row>
    <row r="659" spans="1:9" ht="15">
      <c r="A659" s="9"/>
      <c r="B659" s="9"/>
      <c r="C659" s="9"/>
      <c r="D659" s="9"/>
      <c r="E659" s="9"/>
      <c r="F659" s="9"/>
      <c r="G659" s="9"/>
      <c r="H659" s="9"/>
      <c r="I659" s="9"/>
    </row>
    <row r="660" spans="1:9" ht="15">
      <c r="A660" s="9"/>
      <c r="B660" s="9"/>
      <c r="C660" s="9"/>
      <c r="D660" s="9"/>
      <c r="E660" s="9"/>
      <c r="F660" s="9"/>
      <c r="G660" s="9"/>
      <c r="H660" s="9"/>
      <c r="I660" s="9"/>
    </row>
    <row r="661" spans="1:9" ht="15">
      <c r="A661" s="9"/>
      <c r="B661" s="9"/>
      <c r="C661" s="9"/>
      <c r="D661" s="9"/>
      <c r="E661" s="9"/>
      <c r="F661" s="9"/>
      <c r="G661" s="9"/>
      <c r="H661" s="9"/>
      <c r="I661" s="9"/>
    </row>
    <row r="662" spans="1:9" ht="15">
      <c r="A662" s="9"/>
      <c r="B662" s="9"/>
      <c r="C662" s="9"/>
      <c r="D662" s="9"/>
      <c r="E662" s="9"/>
      <c r="F662" s="9"/>
      <c r="G662" s="9"/>
      <c r="H662" s="9"/>
      <c r="I662" s="9"/>
    </row>
    <row r="663" spans="1:9" ht="15">
      <c r="A663" s="9"/>
      <c r="B663" s="9"/>
      <c r="C663" s="9"/>
      <c r="D663" s="9"/>
      <c r="E663" s="9"/>
      <c r="F663" s="9"/>
      <c r="G663" s="9"/>
      <c r="H663" s="9"/>
      <c r="I663" s="9"/>
    </row>
    <row r="664" spans="1:9" ht="15">
      <c r="A664" s="9"/>
      <c r="B664" s="9"/>
      <c r="C664" s="9"/>
      <c r="D664" s="9"/>
      <c r="E664" s="9"/>
      <c r="F664" s="9"/>
      <c r="G664" s="9"/>
      <c r="H664" s="9"/>
      <c r="I664" s="9"/>
    </row>
    <row r="665" spans="1:9" ht="15">
      <c r="A665" s="9"/>
      <c r="B665" s="9"/>
      <c r="C665" s="9"/>
      <c r="D665" s="9"/>
      <c r="E665" s="9"/>
      <c r="F665" s="9"/>
      <c r="G665" s="9"/>
      <c r="H665" s="9"/>
      <c r="I665" s="9"/>
    </row>
    <row r="666" spans="1:9" ht="15">
      <c r="A666" s="9"/>
      <c r="B666" s="9"/>
      <c r="C666" s="9"/>
      <c r="D666" s="9"/>
      <c r="E666" s="9"/>
      <c r="F666" s="9"/>
      <c r="G666" s="9"/>
      <c r="H666" s="9"/>
      <c r="I666" s="9"/>
    </row>
    <row r="667" spans="1:9" ht="15">
      <c r="A667" s="9"/>
      <c r="B667" s="9"/>
      <c r="C667" s="9"/>
      <c r="D667" s="9"/>
      <c r="E667" s="9"/>
      <c r="F667" s="9"/>
      <c r="G667" s="9"/>
      <c r="H667" s="9"/>
      <c r="I667" s="9"/>
    </row>
    <row r="668" spans="1:9" ht="15">
      <c r="A668" s="9"/>
      <c r="B668" s="9"/>
      <c r="C668" s="9"/>
      <c r="D668" s="9"/>
      <c r="E668" s="9"/>
      <c r="F668" s="9"/>
      <c r="G668" s="9"/>
      <c r="H668" s="9"/>
      <c r="I668" s="9"/>
    </row>
    <row r="669" spans="1:9" ht="15">
      <c r="A669" s="9"/>
      <c r="B669" s="9"/>
      <c r="C669" s="9"/>
      <c r="D669" s="9"/>
      <c r="E669" s="9"/>
      <c r="F669" s="9"/>
      <c r="G669" s="9"/>
      <c r="H669" s="9"/>
      <c r="I669" s="9"/>
    </row>
    <row r="670" spans="1:9" ht="15">
      <c r="A670" s="9"/>
      <c r="B670" s="9"/>
      <c r="C670" s="9"/>
      <c r="D670" s="9"/>
      <c r="E670" s="9"/>
      <c r="F670" s="9"/>
      <c r="G670" s="9"/>
      <c r="H670" s="9"/>
      <c r="I670" s="9"/>
    </row>
    <row r="671" spans="1:9" ht="15">
      <c r="A671" s="9"/>
      <c r="B671" s="9"/>
      <c r="C671" s="9"/>
      <c r="D671" s="9"/>
      <c r="E671" s="9"/>
      <c r="F671" s="9"/>
      <c r="G671" s="9"/>
      <c r="H671" s="9"/>
      <c r="I671" s="9"/>
    </row>
    <row r="672" spans="1:9" ht="15">
      <c r="A672" s="9"/>
      <c r="B672" s="9"/>
      <c r="C672" s="9"/>
      <c r="D672" s="9"/>
      <c r="E672" s="9"/>
      <c r="F672" s="9"/>
      <c r="G672" s="9"/>
      <c r="H672" s="9"/>
      <c r="I672" s="9"/>
    </row>
    <row r="673" spans="1:9" ht="15">
      <c r="A673" s="9"/>
      <c r="B673" s="9"/>
      <c r="C673" s="9"/>
      <c r="D673" s="9"/>
      <c r="E673" s="9"/>
      <c r="F673" s="9"/>
      <c r="G673" s="9"/>
      <c r="H673" s="9"/>
      <c r="I673" s="9"/>
    </row>
    <row r="674" spans="1:9" ht="15">
      <c r="A674" s="9"/>
      <c r="B674" s="9"/>
      <c r="C674" s="9"/>
      <c r="D674" s="9"/>
      <c r="E674" s="9"/>
      <c r="F674" s="9"/>
      <c r="G674" s="9"/>
      <c r="H674" s="9"/>
      <c r="I674" s="9"/>
    </row>
    <row r="675" spans="1:9" ht="15">
      <c r="A675" s="9"/>
      <c r="B675" s="9"/>
      <c r="C675" s="9"/>
      <c r="D675" s="9"/>
      <c r="E675" s="9"/>
      <c r="F675" s="9"/>
      <c r="G675" s="9"/>
      <c r="H675" s="9"/>
      <c r="I675" s="9"/>
    </row>
    <row r="676" spans="1:9" ht="15">
      <c r="A676" s="9"/>
      <c r="B676" s="9"/>
      <c r="C676" s="9"/>
      <c r="D676" s="9"/>
      <c r="E676" s="9"/>
      <c r="F676" s="9"/>
      <c r="G676" s="9"/>
      <c r="H676" s="9"/>
      <c r="I676" s="9"/>
    </row>
    <row r="677" spans="1:9" ht="15">
      <c r="A677" s="9"/>
      <c r="B677" s="9"/>
      <c r="C677" s="9"/>
      <c r="D677" s="9"/>
      <c r="E677" s="9"/>
      <c r="F677" s="9"/>
      <c r="G677" s="9"/>
      <c r="H677" s="9"/>
      <c r="I677" s="9"/>
    </row>
    <row r="678" spans="1:9" ht="15">
      <c r="A678" s="9"/>
      <c r="B678" s="9"/>
      <c r="C678" s="9"/>
      <c r="D678" s="9"/>
      <c r="E678" s="9"/>
      <c r="F678" s="9"/>
      <c r="G678" s="9"/>
      <c r="H678" s="9"/>
      <c r="I678" s="9"/>
    </row>
    <row r="679" spans="1:9" ht="15">
      <c r="A679" s="9"/>
      <c r="B679" s="9"/>
      <c r="C679" s="9"/>
      <c r="D679" s="9"/>
      <c r="E679" s="9"/>
      <c r="F679" s="9"/>
      <c r="G679" s="9"/>
      <c r="H679" s="9"/>
      <c r="I679" s="9"/>
    </row>
    <row r="680" spans="1:9" ht="15">
      <c r="A680" s="9"/>
      <c r="B680" s="9"/>
      <c r="C680" s="9"/>
      <c r="D680" s="9"/>
      <c r="E680" s="9"/>
      <c r="F680" s="9"/>
      <c r="G680" s="9"/>
      <c r="H680" s="9"/>
      <c r="I680" s="9"/>
    </row>
    <row r="681" spans="1:9" ht="15">
      <c r="A681" s="9"/>
      <c r="B681" s="9"/>
      <c r="C681" s="9"/>
      <c r="D681" s="9"/>
      <c r="E681" s="9"/>
      <c r="F681" s="9"/>
      <c r="G681" s="9"/>
      <c r="H681" s="9"/>
      <c r="I681" s="9"/>
    </row>
    <row r="682" spans="1:9" ht="15">
      <c r="A682" s="9"/>
      <c r="B682" s="9"/>
      <c r="C682" s="9"/>
      <c r="D682" s="9"/>
      <c r="E682" s="9"/>
      <c r="F682" s="9"/>
      <c r="G682" s="9"/>
      <c r="H682" s="9"/>
      <c r="I682" s="9"/>
    </row>
    <row r="683" spans="1:9" ht="15">
      <c r="A683" s="9"/>
      <c r="B683" s="9"/>
      <c r="C683" s="9"/>
      <c r="D683" s="9"/>
      <c r="E683" s="9"/>
      <c r="F683" s="9"/>
      <c r="G683" s="9"/>
      <c r="H683" s="9"/>
      <c r="I683" s="9"/>
    </row>
    <row r="684" spans="1:9" ht="15">
      <c r="A684" s="9"/>
      <c r="B684" s="9"/>
      <c r="C684" s="9"/>
      <c r="D684" s="9"/>
      <c r="E684" s="9"/>
      <c r="F684" s="9"/>
      <c r="G684" s="9"/>
      <c r="H684" s="9"/>
      <c r="I684" s="9"/>
    </row>
    <row r="685" spans="1:9" ht="15">
      <c r="A685" s="9"/>
      <c r="B685" s="9"/>
      <c r="C685" s="9"/>
      <c r="D685" s="9"/>
      <c r="E685" s="9"/>
      <c r="F685" s="9"/>
      <c r="G685" s="9"/>
      <c r="H685" s="9"/>
      <c r="I685" s="9"/>
    </row>
    <row r="686" spans="1:9" ht="15">
      <c r="A686" s="9"/>
      <c r="B686" s="9"/>
      <c r="C686" s="9"/>
      <c r="D686" s="9"/>
      <c r="E686" s="9"/>
      <c r="F686" s="9"/>
      <c r="G686" s="9"/>
      <c r="H686" s="9"/>
      <c r="I686" s="9"/>
    </row>
    <row r="687" spans="1:9" ht="15">
      <c r="A687" s="9"/>
      <c r="B687" s="9"/>
      <c r="C687" s="9"/>
      <c r="D687" s="9"/>
      <c r="E687" s="9"/>
      <c r="F687" s="9"/>
      <c r="G687" s="9"/>
      <c r="H687" s="9"/>
      <c r="I687" s="9"/>
    </row>
    <row r="688" spans="1:9" ht="15">
      <c r="A688" s="9"/>
      <c r="B688" s="9"/>
      <c r="C688" s="9"/>
      <c r="D688" s="9"/>
      <c r="E688" s="9"/>
      <c r="F688" s="9"/>
      <c r="G688" s="9"/>
      <c r="H688" s="9"/>
      <c r="I688" s="9"/>
    </row>
    <row r="689" spans="1:9" ht="15">
      <c r="A689" s="9"/>
      <c r="B689" s="9"/>
      <c r="C689" s="9"/>
      <c r="D689" s="9"/>
      <c r="E689" s="9"/>
      <c r="F689" s="9"/>
      <c r="G689" s="9"/>
      <c r="H689" s="9"/>
      <c r="I689" s="9"/>
    </row>
    <row r="690" spans="1:9" ht="15">
      <c r="A690" s="9"/>
      <c r="B690" s="9"/>
      <c r="C690" s="9"/>
      <c r="D690" s="9"/>
      <c r="E690" s="9"/>
      <c r="F690" s="9"/>
      <c r="G690" s="9"/>
      <c r="H690" s="9"/>
      <c r="I690" s="9"/>
    </row>
    <row r="691" spans="1:9" ht="15">
      <c r="A691" s="9"/>
      <c r="B691" s="9"/>
      <c r="C691" s="9"/>
      <c r="D691" s="9"/>
      <c r="E691" s="9"/>
      <c r="F691" s="9"/>
      <c r="G691" s="9"/>
      <c r="H691" s="9"/>
      <c r="I691" s="9"/>
    </row>
    <row r="692" spans="1:9" ht="15">
      <c r="A692" s="9"/>
      <c r="B692" s="9"/>
      <c r="C692" s="9"/>
      <c r="D692" s="9"/>
      <c r="E692" s="9"/>
      <c r="F692" s="9"/>
      <c r="G692" s="9"/>
      <c r="H692" s="9"/>
      <c r="I692" s="9"/>
    </row>
    <row r="693" spans="1:9" ht="15">
      <c r="A693" s="9"/>
      <c r="B693" s="9"/>
      <c r="C693" s="9"/>
      <c r="D693" s="9"/>
      <c r="E693" s="9"/>
      <c r="F693" s="9"/>
      <c r="G693" s="9"/>
      <c r="H693" s="9"/>
      <c r="I693" s="9"/>
    </row>
    <row r="694" spans="1:9" ht="15">
      <c r="A694" s="9"/>
      <c r="B694" s="9"/>
      <c r="C694" s="9"/>
      <c r="D694" s="9"/>
      <c r="E694" s="9"/>
      <c r="F694" s="9"/>
      <c r="G694" s="9"/>
      <c r="H694" s="9"/>
      <c r="I694" s="9"/>
    </row>
    <row r="695" spans="1:9" ht="15">
      <c r="A695" s="9"/>
      <c r="B695" s="9"/>
      <c r="C695" s="9"/>
      <c r="D695" s="9"/>
      <c r="E695" s="9"/>
      <c r="F695" s="9"/>
      <c r="G695" s="9"/>
      <c r="H695" s="9"/>
      <c r="I695" s="9"/>
    </row>
    <row r="696" spans="1:9" ht="15">
      <c r="A696" s="9"/>
      <c r="B696" s="9"/>
      <c r="C696" s="9"/>
      <c r="D696" s="9"/>
      <c r="E696" s="9"/>
      <c r="F696" s="9"/>
      <c r="G696" s="9"/>
      <c r="H696" s="9"/>
      <c r="I696" s="9"/>
    </row>
    <row r="697" spans="1:9" ht="15">
      <c r="A697" s="9"/>
      <c r="B697" s="9"/>
      <c r="C697" s="9"/>
      <c r="D697" s="9"/>
      <c r="E697" s="9"/>
      <c r="F697" s="9"/>
      <c r="G697" s="9"/>
      <c r="H697" s="9"/>
      <c r="I697" s="9"/>
    </row>
    <row r="698" spans="1:9" ht="15">
      <c r="A698" s="9"/>
      <c r="B698" s="9"/>
      <c r="C698" s="9"/>
      <c r="D698" s="9"/>
      <c r="E698" s="9"/>
      <c r="F698" s="9"/>
      <c r="G698" s="9"/>
      <c r="H698" s="9"/>
      <c r="I698" s="9"/>
    </row>
    <row r="699" spans="1:9" ht="15">
      <c r="A699" s="9"/>
      <c r="B699" s="9"/>
      <c r="C699" s="9"/>
      <c r="D699" s="9"/>
      <c r="E699" s="9"/>
      <c r="F699" s="9"/>
      <c r="G699" s="9"/>
      <c r="H699" s="9"/>
      <c r="I699" s="9"/>
    </row>
    <row r="700" spans="1:9" ht="15">
      <c r="A700" s="9"/>
      <c r="B700" s="9"/>
      <c r="C700" s="9"/>
      <c r="D700" s="9"/>
      <c r="E700" s="9"/>
      <c r="F700" s="9"/>
      <c r="G700" s="9"/>
      <c r="H700" s="9"/>
      <c r="I700" s="9"/>
    </row>
    <row r="701" spans="1:9" ht="15">
      <c r="A701" s="9"/>
      <c r="B701" s="9"/>
      <c r="C701" s="9"/>
      <c r="D701" s="9"/>
      <c r="E701" s="9"/>
      <c r="F701" s="9"/>
      <c r="G701" s="9"/>
      <c r="H701" s="9"/>
      <c r="I701" s="9"/>
    </row>
    <row r="702" spans="1:9" ht="15">
      <c r="A702" s="9"/>
      <c r="B702" s="9"/>
      <c r="C702" s="9"/>
      <c r="D702" s="9"/>
      <c r="E702" s="9"/>
      <c r="F702" s="9"/>
      <c r="G702" s="9"/>
      <c r="H702" s="9"/>
      <c r="I702" s="9"/>
    </row>
    <row r="703" spans="1:9" ht="15">
      <c r="A703" s="9"/>
      <c r="B703" s="9"/>
      <c r="C703" s="9"/>
      <c r="D703" s="9"/>
      <c r="E703" s="9"/>
      <c r="F703" s="9"/>
      <c r="G703" s="9"/>
      <c r="H703" s="9"/>
      <c r="I703" s="9"/>
    </row>
    <row r="704" spans="1:9" ht="15">
      <c r="A704" s="9"/>
      <c r="B704" s="9"/>
      <c r="C704" s="9"/>
      <c r="D704" s="9"/>
      <c r="E704" s="9"/>
      <c r="F704" s="9"/>
      <c r="G704" s="9"/>
      <c r="H704" s="9"/>
      <c r="I704" s="9"/>
    </row>
    <row r="705" spans="1:9" ht="15">
      <c r="A705" s="9"/>
      <c r="B705" s="9"/>
      <c r="C705" s="9"/>
      <c r="D705" s="9"/>
      <c r="E705" s="9"/>
      <c r="F705" s="9"/>
      <c r="G705" s="9"/>
      <c r="H705" s="9"/>
      <c r="I705" s="9"/>
    </row>
    <row r="706" spans="1:9" ht="15">
      <c r="A706" s="9"/>
      <c r="B706" s="9"/>
      <c r="C706" s="9"/>
      <c r="D706" s="9"/>
      <c r="E706" s="9"/>
      <c r="F706" s="9"/>
      <c r="G706" s="9"/>
      <c r="H706" s="9"/>
      <c r="I706" s="9"/>
    </row>
    <row r="707" spans="1:9" ht="15">
      <c r="A707" s="9"/>
      <c r="B707" s="9"/>
      <c r="C707" s="9"/>
      <c r="D707" s="9"/>
      <c r="E707" s="9"/>
      <c r="F707" s="9"/>
      <c r="G707" s="9"/>
      <c r="H707" s="9"/>
      <c r="I707" s="9"/>
    </row>
    <row r="708" spans="1:9" ht="15">
      <c r="A708" s="9"/>
      <c r="B708" s="9"/>
      <c r="C708" s="9"/>
      <c r="D708" s="9"/>
      <c r="E708" s="9"/>
      <c r="F708" s="9"/>
      <c r="G708" s="9"/>
      <c r="H708" s="9"/>
      <c r="I708" s="9"/>
    </row>
    <row r="709" spans="1:9" ht="15">
      <c r="A709" s="9"/>
      <c r="B709" s="9"/>
      <c r="C709" s="9"/>
      <c r="D709" s="9"/>
      <c r="E709" s="9"/>
      <c r="F709" s="9"/>
      <c r="G709" s="9"/>
      <c r="H709" s="9"/>
      <c r="I709" s="9"/>
    </row>
    <row r="710" spans="1:9" ht="15">
      <c r="A710" s="9"/>
      <c r="B710" s="9"/>
      <c r="C710" s="9"/>
      <c r="D710" s="9"/>
      <c r="E710" s="9"/>
      <c r="F710" s="9"/>
      <c r="G710" s="9"/>
      <c r="H710" s="9"/>
      <c r="I710" s="9"/>
    </row>
    <row r="711" spans="1:9" ht="15">
      <c r="A711" s="9"/>
      <c r="B711" s="9"/>
      <c r="C711" s="9"/>
      <c r="D711" s="9"/>
      <c r="E711" s="9"/>
      <c r="F711" s="9"/>
      <c r="G711" s="9"/>
      <c r="H711" s="9"/>
      <c r="I711" s="9"/>
    </row>
    <row r="712" spans="1:9" ht="15">
      <c r="A712" s="9"/>
      <c r="B712" s="9"/>
      <c r="C712" s="9"/>
      <c r="D712" s="9"/>
      <c r="E712" s="9"/>
      <c r="F712" s="9"/>
      <c r="G712" s="9"/>
      <c r="H712" s="9"/>
      <c r="I712" s="9"/>
    </row>
    <row r="713" spans="1:9" ht="15">
      <c r="A713" s="9"/>
      <c r="B713" s="9"/>
      <c r="C713" s="9"/>
      <c r="D713" s="9"/>
      <c r="E713" s="9"/>
      <c r="F713" s="9"/>
      <c r="G713" s="9"/>
      <c r="H713" s="9"/>
      <c r="I713" s="9"/>
    </row>
    <row r="714" spans="1:9" ht="15">
      <c r="A714" s="9"/>
      <c r="B714" s="9"/>
      <c r="C714" s="9"/>
      <c r="D714" s="9"/>
      <c r="E714" s="9"/>
      <c r="F714" s="9"/>
      <c r="G714" s="9"/>
      <c r="H714" s="9"/>
      <c r="I714" s="9"/>
    </row>
    <row r="715" spans="1:9" ht="15">
      <c r="A715" s="9"/>
      <c r="B715" s="9"/>
      <c r="C715" s="9"/>
      <c r="D715" s="9"/>
      <c r="E715" s="9"/>
      <c r="F715" s="9"/>
      <c r="G715" s="9"/>
      <c r="H715" s="9"/>
      <c r="I715" s="9"/>
    </row>
    <row r="716" spans="1:9" ht="15">
      <c r="A716" s="9"/>
      <c r="B716" s="9"/>
      <c r="C716" s="9"/>
      <c r="D716" s="9"/>
      <c r="E716" s="9"/>
      <c r="F716" s="9"/>
      <c r="G716" s="9"/>
      <c r="H716" s="9"/>
      <c r="I716" s="9"/>
    </row>
    <row r="717" spans="1:9" ht="15">
      <c r="A717" s="9"/>
      <c r="B717" s="9"/>
      <c r="C717" s="9"/>
      <c r="D717" s="9"/>
      <c r="E717" s="9"/>
      <c r="F717" s="9"/>
      <c r="G717" s="9"/>
      <c r="H717" s="9"/>
      <c r="I717" s="9"/>
    </row>
    <row r="718" spans="1:9" ht="15">
      <c r="A718" s="9"/>
      <c r="B718" s="9"/>
      <c r="C718" s="9"/>
      <c r="D718" s="9"/>
      <c r="E718" s="9"/>
      <c r="F718" s="9"/>
      <c r="G718" s="9"/>
      <c r="H718" s="9"/>
      <c r="I718" s="9"/>
    </row>
    <row r="719" spans="1:9" ht="15">
      <c r="A719" s="9"/>
      <c r="B719" s="9"/>
      <c r="C719" s="9"/>
      <c r="D719" s="9"/>
      <c r="E719" s="9"/>
      <c r="F719" s="9"/>
      <c r="G719" s="9"/>
      <c r="H719" s="9"/>
      <c r="I719" s="9"/>
    </row>
    <row r="720" spans="1:9" ht="15">
      <c r="A720" s="9"/>
      <c r="B720" s="9"/>
      <c r="C720" s="9"/>
      <c r="D720" s="9"/>
      <c r="E720" s="9"/>
      <c r="F720" s="9"/>
      <c r="G720" s="9"/>
      <c r="H720" s="9"/>
      <c r="I720" s="9"/>
    </row>
    <row r="721" spans="1:9" ht="15">
      <c r="A721" s="9"/>
      <c r="B721" s="9"/>
      <c r="C721" s="9"/>
      <c r="D721" s="9"/>
      <c r="E721" s="9"/>
      <c r="F721" s="9"/>
      <c r="G721" s="9"/>
      <c r="H721" s="9"/>
      <c r="I721" s="9"/>
    </row>
    <row r="722" spans="1:9" ht="15">
      <c r="A722" s="9"/>
      <c r="B722" s="9"/>
      <c r="C722" s="9"/>
      <c r="D722" s="9"/>
      <c r="E722" s="9"/>
      <c r="F722" s="9"/>
      <c r="G722" s="9"/>
      <c r="H722" s="9"/>
      <c r="I722" s="9"/>
    </row>
    <row r="723" spans="1:9" ht="15">
      <c r="A723" s="9"/>
      <c r="B723" s="9"/>
      <c r="C723" s="9"/>
      <c r="D723" s="9"/>
      <c r="E723" s="9"/>
      <c r="F723" s="9"/>
      <c r="G723" s="9"/>
      <c r="H723" s="9"/>
      <c r="I723" s="9"/>
    </row>
    <row r="724" spans="1:9" ht="15">
      <c r="A724" s="9"/>
      <c r="B724" s="9"/>
      <c r="C724" s="9"/>
      <c r="D724" s="9"/>
      <c r="E724" s="9"/>
      <c r="F724" s="9"/>
      <c r="G724" s="9"/>
      <c r="H724" s="9"/>
      <c r="I724" s="9"/>
    </row>
    <row r="725" spans="1:9" ht="15">
      <c r="A725" s="9"/>
      <c r="B725" s="9"/>
      <c r="C725" s="9"/>
      <c r="D725" s="9"/>
      <c r="E725" s="9"/>
      <c r="F725" s="9"/>
      <c r="G725" s="9"/>
      <c r="H725" s="9"/>
      <c r="I725" s="9"/>
    </row>
    <row r="726" spans="1:9" ht="15">
      <c r="A726" s="9"/>
      <c r="B726" s="9"/>
      <c r="C726" s="9"/>
      <c r="D726" s="9"/>
      <c r="E726" s="9"/>
      <c r="F726" s="9"/>
      <c r="G726" s="9"/>
      <c r="H726" s="9"/>
      <c r="I726" s="9"/>
    </row>
    <row r="727" spans="1:9" ht="15">
      <c r="A727" s="9"/>
      <c r="B727" s="9"/>
      <c r="C727" s="9"/>
      <c r="D727" s="9"/>
      <c r="E727" s="9"/>
      <c r="F727" s="9"/>
      <c r="G727" s="9"/>
      <c r="H727" s="9"/>
      <c r="I727" s="9"/>
    </row>
    <row r="728" spans="1:9" ht="15">
      <c r="A728" s="9"/>
      <c r="B728" s="9"/>
      <c r="C728" s="9"/>
      <c r="D728" s="9"/>
      <c r="E728" s="9"/>
      <c r="F728" s="9"/>
      <c r="G728" s="9"/>
      <c r="H728" s="9"/>
      <c r="I728" s="9"/>
    </row>
    <row r="729" spans="1:9" ht="15">
      <c r="A729" s="9"/>
      <c r="B729" s="9"/>
      <c r="C729" s="9"/>
      <c r="D729" s="9"/>
      <c r="E729" s="9"/>
      <c r="F729" s="9"/>
      <c r="G729" s="9"/>
      <c r="H729" s="9"/>
      <c r="I729" s="9"/>
    </row>
    <row r="730" spans="1:9" ht="15">
      <c r="A730" s="9"/>
      <c r="B730" s="9"/>
      <c r="C730" s="9"/>
      <c r="D730" s="9"/>
      <c r="E730" s="9"/>
      <c r="F730" s="9"/>
      <c r="G730" s="9"/>
      <c r="H730" s="9"/>
      <c r="I730" s="9"/>
    </row>
    <row r="731" spans="1:9" ht="15">
      <c r="A731" s="9"/>
      <c r="B731" s="9"/>
      <c r="C731" s="9"/>
      <c r="D731" s="9"/>
      <c r="E731" s="9"/>
      <c r="F731" s="9"/>
      <c r="G731" s="9"/>
      <c r="H731" s="9"/>
      <c r="I731" s="9"/>
    </row>
    <row r="732" spans="1:9" ht="15">
      <c r="A732" s="9"/>
      <c r="B732" s="9"/>
      <c r="C732" s="9"/>
      <c r="D732" s="9"/>
      <c r="E732" s="9"/>
      <c r="F732" s="9"/>
      <c r="G732" s="9"/>
      <c r="H732" s="9"/>
      <c r="I732" s="9"/>
    </row>
    <row r="733" spans="1:9" ht="15">
      <c r="A733" s="9"/>
      <c r="B733" s="9"/>
      <c r="C733" s="9"/>
      <c r="D733" s="9"/>
      <c r="E733" s="9"/>
      <c r="F733" s="9"/>
      <c r="G733" s="9"/>
      <c r="H733" s="9"/>
      <c r="I733" s="9"/>
    </row>
    <row r="734" spans="1:9" ht="15">
      <c r="A734" s="9"/>
      <c r="B734" s="9"/>
      <c r="C734" s="9"/>
      <c r="D734" s="9"/>
      <c r="E734" s="9"/>
      <c r="F734" s="9"/>
      <c r="G734" s="9"/>
      <c r="H734" s="9"/>
      <c r="I734" s="9"/>
    </row>
    <row r="735" spans="1:9" ht="15">
      <c r="A735" s="9"/>
      <c r="B735" s="9"/>
      <c r="C735" s="9"/>
      <c r="D735" s="9"/>
      <c r="E735" s="9"/>
      <c r="F735" s="9"/>
      <c r="G735" s="9"/>
      <c r="H735" s="9"/>
      <c r="I735" s="9"/>
    </row>
    <row r="736" spans="1:9" ht="15">
      <c r="A736" s="9"/>
      <c r="B736" s="9"/>
      <c r="C736" s="9"/>
      <c r="D736" s="9"/>
      <c r="E736" s="9"/>
      <c r="F736" s="9"/>
      <c r="G736" s="9"/>
      <c r="H736" s="9"/>
      <c r="I736" s="9"/>
    </row>
    <row r="737" spans="1:9" ht="15">
      <c r="A737" s="9"/>
      <c r="B737" s="9"/>
      <c r="C737" s="9"/>
      <c r="D737" s="9"/>
      <c r="E737" s="9"/>
      <c r="F737" s="9"/>
      <c r="G737" s="9"/>
      <c r="H737" s="9"/>
      <c r="I737" s="9"/>
    </row>
    <row r="738" spans="1:9" ht="15">
      <c r="A738" s="9"/>
      <c r="B738" s="9"/>
      <c r="C738" s="9"/>
      <c r="D738" s="9"/>
      <c r="E738" s="9"/>
      <c r="F738" s="9"/>
      <c r="G738" s="9"/>
      <c r="H738" s="9"/>
      <c r="I738" s="9"/>
    </row>
    <row r="739" spans="1:9" ht="15">
      <c r="A739" s="9"/>
      <c r="B739" s="9"/>
      <c r="C739" s="9"/>
      <c r="D739" s="9"/>
      <c r="E739" s="9"/>
      <c r="F739" s="9"/>
      <c r="G739" s="9"/>
      <c r="H739" s="9"/>
      <c r="I739" s="9"/>
    </row>
    <row r="740" spans="1:9" ht="15">
      <c r="A740" s="9"/>
      <c r="B740" s="9"/>
      <c r="C740" s="9"/>
      <c r="D740" s="9"/>
      <c r="E740" s="9"/>
      <c r="F740" s="9"/>
      <c r="G740" s="9"/>
      <c r="H740" s="9"/>
      <c r="I740" s="9"/>
    </row>
    <row r="741" spans="1:9" ht="15">
      <c r="A741" s="9"/>
      <c r="B741" s="9"/>
      <c r="C741" s="9"/>
      <c r="D741" s="9"/>
      <c r="E741" s="9"/>
      <c r="F741" s="9"/>
      <c r="G741" s="9"/>
      <c r="H741" s="9"/>
      <c r="I741" s="9"/>
    </row>
    <row r="742" spans="1:9" ht="15">
      <c r="A742" s="9"/>
      <c r="B742" s="9"/>
      <c r="C742" s="9"/>
      <c r="D742" s="9"/>
      <c r="E742" s="9"/>
      <c r="F742" s="9"/>
      <c r="G742" s="9"/>
      <c r="H742" s="9"/>
      <c r="I742" s="9"/>
    </row>
    <row r="743" spans="1:9" ht="15">
      <c r="A743" s="9"/>
      <c r="B743" s="9"/>
      <c r="C743" s="9"/>
      <c r="D743" s="9"/>
      <c r="E743" s="9"/>
      <c r="F743" s="9"/>
      <c r="G743" s="9"/>
      <c r="H743" s="9"/>
      <c r="I743" s="9"/>
    </row>
    <row r="744" spans="1:9" ht="15">
      <c r="A744" s="9"/>
      <c r="B744" s="9"/>
      <c r="C744" s="9"/>
      <c r="D744" s="9"/>
      <c r="E744" s="9"/>
      <c r="F744" s="9"/>
      <c r="G744" s="9"/>
      <c r="H744" s="9"/>
      <c r="I744" s="9"/>
    </row>
    <row r="745" spans="1:9" ht="15">
      <c r="A745" s="9"/>
      <c r="B745" s="9"/>
      <c r="C745" s="9"/>
      <c r="D745" s="9"/>
      <c r="E745" s="9"/>
      <c r="F745" s="9"/>
      <c r="G745" s="9"/>
      <c r="H745" s="9"/>
      <c r="I745" s="9"/>
    </row>
    <row r="746" spans="1:9" ht="15">
      <c r="A746" s="9"/>
      <c r="B746" s="9"/>
      <c r="C746" s="9"/>
      <c r="D746" s="9"/>
      <c r="E746" s="9"/>
      <c r="F746" s="9"/>
      <c r="G746" s="9"/>
      <c r="H746" s="9"/>
      <c r="I746" s="9"/>
    </row>
    <row r="747" spans="1:9" ht="15">
      <c r="A747" s="9"/>
      <c r="B747" s="9"/>
      <c r="C747" s="9"/>
      <c r="D747" s="9"/>
      <c r="E747" s="9"/>
      <c r="F747" s="9"/>
      <c r="G747" s="9"/>
      <c r="H747" s="9"/>
      <c r="I747" s="9"/>
    </row>
    <row r="748" spans="1:9" ht="15">
      <c r="A748" s="9"/>
      <c r="B748" s="9"/>
      <c r="C748" s="9"/>
      <c r="D748" s="9"/>
      <c r="E748" s="9"/>
      <c r="F748" s="9"/>
      <c r="G748" s="9"/>
      <c r="H748" s="9"/>
      <c r="I748" s="9"/>
    </row>
    <row r="749" spans="1:9" ht="15">
      <c r="A749" s="9"/>
      <c r="B749" s="9"/>
      <c r="C749" s="9"/>
      <c r="D749" s="9"/>
      <c r="E749" s="9"/>
      <c r="F749" s="9"/>
      <c r="G749" s="9"/>
      <c r="H749" s="9"/>
      <c r="I749" s="9"/>
    </row>
    <row r="750" spans="1:9" ht="15">
      <c r="A750" s="9"/>
      <c r="B750" s="9"/>
      <c r="C750" s="9"/>
      <c r="D750" s="9"/>
      <c r="E750" s="9"/>
      <c r="F750" s="9"/>
      <c r="G750" s="9"/>
      <c r="H750" s="9"/>
      <c r="I750" s="9"/>
    </row>
    <row r="751" spans="1:9" ht="15">
      <c r="A751" s="9"/>
      <c r="B751" s="9"/>
      <c r="C751" s="9"/>
      <c r="D751" s="9"/>
      <c r="E751" s="9"/>
      <c r="F751" s="9"/>
      <c r="G751" s="9"/>
      <c r="H751" s="9"/>
      <c r="I751" s="9"/>
    </row>
    <row r="752" spans="1:9" ht="15">
      <c r="A752" s="9"/>
      <c r="B752" s="9"/>
      <c r="C752" s="9"/>
      <c r="D752" s="9"/>
      <c r="E752" s="9"/>
      <c r="F752" s="9"/>
      <c r="G752" s="9"/>
      <c r="H752" s="9"/>
      <c r="I752" s="9"/>
    </row>
    <row r="753" spans="1:9" ht="15">
      <c r="A753" s="9"/>
      <c r="B753" s="9"/>
      <c r="C753" s="9"/>
      <c r="D753" s="9"/>
      <c r="E753" s="9"/>
      <c r="F753" s="9"/>
      <c r="G753" s="9"/>
      <c r="H753" s="9"/>
      <c r="I753" s="9"/>
    </row>
    <row r="754" spans="1:9" ht="15">
      <c r="A754" s="9"/>
      <c r="B754" s="9"/>
      <c r="C754" s="9"/>
      <c r="D754" s="9"/>
      <c r="E754" s="9"/>
      <c r="F754" s="9"/>
      <c r="G754" s="9"/>
      <c r="H754" s="9"/>
      <c r="I754" s="9"/>
    </row>
    <row r="755" spans="1:9" ht="15">
      <c r="A755" s="9"/>
      <c r="B755" s="9"/>
      <c r="C755" s="9"/>
      <c r="D755" s="9"/>
      <c r="E755" s="9"/>
      <c r="F755" s="9"/>
      <c r="G755" s="9"/>
      <c r="H755" s="9"/>
      <c r="I755" s="9"/>
    </row>
    <row r="756" spans="1:9" ht="15">
      <c r="A756" s="9"/>
      <c r="B756" s="9"/>
      <c r="C756" s="9"/>
      <c r="D756" s="9"/>
      <c r="E756" s="9"/>
      <c r="F756" s="9"/>
      <c r="G756" s="9"/>
      <c r="H756" s="9"/>
      <c r="I756" s="9"/>
    </row>
    <row r="757" spans="1:9" ht="15">
      <c r="A757" s="9"/>
      <c r="B757" s="9"/>
      <c r="C757" s="9"/>
      <c r="D757" s="9"/>
      <c r="E757" s="9"/>
      <c r="F757" s="9"/>
      <c r="G757" s="9"/>
      <c r="H757" s="9"/>
      <c r="I757" s="9"/>
    </row>
    <row r="758" spans="1:9" ht="15">
      <c r="A758" s="9"/>
      <c r="B758" s="9"/>
      <c r="C758" s="9"/>
      <c r="D758" s="9"/>
      <c r="E758" s="9"/>
      <c r="F758" s="9"/>
      <c r="G758" s="9"/>
      <c r="H758" s="9"/>
      <c r="I758" s="9"/>
    </row>
    <row r="759" spans="1:9" ht="15">
      <c r="A759" s="9"/>
      <c r="B759" s="9"/>
      <c r="C759" s="9"/>
      <c r="D759" s="9"/>
      <c r="E759" s="9"/>
      <c r="F759" s="9"/>
      <c r="G759" s="9"/>
      <c r="H759" s="9"/>
      <c r="I759" s="9"/>
    </row>
    <row r="760" spans="1:9" ht="15">
      <c r="A760" s="9"/>
      <c r="B760" s="9"/>
      <c r="C760" s="9"/>
      <c r="D760" s="9"/>
      <c r="E760" s="9"/>
      <c r="F760" s="9"/>
      <c r="G760" s="9"/>
      <c r="H760" s="9"/>
      <c r="I760" s="9"/>
    </row>
    <row r="761" spans="1:9" ht="15">
      <c r="A761" s="9"/>
      <c r="B761" s="9"/>
      <c r="C761" s="9"/>
      <c r="D761" s="9"/>
      <c r="E761" s="9"/>
      <c r="F761" s="9"/>
      <c r="G761" s="9"/>
      <c r="H761" s="9"/>
      <c r="I761" s="9"/>
    </row>
    <row r="762" spans="1:9" ht="15">
      <c r="A762" s="9"/>
      <c r="B762" s="9"/>
      <c r="C762" s="9"/>
      <c r="D762" s="9"/>
      <c r="E762" s="9"/>
      <c r="F762" s="9"/>
      <c r="G762" s="9"/>
      <c r="H762" s="9"/>
      <c r="I762" s="9"/>
    </row>
    <row r="763" spans="1:9" ht="15">
      <c r="A763" s="9"/>
      <c r="B763" s="9"/>
      <c r="C763" s="9"/>
      <c r="D763" s="9"/>
      <c r="E763" s="9"/>
      <c r="F763" s="9"/>
      <c r="G763" s="9"/>
      <c r="H763" s="9"/>
      <c r="I763" s="9"/>
    </row>
    <row r="764" spans="1:9" ht="15">
      <c r="A764" s="9"/>
      <c r="B764" s="9"/>
      <c r="C764" s="9"/>
      <c r="D764" s="9"/>
      <c r="E764" s="9"/>
      <c r="F764" s="9"/>
      <c r="G764" s="9"/>
      <c r="H764" s="9"/>
      <c r="I764" s="9"/>
    </row>
    <row r="765" spans="1:9" ht="15">
      <c r="A765" s="9"/>
      <c r="B765" s="9"/>
      <c r="C765" s="9"/>
      <c r="D765" s="9"/>
      <c r="E765" s="9"/>
      <c r="F765" s="9"/>
      <c r="G765" s="9"/>
      <c r="H765" s="9"/>
      <c r="I765" s="9"/>
    </row>
    <row r="766" spans="1:9" ht="15">
      <c r="A766" s="9"/>
      <c r="B766" s="9"/>
      <c r="C766" s="9"/>
      <c r="D766" s="9"/>
      <c r="E766" s="9"/>
      <c r="F766" s="9"/>
      <c r="G766" s="9"/>
      <c r="H766" s="9"/>
      <c r="I766" s="9"/>
    </row>
    <row r="767" spans="1:9" ht="15">
      <c r="A767" s="9"/>
      <c r="B767" s="9"/>
      <c r="C767" s="9"/>
      <c r="D767" s="9"/>
      <c r="E767" s="9"/>
      <c r="F767" s="9"/>
      <c r="G767" s="9"/>
      <c r="H767" s="9"/>
      <c r="I767" s="9"/>
    </row>
    <row r="768" spans="1:9" ht="15">
      <c r="A768" s="9"/>
      <c r="B768" s="9"/>
      <c r="C768" s="9"/>
      <c r="D768" s="9"/>
      <c r="E768" s="9"/>
      <c r="F768" s="9"/>
      <c r="G768" s="9"/>
      <c r="H768" s="9"/>
      <c r="I768" s="9"/>
    </row>
    <row r="769" spans="1:9" ht="15">
      <c r="A769" s="9"/>
      <c r="B769" s="9"/>
      <c r="C769" s="9"/>
      <c r="D769" s="9"/>
      <c r="E769" s="9"/>
      <c r="F769" s="9"/>
      <c r="G769" s="9"/>
      <c r="H769" s="9"/>
      <c r="I769" s="9"/>
    </row>
    <row r="770" spans="1:9" ht="15">
      <c r="A770" s="9"/>
      <c r="B770" s="9"/>
      <c r="C770" s="9"/>
      <c r="D770" s="9"/>
      <c r="E770" s="9"/>
      <c r="F770" s="9"/>
      <c r="G770" s="9"/>
      <c r="H770" s="9"/>
      <c r="I770" s="9"/>
    </row>
    <row r="771" spans="1:9" ht="15">
      <c r="A771" s="9"/>
      <c r="B771" s="9"/>
      <c r="C771" s="9"/>
      <c r="D771" s="9"/>
      <c r="E771" s="9"/>
      <c r="F771" s="9"/>
      <c r="G771" s="9"/>
      <c r="H771" s="9"/>
      <c r="I771" s="9"/>
    </row>
    <row r="772" spans="1:9" ht="15">
      <c r="A772" s="9"/>
      <c r="B772" s="9"/>
      <c r="C772" s="9"/>
      <c r="D772" s="9"/>
      <c r="E772" s="9"/>
      <c r="F772" s="9"/>
      <c r="G772" s="9"/>
      <c r="H772" s="9"/>
      <c r="I772" s="9"/>
    </row>
    <row r="773" spans="1:9" ht="15">
      <c r="A773" s="9"/>
      <c r="B773" s="9"/>
      <c r="C773" s="9"/>
      <c r="D773" s="9"/>
      <c r="E773" s="9"/>
      <c r="F773" s="9"/>
      <c r="G773" s="9"/>
      <c r="H773" s="9"/>
      <c r="I773" s="9"/>
    </row>
    <row r="774" spans="1:9" ht="15">
      <c r="A774" s="9"/>
      <c r="B774" s="9"/>
      <c r="C774" s="9"/>
      <c r="D774" s="9"/>
      <c r="E774" s="9"/>
      <c r="F774" s="9"/>
      <c r="G774" s="9"/>
      <c r="H774" s="9"/>
      <c r="I774" s="9"/>
    </row>
    <row r="775" spans="1:9" ht="15">
      <c r="A775" s="9"/>
      <c r="B775" s="9"/>
      <c r="C775" s="9"/>
      <c r="D775" s="9"/>
      <c r="E775" s="9"/>
      <c r="F775" s="9"/>
      <c r="G775" s="9"/>
      <c r="H775" s="9"/>
      <c r="I775" s="9"/>
    </row>
    <row r="776" spans="1:9" ht="15">
      <c r="A776" s="9"/>
      <c r="B776" s="9"/>
      <c r="C776" s="9"/>
      <c r="D776" s="9"/>
      <c r="E776" s="9"/>
      <c r="F776" s="9"/>
      <c r="G776" s="9"/>
      <c r="H776" s="9"/>
      <c r="I776" s="9"/>
    </row>
    <row r="777" spans="1:9" ht="15">
      <c r="A777" s="9"/>
      <c r="B777" s="9"/>
      <c r="C777" s="9"/>
      <c r="D777" s="9"/>
      <c r="E777" s="9"/>
      <c r="F777" s="9"/>
      <c r="G777" s="9"/>
      <c r="H777" s="9"/>
      <c r="I777" s="9"/>
    </row>
    <row r="778" spans="1:9" ht="15">
      <c r="A778" s="9"/>
      <c r="B778" s="9"/>
      <c r="C778" s="9"/>
      <c r="D778" s="9"/>
      <c r="E778" s="9"/>
      <c r="F778" s="9"/>
      <c r="G778" s="9"/>
      <c r="H778" s="9"/>
      <c r="I778" s="9"/>
    </row>
    <row r="779" spans="1:9" ht="15">
      <c r="A779" s="9"/>
      <c r="B779" s="9"/>
      <c r="C779" s="9"/>
      <c r="D779" s="9"/>
      <c r="E779" s="9"/>
      <c r="F779" s="9"/>
      <c r="G779" s="9"/>
      <c r="H779" s="9"/>
      <c r="I779" s="9"/>
    </row>
    <row r="780" spans="1:9" ht="15">
      <c r="A780" s="9"/>
      <c r="B780" s="9"/>
      <c r="C780" s="9"/>
      <c r="D780" s="9"/>
      <c r="E780" s="9"/>
      <c r="F780" s="9"/>
      <c r="G780" s="9"/>
      <c r="H780" s="9"/>
      <c r="I780" s="9"/>
    </row>
    <row r="781" spans="1:9" ht="15">
      <c r="A781" s="9"/>
      <c r="B781" s="9"/>
      <c r="C781" s="9"/>
      <c r="D781" s="9"/>
      <c r="E781" s="9"/>
      <c r="F781" s="9"/>
      <c r="G781" s="9"/>
      <c r="H781" s="9"/>
      <c r="I781" s="9"/>
    </row>
    <row r="782" spans="1:9" ht="15">
      <c r="A782" s="9"/>
      <c r="B782" s="9"/>
      <c r="C782" s="9"/>
      <c r="D782" s="9"/>
      <c r="E782" s="9"/>
      <c r="F782" s="9"/>
      <c r="G782" s="9"/>
      <c r="H782" s="9"/>
      <c r="I782" s="9"/>
    </row>
    <row r="783" spans="1:9" ht="15">
      <c r="A783" s="9"/>
      <c r="B783" s="9"/>
      <c r="C783" s="9"/>
      <c r="D783" s="9"/>
      <c r="E783" s="9"/>
      <c r="F783" s="9"/>
      <c r="G783" s="9"/>
      <c r="H783" s="9"/>
      <c r="I783" s="9"/>
    </row>
    <row r="784" spans="1:9" ht="15">
      <c r="A784" s="9"/>
      <c r="B784" s="9"/>
      <c r="C784" s="9"/>
      <c r="D784" s="9"/>
      <c r="E784" s="9"/>
      <c r="F784" s="9"/>
      <c r="G784" s="9"/>
      <c r="H784" s="9"/>
      <c r="I784" s="9"/>
    </row>
    <row r="785" spans="1:9" ht="15">
      <c r="A785" s="9"/>
      <c r="B785" s="9"/>
      <c r="C785" s="9"/>
      <c r="D785" s="9"/>
      <c r="E785" s="9"/>
      <c r="F785" s="9"/>
      <c r="G785" s="9"/>
      <c r="H785" s="9"/>
      <c r="I785" s="9"/>
    </row>
    <row r="786" spans="1:9" ht="15">
      <c r="A786" s="9"/>
      <c r="B786" s="9"/>
      <c r="C786" s="9"/>
      <c r="D786" s="9"/>
      <c r="E786" s="9"/>
      <c r="F786" s="9"/>
      <c r="G786" s="9"/>
      <c r="H786" s="9"/>
      <c r="I786" s="9"/>
    </row>
    <row r="787" spans="1:9" ht="15">
      <c r="A787" s="9"/>
      <c r="B787" s="9"/>
      <c r="C787" s="9"/>
      <c r="D787" s="9"/>
      <c r="E787" s="9"/>
      <c r="F787" s="9"/>
      <c r="G787" s="9"/>
      <c r="H787" s="9"/>
      <c r="I787" s="9"/>
    </row>
    <row r="788" spans="1:9" ht="15">
      <c r="A788" s="9"/>
      <c r="B788" s="9"/>
      <c r="C788" s="9"/>
      <c r="D788" s="9"/>
      <c r="E788" s="9"/>
      <c r="F788" s="9"/>
      <c r="G788" s="9"/>
      <c r="H788" s="9"/>
      <c r="I788" s="9"/>
    </row>
    <row r="789" spans="1:9" ht="15">
      <c r="A789" s="9"/>
      <c r="B789" s="9"/>
      <c r="C789" s="9"/>
      <c r="D789" s="9"/>
      <c r="E789" s="9"/>
      <c r="F789" s="9"/>
      <c r="G789" s="9"/>
      <c r="H789" s="9"/>
      <c r="I789" s="9"/>
    </row>
    <row r="790" spans="1:9" ht="15">
      <c r="A790" s="9"/>
      <c r="B790" s="9"/>
      <c r="C790" s="9"/>
      <c r="D790" s="9"/>
      <c r="E790" s="9"/>
      <c r="F790" s="9"/>
      <c r="G790" s="9"/>
      <c r="H790" s="9"/>
      <c r="I790" s="9"/>
    </row>
    <row r="791" spans="1:9" ht="15">
      <c r="A791" s="9"/>
      <c r="B791" s="9"/>
      <c r="C791" s="9"/>
      <c r="D791" s="9"/>
      <c r="E791" s="9"/>
      <c r="F791" s="9"/>
      <c r="G791" s="9"/>
      <c r="H791" s="9"/>
      <c r="I791" s="9"/>
    </row>
    <row r="792" spans="1:9" ht="15">
      <c r="A792" s="9"/>
      <c r="B792" s="9"/>
      <c r="C792" s="9"/>
      <c r="D792" s="9"/>
      <c r="E792" s="9"/>
      <c r="F792" s="9"/>
      <c r="G792" s="9"/>
      <c r="H792" s="9"/>
      <c r="I792" s="9"/>
    </row>
    <row r="793" spans="1:9" ht="15">
      <c r="A793" s="9"/>
      <c r="B793" s="9"/>
      <c r="C793" s="9"/>
      <c r="D793" s="9"/>
      <c r="E793" s="9"/>
      <c r="F793" s="9"/>
      <c r="G793" s="9"/>
      <c r="H793" s="9"/>
      <c r="I793" s="9"/>
    </row>
    <row r="794" spans="1:9" ht="15">
      <c r="A794" s="9"/>
      <c r="B794" s="9"/>
      <c r="C794" s="9"/>
      <c r="D794" s="9"/>
      <c r="E794" s="9"/>
      <c r="F794" s="9"/>
      <c r="G794" s="9"/>
      <c r="H794" s="9"/>
      <c r="I794" s="9"/>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1.421875" defaultRowHeight="15"/>
  <cols>
    <col min="1" max="1" width="36.8515625" style="7" customWidth="1"/>
    <col min="2" max="7" width="18.57421875" style="7" customWidth="1"/>
    <col min="8" max="8" width="16.421875" style="7" customWidth="1"/>
    <col min="9" max="10" width="11.57421875" style="7" customWidth="1"/>
    <col min="11" max="11" width="13.8515625" style="7" customWidth="1"/>
    <col min="12" max="16384" width="11.57421875" style="7" customWidth="1"/>
  </cols>
  <sheetData>
    <row r="1" spans="1:8" s="728" customFormat="1" ht="20.1" customHeight="1">
      <c r="A1" s="1398" t="s">
        <v>1052</v>
      </c>
      <c r="B1" s="75"/>
      <c r="C1" s="75"/>
      <c r="D1" s="75"/>
      <c r="E1" s="75"/>
      <c r="F1" s="75"/>
      <c r="G1" s="75"/>
      <c r="H1" s="75"/>
    </row>
    <row r="2" spans="1:8" s="589" customFormat="1" ht="24.9" customHeight="1">
      <c r="A2" s="432" t="s">
        <v>663</v>
      </c>
      <c r="B2" s="432"/>
      <c r="C2" s="432"/>
      <c r="D2" s="432"/>
      <c r="E2" s="432"/>
      <c r="F2" s="432"/>
      <c r="G2" s="432"/>
      <c r="H2" s="432"/>
    </row>
    <row r="3" spans="1:8" s="706" customFormat="1" ht="20.1" customHeight="1">
      <c r="A3" s="109">
        <v>44804</v>
      </c>
      <c r="B3" s="109"/>
      <c r="C3" s="109"/>
      <c r="D3" s="109"/>
      <c r="E3" s="109"/>
      <c r="F3" s="109"/>
      <c r="G3" s="109"/>
      <c r="H3" s="109"/>
    </row>
    <row r="4" spans="1:8" s="107" customFormat="1" ht="20.1" customHeight="1">
      <c r="A4" s="224" t="s">
        <v>65</v>
      </c>
      <c r="B4" s="224"/>
      <c r="C4" s="224"/>
      <c r="D4" s="224"/>
      <c r="E4" s="224"/>
      <c r="F4" s="224"/>
      <c r="G4" s="224"/>
      <c r="H4" s="224"/>
    </row>
    <row r="5" ht="20.1" customHeight="1" thickBot="1"/>
    <row r="6" spans="1:11" s="103" customFormat="1" ht="24.9" customHeight="1">
      <c r="A6" s="115" t="s">
        <v>1</v>
      </c>
      <c r="B6" s="115" t="s">
        <v>664</v>
      </c>
      <c r="C6" s="115"/>
      <c r="D6" s="115"/>
      <c r="E6" s="115"/>
      <c r="F6" s="115"/>
      <c r="G6" s="230" t="s">
        <v>665</v>
      </c>
      <c r="H6" s="229" t="s">
        <v>666</v>
      </c>
      <c r="I6" s="729"/>
      <c r="J6" s="729"/>
      <c r="K6" s="729"/>
    </row>
    <row r="7" spans="1:15" ht="15.75" customHeight="1">
      <c r="A7" s="116"/>
      <c r="B7" s="730" t="s">
        <v>667</v>
      </c>
      <c r="C7" s="730" t="s">
        <v>668</v>
      </c>
      <c r="D7" s="730" t="s">
        <v>669</v>
      </c>
      <c r="E7" s="730" t="s">
        <v>670</v>
      </c>
      <c r="F7" s="730" t="s">
        <v>100</v>
      </c>
      <c r="G7" s="731"/>
      <c r="H7" s="732"/>
      <c r="I7" s="729"/>
      <c r="J7" s="729"/>
      <c r="K7" s="729"/>
      <c r="L7" s="103"/>
      <c r="M7" s="103"/>
      <c r="N7" s="103"/>
      <c r="O7" s="103"/>
    </row>
    <row r="8" spans="1:15" ht="24.9" customHeight="1">
      <c r="A8" s="618"/>
      <c r="B8" s="233"/>
      <c r="C8" s="233"/>
      <c r="D8" s="233"/>
      <c r="E8" s="233"/>
      <c r="F8" s="233"/>
      <c r="G8" s="233"/>
      <c r="H8" s="232"/>
      <c r="I8" s="729"/>
      <c r="J8" s="729"/>
      <c r="K8" s="729"/>
      <c r="L8" s="103"/>
      <c r="M8" s="103"/>
      <c r="N8" s="103"/>
      <c r="O8" s="103"/>
    </row>
    <row r="9" spans="1:11" ht="9.75" customHeight="1">
      <c r="A9" s="36"/>
      <c r="B9" s="733"/>
      <c r="C9" s="733"/>
      <c r="D9" s="733"/>
      <c r="E9" s="733"/>
      <c r="F9" s="733"/>
      <c r="G9" s="733"/>
      <c r="H9" s="734"/>
      <c r="I9" s="729"/>
      <c r="J9" s="729"/>
      <c r="K9" s="729"/>
    </row>
    <row r="10" spans="1:17" s="96" customFormat="1" ht="20.1" customHeight="1">
      <c r="A10" s="92" t="s">
        <v>28</v>
      </c>
      <c r="B10" s="735">
        <v>0.25304323206928414</v>
      </c>
      <c r="C10" s="735">
        <v>11.530332260945611</v>
      </c>
      <c r="D10" s="735">
        <v>87.7287633629967</v>
      </c>
      <c r="E10" s="735">
        <v>0.48785096636114944</v>
      </c>
      <c r="F10" s="735">
        <v>99.99998982237275</v>
      </c>
      <c r="G10" s="735">
        <v>1.0177627242062924E-05</v>
      </c>
      <c r="H10" s="736">
        <v>1316613.36</v>
      </c>
      <c r="I10" s="737"/>
      <c r="J10" s="738"/>
      <c r="K10" s="738"/>
      <c r="L10" s="738"/>
      <c r="M10" s="738"/>
      <c r="N10" s="738"/>
      <c r="O10" s="738"/>
      <c r="P10" s="738"/>
      <c r="Q10" s="738"/>
    </row>
    <row r="11" spans="1:17" s="96" customFormat="1" ht="20.1" customHeight="1">
      <c r="A11" s="23" t="s">
        <v>29</v>
      </c>
      <c r="B11" s="735" t="s">
        <v>39</v>
      </c>
      <c r="C11" s="735">
        <v>17.412079072153034</v>
      </c>
      <c r="D11" s="735">
        <v>80.7464283575845</v>
      </c>
      <c r="E11" s="735">
        <v>0.0301863629682184</v>
      </c>
      <c r="F11" s="735">
        <v>98.18869379270576</v>
      </c>
      <c r="G11" s="735">
        <v>1.811306207294238</v>
      </c>
      <c r="H11" s="736">
        <v>2108829.741</v>
      </c>
      <c r="I11" s="737"/>
      <c r="J11" s="738"/>
      <c r="K11" s="738"/>
      <c r="L11" s="738"/>
      <c r="M11" s="738"/>
      <c r="N11" s="738"/>
      <c r="O11" s="738"/>
      <c r="P11" s="738"/>
      <c r="Q11" s="738"/>
    </row>
    <row r="12" spans="1:17" s="96" customFormat="1" ht="20.1" customHeight="1">
      <c r="A12" s="23" t="s">
        <v>30</v>
      </c>
      <c r="B12" s="735" t="s">
        <v>39</v>
      </c>
      <c r="C12" s="735">
        <v>15.34863710060756</v>
      </c>
      <c r="D12" s="735">
        <v>79.96460797870284</v>
      </c>
      <c r="E12" s="735">
        <v>1.294809094647192</v>
      </c>
      <c r="F12" s="735">
        <v>96.60805417395761</v>
      </c>
      <c r="G12" s="735">
        <v>3.39194582604239</v>
      </c>
      <c r="H12" s="736">
        <v>1516182.9710000001</v>
      </c>
      <c r="I12" s="737"/>
      <c r="J12" s="738"/>
      <c r="K12" s="738"/>
      <c r="L12" s="738"/>
      <c r="M12" s="738"/>
      <c r="N12" s="738"/>
      <c r="O12" s="738"/>
      <c r="P12" s="738"/>
      <c r="Q12" s="738"/>
    </row>
    <row r="13" spans="1:17" s="96" customFormat="1" ht="20.1" customHeight="1">
      <c r="A13" s="23" t="s">
        <v>31</v>
      </c>
      <c r="B13" s="735" t="s">
        <v>39</v>
      </c>
      <c r="C13" s="735">
        <v>8.790133977635574E-06</v>
      </c>
      <c r="D13" s="735">
        <v>98.92802365161778</v>
      </c>
      <c r="E13" s="735" t="s">
        <v>39</v>
      </c>
      <c r="F13" s="735">
        <v>98.92803244175175</v>
      </c>
      <c r="G13" s="735">
        <v>1.0719675582482409</v>
      </c>
      <c r="H13" s="736">
        <v>466432.026</v>
      </c>
      <c r="I13" s="737"/>
      <c r="J13" s="738"/>
      <c r="K13" s="738"/>
      <c r="L13" s="738"/>
      <c r="M13" s="738"/>
      <c r="N13" s="738"/>
      <c r="O13" s="738"/>
      <c r="P13" s="738"/>
      <c r="Q13" s="738"/>
    </row>
    <row r="14" spans="1:17" s="96" customFormat="1" ht="20.1" customHeight="1">
      <c r="A14" s="23" t="s">
        <v>32</v>
      </c>
      <c r="B14" s="735" t="s">
        <v>39</v>
      </c>
      <c r="C14" s="735">
        <v>14.985815513311982</v>
      </c>
      <c r="D14" s="735">
        <v>85.01256995893498</v>
      </c>
      <c r="E14" s="735">
        <v>0.001614527753054955</v>
      </c>
      <c r="F14" s="735">
        <v>100</v>
      </c>
      <c r="G14" s="735" t="s">
        <v>39</v>
      </c>
      <c r="H14" s="736">
        <v>321951.728</v>
      </c>
      <c r="I14" s="737"/>
      <c r="J14" s="738"/>
      <c r="K14" s="738"/>
      <c r="L14" s="738"/>
      <c r="M14" s="738"/>
      <c r="N14" s="738"/>
      <c r="O14" s="738"/>
      <c r="P14" s="738"/>
      <c r="Q14" s="738"/>
    </row>
    <row r="15" spans="1:17" s="96" customFormat="1" ht="20.1" customHeight="1">
      <c r="A15" s="23" t="s">
        <v>33</v>
      </c>
      <c r="B15" s="735" t="s">
        <v>39</v>
      </c>
      <c r="C15" s="735">
        <v>17.875534249720587</v>
      </c>
      <c r="D15" s="735">
        <v>82.11992264075053</v>
      </c>
      <c r="E15" s="735">
        <v>0.004543109528872377</v>
      </c>
      <c r="F15" s="735">
        <v>100</v>
      </c>
      <c r="G15" s="735" t="s">
        <v>39</v>
      </c>
      <c r="H15" s="736">
        <v>707665.087</v>
      </c>
      <c r="I15" s="737"/>
      <c r="J15" s="738"/>
      <c r="K15" s="738"/>
      <c r="L15" s="738"/>
      <c r="M15" s="738"/>
      <c r="N15" s="738"/>
      <c r="O15" s="738"/>
      <c r="P15" s="738"/>
      <c r="Q15" s="738"/>
    </row>
    <row r="16" spans="1:17" s="96" customFormat="1" ht="20.1" customHeight="1">
      <c r="A16" s="23" t="s">
        <v>34</v>
      </c>
      <c r="B16" s="735" t="s">
        <v>39</v>
      </c>
      <c r="C16" s="735" t="s">
        <v>39</v>
      </c>
      <c r="D16" s="735" t="s">
        <v>39</v>
      </c>
      <c r="E16" s="735" t="s">
        <v>39</v>
      </c>
      <c r="F16" s="735" t="s">
        <v>39</v>
      </c>
      <c r="G16" s="735" t="s">
        <v>39</v>
      </c>
      <c r="H16" s="736" t="s">
        <v>39</v>
      </c>
      <c r="I16" s="737"/>
      <c r="J16" s="738"/>
      <c r="K16" s="738"/>
      <c r="L16" s="738"/>
      <c r="M16" s="738"/>
      <c r="N16" s="738"/>
      <c r="O16" s="738"/>
      <c r="P16" s="738"/>
      <c r="Q16" s="738"/>
    </row>
    <row r="17" spans="1:17" s="96" customFormat="1" ht="20.1" customHeight="1">
      <c r="A17" s="92" t="s">
        <v>35</v>
      </c>
      <c r="B17" s="735" t="s">
        <v>39</v>
      </c>
      <c r="C17" s="735" t="s">
        <v>39</v>
      </c>
      <c r="D17" s="735" t="s">
        <v>39</v>
      </c>
      <c r="E17" s="735" t="s">
        <v>39</v>
      </c>
      <c r="F17" s="735" t="s">
        <v>39</v>
      </c>
      <c r="G17" s="735" t="s">
        <v>39</v>
      </c>
      <c r="H17" s="739" t="s">
        <v>39</v>
      </c>
      <c r="I17" s="737"/>
      <c r="J17" s="738"/>
      <c r="K17" s="738"/>
      <c r="L17" s="738"/>
      <c r="M17" s="738"/>
      <c r="N17" s="738"/>
      <c r="O17" s="738"/>
      <c r="P17" s="738"/>
      <c r="Q17" s="738"/>
    </row>
    <row r="18" spans="1:17" s="96" customFormat="1" ht="20.1" customHeight="1">
      <c r="A18" s="92" t="s">
        <v>36</v>
      </c>
      <c r="B18" s="735" t="s">
        <v>39</v>
      </c>
      <c r="C18" s="735">
        <v>5.021607092986033</v>
      </c>
      <c r="D18" s="735">
        <v>94.45648513491389</v>
      </c>
      <c r="E18" s="735">
        <v>0.5219077721000738</v>
      </c>
      <c r="F18" s="735">
        <v>100</v>
      </c>
      <c r="G18" s="735" t="s">
        <v>39</v>
      </c>
      <c r="H18" s="739">
        <v>550794.825</v>
      </c>
      <c r="I18" s="737"/>
      <c r="J18" s="738"/>
      <c r="K18" s="738"/>
      <c r="L18" s="738"/>
      <c r="M18" s="738"/>
      <c r="N18" s="738"/>
      <c r="O18" s="738"/>
      <c r="P18" s="738"/>
      <c r="Q18" s="738"/>
    </row>
    <row r="19" spans="1:17" s="96" customFormat="1" ht="20.1" customHeight="1">
      <c r="A19" s="92" t="s">
        <v>37</v>
      </c>
      <c r="B19" s="735" t="s">
        <v>39</v>
      </c>
      <c r="C19" s="735">
        <v>19.046004785298184</v>
      </c>
      <c r="D19" s="735">
        <v>75.46449497533749</v>
      </c>
      <c r="E19" s="735">
        <v>5.489500239364332</v>
      </c>
      <c r="F19" s="735">
        <v>100</v>
      </c>
      <c r="G19" s="735" t="s">
        <v>39</v>
      </c>
      <c r="H19" s="739">
        <v>611528.036</v>
      </c>
      <c r="I19" s="737"/>
      <c r="J19" s="738"/>
      <c r="K19" s="738"/>
      <c r="L19" s="738"/>
      <c r="M19" s="738"/>
      <c r="N19" s="738"/>
      <c r="O19" s="738"/>
      <c r="P19" s="738"/>
      <c r="Q19" s="738"/>
    </row>
    <row r="20" spans="1:17" s="212" customFormat="1" ht="25.5" customHeight="1" thickBot="1">
      <c r="A20" s="98" t="s">
        <v>38</v>
      </c>
      <c r="B20" s="740">
        <v>0.04383686810274584</v>
      </c>
      <c r="C20" s="740">
        <v>14.086726204875333</v>
      </c>
      <c r="D20" s="740">
        <v>83.79313645046338</v>
      </c>
      <c r="E20" s="740">
        <v>0.8312263881986763</v>
      </c>
      <c r="F20" s="740">
        <v>98.75492591164016</v>
      </c>
      <c r="G20" s="740">
        <v>1.2450740883598579</v>
      </c>
      <c r="H20" s="741">
        <v>7599997.774</v>
      </c>
      <c r="J20" s="742"/>
      <c r="K20" s="742"/>
      <c r="L20" s="742"/>
      <c r="M20" s="742"/>
      <c r="N20" s="742"/>
      <c r="O20" s="742"/>
      <c r="P20" s="742"/>
      <c r="Q20" s="742"/>
    </row>
    <row r="21" spans="1:35" ht="6" customHeight="1">
      <c r="A21" s="29"/>
      <c r="B21" s="29"/>
      <c r="C21" s="29"/>
      <c r="D21" s="29"/>
      <c r="E21" s="29"/>
      <c r="F21" s="29"/>
      <c r="G21" s="29"/>
      <c r="H21" s="29"/>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row>
    <row r="22" spans="1:8" s="140" customFormat="1" ht="11.1" customHeight="1">
      <c r="A22" s="261" t="s">
        <v>583</v>
      </c>
      <c r="B22" s="29"/>
      <c r="C22" s="29"/>
      <c r="D22" s="29"/>
      <c r="E22" s="29"/>
      <c r="F22" s="29"/>
      <c r="G22" s="29"/>
      <c r="H22" s="29"/>
    </row>
    <row r="23" spans="1:8" s="140" customFormat="1" ht="11.1" customHeight="1">
      <c r="A23" s="104" t="s">
        <v>671</v>
      </c>
      <c r="B23" s="29"/>
      <c r="C23" s="29"/>
      <c r="D23" s="29"/>
      <c r="E23" s="29"/>
      <c r="F23" s="29"/>
      <c r="G23" s="29"/>
      <c r="H23" s="29"/>
    </row>
    <row r="24" spans="1:8" s="140" customFormat="1" ht="15">
      <c r="A24" s="267"/>
      <c r="B24" s="29"/>
      <c r="C24" s="29"/>
      <c r="D24" s="29"/>
      <c r="E24" s="29"/>
      <c r="F24" s="29"/>
      <c r="G24" s="29"/>
      <c r="H24" s="29"/>
    </row>
    <row r="25" spans="1:8" s="140" customFormat="1" ht="10.2">
      <c r="A25" s="27"/>
      <c r="B25" s="27"/>
      <c r="C25" s="27"/>
      <c r="D25" s="27"/>
      <c r="E25" s="27"/>
      <c r="F25" s="27"/>
      <c r="G25" s="27"/>
      <c r="H25" s="27"/>
    </row>
    <row r="26" spans="1:8" ht="15">
      <c r="A26" s="27"/>
      <c r="B26" s="27"/>
      <c r="C26" s="27"/>
      <c r="D26" s="27"/>
      <c r="E26" s="27"/>
      <c r="F26" s="27"/>
      <c r="G26" s="27"/>
      <c r="H26" s="27"/>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1.421875" defaultRowHeight="15"/>
  <cols>
    <col min="1" max="1" width="44.00390625" style="7" customWidth="1"/>
    <col min="2" max="2" width="21.8515625" style="7" customWidth="1"/>
    <col min="3" max="4" width="21.57421875" style="7" customWidth="1"/>
    <col min="5" max="5" width="21.00390625" style="7" customWidth="1"/>
    <col min="6" max="6" width="22.421875" style="7" customWidth="1"/>
    <col min="7" max="7" width="13.421875" style="7" customWidth="1"/>
    <col min="8" max="8" width="19.57421875" style="7" customWidth="1"/>
    <col min="9" max="16384" width="11.57421875" style="7" customWidth="1"/>
  </cols>
  <sheetData>
    <row r="1" spans="1:6" s="743" customFormat="1" ht="18" customHeight="1">
      <c r="A1" s="1398" t="s">
        <v>1052</v>
      </c>
      <c r="B1" s="75"/>
      <c r="C1" s="75"/>
      <c r="D1" s="75"/>
      <c r="E1" s="75"/>
      <c r="F1" s="75"/>
    </row>
    <row r="2" spans="1:8" s="589" customFormat="1" ht="24.9" customHeight="1">
      <c r="A2" s="432" t="s">
        <v>672</v>
      </c>
      <c r="B2" s="432"/>
      <c r="C2" s="432"/>
      <c r="D2" s="432"/>
      <c r="E2" s="432"/>
      <c r="F2" s="432"/>
      <c r="H2" s="744"/>
    </row>
    <row r="3" spans="1:8" s="590" customFormat="1" ht="18" customHeight="1">
      <c r="A3" s="109">
        <v>44804</v>
      </c>
      <c r="B3" s="109"/>
      <c r="C3" s="109"/>
      <c r="D3" s="109"/>
      <c r="E3" s="109"/>
      <c r="F3" s="109"/>
      <c r="H3" s="745"/>
    </row>
    <row r="4" spans="1:8" s="114" customFormat="1" ht="18" customHeight="1">
      <c r="A4" s="224" t="s">
        <v>65</v>
      </c>
      <c r="B4" s="224"/>
      <c r="C4" s="224"/>
      <c r="D4" s="224"/>
      <c r="E4" s="224"/>
      <c r="F4" s="224"/>
      <c r="H4" s="693"/>
    </row>
    <row r="5" spans="1:8" s="103" customFormat="1" ht="7.5" customHeight="1" thickBot="1">
      <c r="A5" s="746"/>
      <c r="B5" s="746"/>
      <c r="C5" s="746"/>
      <c r="D5" s="746"/>
      <c r="E5" s="746"/>
      <c r="F5" s="746"/>
      <c r="G5" s="746"/>
      <c r="H5" s="746"/>
    </row>
    <row r="6" spans="1:6" s="27" customFormat="1" ht="35.1" customHeight="1">
      <c r="A6" s="229" t="s">
        <v>1</v>
      </c>
      <c r="B6" s="229" t="s">
        <v>673</v>
      </c>
      <c r="C6" s="229"/>
      <c r="D6" s="229" t="s">
        <v>674</v>
      </c>
      <c r="E6" s="229"/>
      <c r="F6" s="229" t="s">
        <v>675</v>
      </c>
    </row>
    <row r="7" spans="1:6" s="27" customFormat="1" ht="35.1" customHeight="1">
      <c r="A7" s="732"/>
      <c r="B7" s="730" t="s">
        <v>676</v>
      </c>
      <c r="C7" s="730" t="s">
        <v>677</v>
      </c>
      <c r="D7" s="730" t="s">
        <v>676</v>
      </c>
      <c r="E7" s="730" t="s">
        <v>677</v>
      </c>
      <c r="F7" s="732"/>
    </row>
    <row r="8" spans="1:6" s="27" customFormat="1" ht="7.5" customHeight="1">
      <c r="A8" s="450"/>
      <c r="B8" s="747"/>
      <c r="C8" s="747"/>
      <c r="D8" s="747"/>
      <c r="E8" s="747"/>
      <c r="F8" s="450"/>
    </row>
    <row r="9" spans="1:6" s="27" customFormat="1" ht="8.25" customHeight="1">
      <c r="A9" s="748"/>
      <c r="B9" s="749"/>
      <c r="C9" s="749"/>
      <c r="D9" s="749"/>
      <c r="E9" s="749"/>
      <c r="F9" s="750"/>
    </row>
    <row r="10" spans="1:15" s="96" customFormat="1" ht="20.1" customHeight="1">
      <c r="A10" s="92" t="s">
        <v>28</v>
      </c>
      <c r="B10" s="751">
        <v>98.79080548045945</v>
      </c>
      <c r="C10" s="751">
        <v>1.2091945195405498</v>
      </c>
      <c r="D10" s="751" t="s">
        <v>39</v>
      </c>
      <c r="E10" s="751" t="s">
        <v>39</v>
      </c>
      <c r="F10" s="752">
        <v>485875.176</v>
      </c>
      <c r="G10" s="753"/>
      <c r="H10" s="738"/>
      <c r="I10" s="738"/>
      <c r="J10" s="738"/>
      <c r="K10" s="738"/>
      <c r="L10" s="738"/>
      <c r="M10" s="738"/>
      <c r="N10" s="738"/>
      <c r="O10" s="738"/>
    </row>
    <row r="11" spans="1:15" s="96" customFormat="1" ht="20.1" customHeight="1">
      <c r="A11" s="23" t="s">
        <v>29</v>
      </c>
      <c r="B11" s="751">
        <v>52.3720681262178</v>
      </c>
      <c r="C11" s="751">
        <v>47.6279318737822</v>
      </c>
      <c r="D11" s="751" t="s">
        <v>39</v>
      </c>
      <c r="E11" s="751" t="s">
        <v>39</v>
      </c>
      <c r="F11" s="752">
        <v>706911.4</v>
      </c>
      <c r="G11" s="753"/>
      <c r="H11" s="738"/>
      <c r="I11" s="738"/>
      <c r="J11" s="738"/>
      <c r="K11" s="738"/>
      <c r="L11" s="738"/>
      <c r="M11" s="738"/>
      <c r="N11" s="738"/>
      <c r="O11" s="738"/>
    </row>
    <row r="12" spans="1:15" s="96" customFormat="1" ht="20.1" customHeight="1">
      <c r="A12" s="23" t="s">
        <v>30</v>
      </c>
      <c r="B12" s="751">
        <v>95.03389240002235</v>
      </c>
      <c r="C12" s="751">
        <v>0.3291727991657446</v>
      </c>
      <c r="D12" s="751">
        <v>4.636934559520194</v>
      </c>
      <c r="E12" s="751" t="s">
        <v>39</v>
      </c>
      <c r="F12" s="752">
        <v>414436.127</v>
      </c>
      <c r="G12" s="753"/>
      <c r="H12" s="738"/>
      <c r="I12" s="738"/>
      <c r="J12" s="738"/>
      <c r="K12" s="738"/>
      <c r="L12" s="738"/>
      <c r="M12" s="738"/>
      <c r="N12" s="738"/>
      <c r="O12" s="738"/>
    </row>
    <row r="13" spans="1:15" s="96" customFormat="1" ht="20.1" customHeight="1">
      <c r="A13" s="23" t="s">
        <v>31</v>
      </c>
      <c r="B13" s="751">
        <v>4.9648310601487555</v>
      </c>
      <c r="C13" s="751">
        <v>95.03516893985125</v>
      </c>
      <c r="D13" s="751" t="s">
        <v>39</v>
      </c>
      <c r="E13" s="751" t="s">
        <v>39</v>
      </c>
      <c r="F13" s="752">
        <v>281161.873</v>
      </c>
      <c r="G13" s="753"/>
      <c r="H13" s="738"/>
      <c r="I13" s="738"/>
      <c r="J13" s="738"/>
      <c r="K13" s="738"/>
      <c r="L13" s="738"/>
      <c r="M13" s="738"/>
      <c r="N13" s="738"/>
      <c r="O13" s="738"/>
    </row>
    <row r="14" spans="1:15" s="96" customFormat="1" ht="20.1" customHeight="1">
      <c r="A14" s="23" t="s">
        <v>32</v>
      </c>
      <c r="B14" s="751">
        <v>85.61180765968967</v>
      </c>
      <c r="C14" s="751">
        <v>14.38819234031032</v>
      </c>
      <c r="D14" s="751" t="s">
        <v>39</v>
      </c>
      <c r="E14" s="751" t="s">
        <v>39</v>
      </c>
      <c r="F14" s="752">
        <v>6278.975</v>
      </c>
      <c r="G14" s="753"/>
      <c r="H14" s="738"/>
      <c r="I14" s="738"/>
      <c r="J14" s="738"/>
      <c r="K14" s="738"/>
      <c r="L14" s="738"/>
      <c r="M14" s="738"/>
      <c r="N14" s="738"/>
      <c r="O14" s="738"/>
    </row>
    <row r="15" spans="1:15" s="96" customFormat="1" ht="20.1" customHeight="1">
      <c r="A15" s="23" t="s">
        <v>33</v>
      </c>
      <c r="B15" s="751">
        <v>100</v>
      </c>
      <c r="C15" s="751" t="s">
        <v>39</v>
      </c>
      <c r="D15" s="751" t="s">
        <v>39</v>
      </c>
      <c r="E15" s="751" t="s">
        <v>39</v>
      </c>
      <c r="F15" s="752">
        <v>255312.793</v>
      </c>
      <c r="G15" s="753"/>
      <c r="H15" s="738"/>
      <c r="I15" s="738"/>
      <c r="J15" s="738"/>
      <c r="K15" s="738"/>
      <c r="L15" s="738"/>
      <c r="M15" s="738"/>
      <c r="N15" s="738"/>
      <c r="O15" s="738"/>
    </row>
    <row r="16" spans="1:15" s="96" customFormat="1" ht="20.1" customHeight="1">
      <c r="A16" s="23" t="s">
        <v>34</v>
      </c>
      <c r="B16" s="751" t="s">
        <v>39</v>
      </c>
      <c r="C16" s="751" t="s">
        <v>39</v>
      </c>
      <c r="D16" s="751" t="s">
        <v>39</v>
      </c>
      <c r="E16" s="751" t="s">
        <v>39</v>
      </c>
      <c r="F16" s="752" t="s">
        <v>39</v>
      </c>
      <c r="G16" s="753"/>
      <c r="H16" s="738"/>
      <c r="I16" s="738"/>
      <c r="J16" s="738"/>
      <c r="K16" s="738"/>
      <c r="L16" s="738"/>
      <c r="M16" s="738"/>
      <c r="N16" s="738"/>
      <c r="O16" s="738"/>
    </row>
    <row r="17" spans="1:15" s="96" customFormat="1" ht="20.1" customHeight="1">
      <c r="A17" s="92" t="s">
        <v>35</v>
      </c>
      <c r="B17" s="751">
        <v>26.52938823042792</v>
      </c>
      <c r="C17" s="751">
        <v>16.811264300827588</v>
      </c>
      <c r="D17" s="751">
        <v>22.959915730665</v>
      </c>
      <c r="E17" s="751">
        <v>33.69943173807948</v>
      </c>
      <c r="F17" s="752">
        <v>823534.682</v>
      </c>
      <c r="G17" s="753"/>
      <c r="H17" s="738"/>
      <c r="I17" s="738"/>
      <c r="J17" s="738"/>
      <c r="K17" s="738"/>
      <c r="L17" s="738"/>
      <c r="M17" s="738"/>
      <c r="N17" s="738"/>
      <c r="O17" s="738"/>
    </row>
    <row r="18" spans="1:15" s="96" customFormat="1" ht="20.1" customHeight="1">
      <c r="A18" s="92" t="s">
        <v>36</v>
      </c>
      <c r="B18" s="751">
        <v>40.24771892351681</v>
      </c>
      <c r="C18" s="751">
        <v>11.457583147588199</v>
      </c>
      <c r="D18" s="751">
        <v>11.378352378181685</v>
      </c>
      <c r="E18" s="751">
        <v>36.91634555071332</v>
      </c>
      <c r="F18" s="752">
        <v>74407.961</v>
      </c>
      <c r="G18" s="753"/>
      <c r="H18" s="754"/>
      <c r="I18" s="738"/>
      <c r="J18" s="738"/>
      <c r="K18" s="738"/>
      <c r="L18" s="738"/>
      <c r="M18" s="738"/>
      <c r="N18" s="738"/>
      <c r="O18" s="738"/>
    </row>
    <row r="19" spans="1:15" s="96" customFormat="1" ht="20.1" customHeight="1">
      <c r="A19" s="92" t="s">
        <v>37</v>
      </c>
      <c r="B19" s="751">
        <v>70.94123568785461</v>
      </c>
      <c r="C19" s="751">
        <v>29.05876261354327</v>
      </c>
      <c r="D19" s="751" t="s">
        <v>39</v>
      </c>
      <c r="E19" s="751" t="s">
        <v>39</v>
      </c>
      <c r="F19" s="752">
        <v>58871.939</v>
      </c>
      <c r="G19" s="753"/>
      <c r="H19" s="738"/>
      <c r="I19" s="738"/>
      <c r="J19" s="738"/>
      <c r="K19" s="738"/>
      <c r="L19" s="738"/>
      <c r="M19" s="738"/>
      <c r="N19" s="738"/>
      <c r="O19" s="738"/>
    </row>
    <row r="20" spans="1:15" s="722" customFormat="1" ht="30" customHeight="1" thickBot="1">
      <c r="A20" s="98" t="s">
        <v>38</v>
      </c>
      <c r="B20" s="755">
        <v>58.22461813769312</v>
      </c>
      <c r="C20" s="755">
        <v>24.981151950229435</v>
      </c>
      <c r="D20" s="755">
        <v>6.977180188918834</v>
      </c>
      <c r="E20" s="755">
        <v>9.817049658783509</v>
      </c>
      <c r="F20" s="756">
        <v>3106790.926</v>
      </c>
      <c r="G20" s="753"/>
      <c r="H20" s="757"/>
      <c r="I20" s="757"/>
      <c r="J20" s="757"/>
      <c r="K20" s="757"/>
      <c r="L20" s="757"/>
      <c r="M20" s="757"/>
      <c r="N20" s="757"/>
      <c r="O20" s="757"/>
    </row>
    <row r="21" spans="1:8" s="103" customFormat="1" ht="5.25" customHeight="1">
      <c r="A21" s="29"/>
      <c r="B21" s="758"/>
      <c r="C21" s="758"/>
      <c r="D21" s="758"/>
      <c r="E21" s="758"/>
      <c r="F21" s="759"/>
      <c r="G21" s="760"/>
      <c r="H21" s="761"/>
    </row>
    <row r="22" spans="1:8" s="103" customFormat="1" ht="15">
      <c r="A22" s="97" t="s">
        <v>583</v>
      </c>
      <c r="B22" s="29"/>
      <c r="C22" s="29"/>
      <c r="D22" s="29"/>
      <c r="E22" s="29"/>
      <c r="F22" s="762"/>
      <c r="G22" s="27"/>
      <c r="H22" s="446"/>
    </row>
    <row r="23" spans="1:8" s="103" customFormat="1" ht="15">
      <c r="A23" s="267"/>
      <c r="B23" s="758"/>
      <c r="C23" s="758"/>
      <c r="D23" s="758"/>
      <c r="E23" s="758"/>
      <c r="F23" s="759"/>
      <c r="G23" s="760"/>
      <c r="H23" s="761"/>
    </row>
    <row r="24" spans="1:8" s="103" customFormat="1" ht="15">
      <c r="A24" s="29"/>
      <c r="B24" s="29"/>
      <c r="C24" s="29"/>
      <c r="D24" s="29"/>
      <c r="E24" s="29"/>
      <c r="F24" s="33"/>
      <c r="G24" s="27"/>
      <c r="H24" s="446"/>
    </row>
    <row r="25" spans="1:8" s="103" customFormat="1" ht="15">
      <c r="A25" s="29"/>
      <c r="B25" s="29"/>
      <c r="C25" s="29"/>
      <c r="D25" s="29"/>
      <c r="E25" s="29"/>
      <c r="F25" s="33"/>
      <c r="G25" s="27"/>
      <c r="H25" s="446"/>
    </row>
    <row r="26" spans="1:8" s="103" customFormat="1" ht="15">
      <c r="A26" s="29"/>
      <c r="B26" s="29"/>
      <c r="C26" s="29"/>
      <c r="D26" s="29"/>
      <c r="E26" s="29"/>
      <c r="F26" s="29"/>
      <c r="G26" s="27"/>
      <c r="H26" s="446"/>
    </row>
    <row r="27" s="103" customFormat="1" ht="15">
      <c r="H27" s="446"/>
    </row>
    <row r="28" s="103" customFormat="1" ht="15">
      <c r="H28" s="446"/>
    </row>
    <row r="29" s="103" customFormat="1" ht="15">
      <c r="H29" s="446"/>
    </row>
    <row r="30" s="103" customFormat="1" ht="15">
      <c r="D30" s="763"/>
    </row>
    <row r="31" s="103" customFormat="1" ht="15"/>
    <row r="32" s="103" customFormat="1" ht="15"/>
    <row r="33" s="103" customFormat="1" ht="15"/>
    <row r="34" s="103" customFormat="1" ht="15"/>
    <row r="35" s="103" customFormat="1" ht="15"/>
    <row r="36" s="103" customFormat="1" ht="15"/>
    <row r="37" s="103"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769" customWidth="1"/>
    <col min="2" max="5" width="15.7109375" style="769" customWidth="1"/>
    <col min="6" max="256" width="11.57421875" style="769" customWidth="1"/>
    <col min="257" max="257" width="37.140625" style="769" customWidth="1"/>
    <col min="258" max="261" width="15.7109375" style="769" customWidth="1"/>
    <col min="262" max="512" width="11.57421875" style="769" customWidth="1"/>
    <col min="513" max="513" width="37.140625" style="769" customWidth="1"/>
    <col min="514" max="517" width="15.7109375" style="769" customWidth="1"/>
    <col min="518" max="768" width="11.57421875" style="769" customWidth="1"/>
    <col min="769" max="769" width="37.140625" style="769" customWidth="1"/>
    <col min="770" max="773" width="15.7109375" style="769" customWidth="1"/>
    <col min="774" max="1024" width="11.57421875" style="769" customWidth="1"/>
    <col min="1025" max="1025" width="37.140625" style="769" customWidth="1"/>
    <col min="1026" max="1029" width="15.7109375" style="769" customWidth="1"/>
    <col min="1030" max="1280" width="11.57421875" style="769" customWidth="1"/>
    <col min="1281" max="1281" width="37.140625" style="769" customWidth="1"/>
    <col min="1282" max="1285" width="15.7109375" style="769" customWidth="1"/>
    <col min="1286" max="1536" width="11.57421875" style="769" customWidth="1"/>
    <col min="1537" max="1537" width="37.140625" style="769" customWidth="1"/>
    <col min="1538" max="1541" width="15.7109375" style="769" customWidth="1"/>
    <col min="1542" max="1792" width="11.57421875" style="769" customWidth="1"/>
    <col min="1793" max="1793" width="37.140625" style="769" customWidth="1"/>
    <col min="1794" max="1797" width="15.7109375" style="769" customWidth="1"/>
    <col min="1798" max="2048" width="11.57421875" style="769" customWidth="1"/>
    <col min="2049" max="2049" width="37.140625" style="769" customWidth="1"/>
    <col min="2050" max="2053" width="15.7109375" style="769" customWidth="1"/>
    <col min="2054" max="2304" width="11.57421875" style="769" customWidth="1"/>
    <col min="2305" max="2305" width="37.140625" style="769" customWidth="1"/>
    <col min="2306" max="2309" width="15.7109375" style="769" customWidth="1"/>
    <col min="2310" max="2560" width="11.57421875" style="769" customWidth="1"/>
    <col min="2561" max="2561" width="37.140625" style="769" customWidth="1"/>
    <col min="2562" max="2565" width="15.7109375" style="769" customWidth="1"/>
    <col min="2566" max="2816" width="11.57421875" style="769" customWidth="1"/>
    <col min="2817" max="2817" width="37.140625" style="769" customWidth="1"/>
    <col min="2818" max="2821" width="15.7109375" style="769" customWidth="1"/>
    <col min="2822" max="3072" width="11.57421875" style="769" customWidth="1"/>
    <col min="3073" max="3073" width="37.140625" style="769" customWidth="1"/>
    <col min="3074" max="3077" width="15.7109375" style="769" customWidth="1"/>
    <col min="3078" max="3328" width="11.57421875" style="769" customWidth="1"/>
    <col min="3329" max="3329" width="37.140625" style="769" customWidth="1"/>
    <col min="3330" max="3333" width="15.7109375" style="769" customWidth="1"/>
    <col min="3334" max="3584" width="11.57421875" style="769" customWidth="1"/>
    <col min="3585" max="3585" width="37.140625" style="769" customWidth="1"/>
    <col min="3586" max="3589" width="15.7109375" style="769" customWidth="1"/>
    <col min="3590" max="3840" width="11.57421875" style="769" customWidth="1"/>
    <col min="3841" max="3841" width="37.140625" style="769" customWidth="1"/>
    <col min="3842" max="3845" width="15.7109375" style="769" customWidth="1"/>
    <col min="3846" max="4096" width="11.57421875" style="769" customWidth="1"/>
    <col min="4097" max="4097" width="37.140625" style="769" customWidth="1"/>
    <col min="4098" max="4101" width="15.7109375" style="769" customWidth="1"/>
    <col min="4102" max="4352" width="11.57421875" style="769" customWidth="1"/>
    <col min="4353" max="4353" width="37.140625" style="769" customWidth="1"/>
    <col min="4354" max="4357" width="15.7109375" style="769" customWidth="1"/>
    <col min="4358" max="4608" width="11.57421875" style="769" customWidth="1"/>
    <col min="4609" max="4609" width="37.140625" style="769" customWidth="1"/>
    <col min="4610" max="4613" width="15.7109375" style="769" customWidth="1"/>
    <col min="4614" max="4864" width="11.57421875" style="769" customWidth="1"/>
    <col min="4865" max="4865" width="37.140625" style="769" customWidth="1"/>
    <col min="4866" max="4869" width="15.7109375" style="769" customWidth="1"/>
    <col min="4870" max="5120" width="11.57421875" style="769" customWidth="1"/>
    <col min="5121" max="5121" width="37.140625" style="769" customWidth="1"/>
    <col min="5122" max="5125" width="15.7109375" style="769" customWidth="1"/>
    <col min="5126" max="5376" width="11.57421875" style="769" customWidth="1"/>
    <col min="5377" max="5377" width="37.140625" style="769" customWidth="1"/>
    <col min="5378" max="5381" width="15.7109375" style="769" customWidth="1"/>
    <col min="5382" max="5632" width="11.57421875" style="769" customWidth="1"/>
    <col min="5633" max="5633" width="37.140625" style="769" customWidth="1"/>
    <col min="5634" max="5637" width="15.7109375" style="769" customWidth="1"/>
    <col min="5638" max="5888" width="11.57421875" style="769" customWidth="1"/>
    <col min="5889" max="5889" width="37.140625" style="769" customWidth="1"/>
    <col min="5890" max="5893" width="15.7109375" style="769" customWidth="1"/>
    <col min="5894" max="6144" width="11.57421875" style="769" customWidth="1"/>
    <col min="6145" max="6145" width="37.140625" style="769" customWidth="1"/>
    <col min="6146" max="6149" width="15.7109375" style="769" customWidth="1"/>
    <col min="6150" max="6400" width="11.57421875" style="769" customWidth="1"/>
    <col min="6401" max="6401" width="37.140625" style="769" customWidth="1"/>
    <col min="6402" max="6405" width="15.7109375" style="769" customWidth="1"/>
    <col min="6406" max="6656" width="11.57421875" style="769" customWidth="1"/>
    <col min="6657" max="6657" width="37.140625" style="769" customWidth="1"/>
    <col min="6658" max="6661" width="15.7109375" style="769" customWidth="1"/>
    <col min="6662" max="6912" width="11.57421875" style="769" customWidth="1"/>
    <col min="6913" max="6913" width="37.140625" style="769" customWidth="1"/>
    <col min="6914" max="6917" width="15.7109375" style="769" customWidth="1"/>
    <col min="6918" max="7168" width="11.57421875" style="769" customWidth="1"/>
    <col min="7169" max="7169" width="37.140625" style="769" customWidth="1"/>
    <col min="7170" max="7173" width="15.7109375" style="769" customWidth="1"/>
    <col min="7174" max="7424" width="11.57421875" style="769" customWidth="1"/>
    <col min="7425" max="7425" width="37.140625" style="769" customWidth="1"/>
    <col min="7426" max="7429" width="15.7109375" style="769" customWidth="1"/>
    <col min="7430" max="7680" width="11.57421875" style="769" customWidth="1"/>
    <col min="7681" max="7681" width="37.140625" style="769" customWidth="1"/>
    <col min="7682" max="7685" width="15.7109375" style="769" customWidth="1"/>
    <col min="7686" max="7936" width="11.57421875" style="769" customWidth="1"/>
    <col min="7937" max="7937" width="37.140625" style="769" customWidth="1"/>
    <col min="7938" max="7941" width="15.7109375" style="769" customWidth="1"/>
    <col min="7942" max="8192" width="11.57421875" style="769" customWidth="1"/>
    <col min="8193" max="8193" width="37.140625" style="769" customWidth="1"/>
    <col min="8194" max="8197" width="15.7109375" style="769" customWidth="1"/>
    <col min="8198" max="8448" width="11.57421875" style="769" customWidth="1"/>
    <col min="8449" max="8449" width="37.140625" style="769" customWidth="1"/>
    <col min="8450" max="8453" width="15.7109375" style="769" customWidth="1"/>
    <col min="8454" max="8704" width="11.57421875" style="769" customWidth="1"/>
    <col min="8705" max="8705" width="37.140625" style="769" customWidth="1"/>
    <col min="8706" max="8709" width="15.7109375" style="769" customWidth="1"/>
    <col min="8710" max="8960" width="11.57421875" style="769" customWidth="1"/>
    <col min="8961" max="8961" width="37.140625" style="769" customWidth="1"/>
    <col min="8962" max="8965" width="15.7109375" style="769" customWidth="1"/>
    <col min="8966" max="9216" width="11.57421875" style="769" customWidth="1"/>
    <col min="9217" max="9217" width="37.140625" style="769" customWidth="1"/>
    <col min="9218" max="9221" width="15.7109375" style="769" customWidth="1"/>
    <col min="9222" max="9472" width="11.57421875" style="769" customWidth="1"/>
    <col min="9473" max="9473" width="37.140625" style="769" customWidth="1"/>
    <col min="9474" max="9477" width="15.7109375" style="769" customWidth="1"/>
    <col min="9478" max="9728" width="11.57421875" style="769" customWidth="1"/>
    <col min="9729" max="9729" width="37.140625" style="769" customWidth="1"/>
    <col min="9730" max="9733" width="15.7109375" style="769" customWidth="1"/>
    <col min="9734" max="9984" width="11.57421875" style="769" customWidth="1"/>
    <col min="9985" max="9985" width="37.140625" style="769" customWidth="1"/>
    <col min="9986" max="9989" width="15.7109375" style="769" customWidth="1"/>
    <col min="9990" max="10240" width="11.57421875" style="769" customWidth="1"/>
    <col min="10241" max="10241" width="37.140625" style="769" customWidth="1"/>
    <col min="10242" max="10245" width="15.7109375" style="769" customWidth="1"/>
    <col min="10246" max="10496" width="11.57421875" style="769" customWidth="1"/>
    <col min="10497" max="10497" width="37.140625" style="769" customWidth="1"/>
    <col min="10498" max="10501" width="15.7109375" style="769" customWidth="1"/>
    <col min="10502" max="10752" width="11.57421875" style="769" customWidth="1"/>
    <col min="10753" max="10753" width="37.140625" style="769" customWidth="1"/>
    <col min="10754" max="10757" width="15.7109375" style="769" customWidth="1"/>
    <col min="10758" max="11008" width="11.57421875" style="769" customWidth="1"/>
    <col min="11009" max="11009" width="37.140625" style="769" customWidth="1"/>
    <col min="11010" max="11013" width="15.7109375" style="769" customWidth="1"/>
    <col min="11014" max="11264" width="11.57421875" style="769" customWidth="1"/>
    <col min="11265" max="11265" width="37.140625" style="769" customWidth="1"/>
    <col min="11266" max="11269" width="15.7109375" style="769" customWidth="1"/>
    <col min="11270" max="11520" width="11.57421875" style="769" customWidth="1"/>
    <col min="11521" max="11521" width="37.140625" style="769" customWidth="1"/>
    <col min="11522" max="11525" width="15.7109375" style="769" customWidth="1"/>
    <col min="11526" max="11776" width="11.57421875" style="769" customWidth="1"/>
    <col min="11777" max="11777" width="37.140625" style="769" customWidth="1"/>
    <col min="11778" max="11781" width="15.7109375" style="769" customWidth="1"/>
    <col min="11782" max="12032" width="11.57421875" style="769" customWidth="1"/>
    <col min="12033" max="12033" width="37.140625" style="769" customWidth="1"/>
    <col min="12034" max="12037" width="15.7109375" style="769" customWidth="1"/>
    <col min="12038" max="12288" width="11.57421875" style="769" customWidth="1"/>
    <col min="12289" max="12289" width="37.140625" style="769" customWidth="1"/>
    <col min="12290" max="12293" width="15.7109375" style="769" customWidth="1"/>
    <col min="12294" max="12544" width="11.57421875" style="769" customWidth="1"/>
    <col min="12545" max="12545" width="37.140625" style="769" customWidth="1"/>
    <col min="12546" max="12549" width="15.7109375" style="769" customWidth="1"/>
    <col min="12550" max="12800" width="11.57421875" style="769" customWidth="1"/>
    <col min="12801" max="12801" width="37.140625" style="769" customWidth="1"/>
    <col min="12802" max="12805" width="15.7109375" style="769" customWidth="1"/>
    <col min="12806" max="13056" width="11.57421875" style="769" customWidth="1"/>
    <col min="13057" max="13057" width="37.140625" style="769" customWidth="1"/>
    <col min="13058" max="13061" width="15.7109375" style="769" customWidth="1"/>
    <col min="13062" max="13312" width="11.57421875" style="769" customWidth="1"/>
    <col min="13313" max="13313" width="37.140625" style="769" customWidth="1"/>
    <col min="13314" max="13317" width="15.7109375" style="769" customWidth="1"/>
    <col min="13318" max="13568" width="11.57421875" style="769" customWidth="1"/>
    <col min="13569" max="13569" width="37.140625" style="769" customWidth="1"/>
    <col min="13570" max="13573" width="15.7109375" style="769" customWidth="1"/>
    <col min="13574" max="13824" width="11.57421875" style="769" customWidth="1"/>
    <col min="13825" max="13825" width="37.140625" style="769" customWidth="1"/>
    <col min="13826" max="13829" width="15.7109375" style="769" customWidth="1"/>
    <col min="13830" max="14080" width="11.57421875" style="769" customWidth="1"/>
    <col min="14081" max="14081" width="37.140625" style="769" customWidth="1"/>
    <col min="14082" max="14085" width="15.7109375" style="769" customWidth="1"/>
    <col min="14086" max="14336" width="11.57421875" style="769" customWidth="1"/>
    <col min="14337" max="14337" width="37.140625" style="769" customWidth="1"/>
    <col min="14338" max="14341" width="15.7109375" style="769" customWidth="1"/>
    <col min="14342" max="14592" width="11.57421875" style="769" customWidth="1"/>
    <col min="14593" max="14593" width="37.140625" style="769" customWidth="1"/>
    <col min="14594" max="14597" width="15.7109375" style="769" customWidth="1"/>
    <col min="14598" max="14848" width="11.57421875" style="769" customWidth="1"/>
    <col min="14849" max="14849" width="37.140625" style="769" customWidth="1"/>
    <col min="14850" max="14853" width="15.7109375" style="769" customWidth="1"/>
    <col min="14854" max="15104" width="11.57421875" style="769" customWidth="1"/>
    <col min="15105" max="15105" width="37.140625" style="769" customWidth="1"/>
    <col min="15106" max="15109" width="15.7109375" style="769" customWidth="1"/>
    <col min="15110" max="15360" width="11.57421875" style="769" customWidth="1"/>
    <col min="15361" max="15361" width="37.140625" style="769" customWidth="1"/>
    <col min="15362" max="15365" width="15.7109375" style="769" customWidth="1"/>
    <col min="15366" max="15616" width="11.57421875" style="769" customWidth="1"/>
    <col min="15617" max="15617" width="37.140625" style="769" customWidth="1"/>
    <col min="15618" max="15621" width="15.7109375" style="769" customWidth="1"/>
    <col min="15622" max="15872" width="11.57421875" style="769" customWidth="1"/>
    <col min="15873" max="15873" width="37.140625" style="769" customWidth="1"/>
    <col min="15874" max="15877" width="15.7109375" style="769" customWidth="1"/>
    <col min="15878" max="16128" width="11.57421875" style="769" customWidth="1"/>
    <col min="16129" max="16129" width="37.140625" style="769" customWidth="1"/>
    <col min="16130" max="16133" width="15.7109375" style="769" customWidth="1"/>
    <col min="16134" max="16384" width="11.57421875" style="769" customWidth="1"/>
  </cols>
  <sheetData>
    <row r="1" ht="18" customHeight="1">
      <c r="A1" s="1398" t="s">
        <v>1052</v>
      </c>
    </row>
    <row r="2" spans="1:5" ht="24.75" customHeight="1">
      <c r="A2" s="770" t="s">
        <v>688</v>
      </c>
      <c r="B2" s="770"/>
      <c r="C2" s="770"/>
      <c r="D2" s="770"/>
      <c r="E2" s="770"/>
    </row>
    <row r="3" spans="1:5" ht="20.25" customHeight="1">
      <c r="A3" s="771">
        <v>44804</v>
      </c>
      <c r="B3" s="771"/>
      <c r="C3" s="771"/>
      <c r="D3" s="771"/>
      <c r="E3" s="771"/>
    </row>
    <row r="4" spans="1:5" ht="18" customHeight="1">
      <c r="A4" s="772" t="s">
        <v>70</v>
      </c>
      <c r="B4" s="772"/>
      <c r="C4" s="772"/>
      <c r="D4" s="772"/>
      <c r="E4" s="772"/>
    </row>
    <row r="5" spans="1:5" ht="13.8" thickBot="1">
      <c r="A5" s="773"/>
      <c r="B5" s="774"/>
      <c r="C5" s="774"/>
      <c r="D5" s="774"/>
      <c r="E5" s="774"/>
    </row>
    <row r="6" spans="1:5" ht="18" customHeight="1">
      <c r="A6" s="775"/>
      <c r="B6" s="776" t="s">
        <v>689</v>
      </c>
      <c r="C6" s="776"/>
      <c r="D6" s="776"/>
      <c r="E6" s="776"/>
    </row>
    <row r="7" spans="1:5" ht="13.8">
      <c r="A7" s="777"/>
      <c r="B7" s="778" t="s">
        <v>690</v>
      </c>
      <c r="C7" s="778" t="s">
        <v>691</v>
      </c>
      <c r="D7" s="778" t="s">
        <v>692</v>
      </c>
      <c r="E7" s="779" t="s">
        <v>428</v>
      </c>
    </row>
    <row r="8" spans="1:5" ht="13.8">
      <c r="A8" s="780" t="s">
        <v>693</v>
      </c>
      <c r="B8" s="781"/>
      <c r="C8" s="781"/>
      <c r="D8" s="781"/>
      <c r="E8" s="782"/>
    </row>
    <row r="9" spans="1:5" ht="13.8">
      <c r="A9" s="783"/>
      <c r="B9" s="784" t="s">
        <v>694</v>
      </c>
      <c r="C9" s="784" t="s">
        <v>695</v>
      </c>
      <c r="D9" s="784" t="s">
        <v>696</v>
      </c>
      <c r="E9" s="784" t="s">
        <v>697</v>
      </c>
    </row>
    <row r="10" spans="1:5" ht="10.5" customHeight="1">
      <c r="A10" s="785"/>
      <c r="B10" s="786"/>
      <c r="C10" s="787"/>
      <c r="D10" s="787"/>
      <c r="E10" s="788"/>
    </row>
    <row r="11" spans="1:6" ht="24.9" customHeight="1">
      <c r="A11" s="789" t="s">
        <v>28</v>
      </c>
      <c r="B11" s="789">
        <v>629814.246</v>
      </c>
      <c r="C11" s="789">
        <v>151327.289</v>
      </c>
      <c r="D11" s="789">
        <v>0</v>
      </c>
      <c r="E11" s="790">
        <v>781141.535</v>
      </c>
      <c r="F11" s="791"/>
    </row>
    <row r="12" spans="1:6" ht="24.9" customHeight="1">
      <c r="A12" s="789" t="s">
        <v>29</v>
      </c>
      <c r="B12" s="789">
        <v>654364.065</v>
      </c>
      <c r="C12" s="789">
        <v>81244.371</v>
      </c>
      <c r="D12" s="789">
        <v>0</v>
      </c>
      <c r="E12" s="790">
        <v>735608.436</v>
      </c>
      <c r="F12" s="791"/>
    </row>
    <row r="13" spans="1:6" ht="24.9" customHeight="1">
      <c r="A13" s="789" t="s">
        <v>30</v>
      </c>
      <c r="B13" s="789">
        <v>329614.249</v>
      </c>
      <c r="C13" s="789">
        <v>74424.946</v>
      </c>
      <c r="D13" s="789">
        <v>0</v>
      </c>
      <c r="E13" s="790">
        <v>404039.195</v>
      </c>
      <c r="F13" s="791"/>
    </row>
    <row r="14" spans="1:6" ht="24.9" customHeight="1">
      <c r="A14" s="789" t="s">
        <v>31</v>
      </c>
      <c r="B14" s="789">
        <v>260436.03</v>
      </c>
      <c r="C14" s="789">
        <v>19117.181</v>
      </c>
      <c r="D14" s="789">
        <v>0</v>
      </c>
      <c r="E14" s="790">
        <v>279553.211</v>
      </c>
      <c r="F14" s="791"/>
    </row>
    <row r="15" spans="1:6" ht="24.9" customHeight="1">
      <c r="A15" s="789" t="s">
        <v>32</v>
      </c>
      <c r="B15" s="789">
        <v>55410.7</v>
      </c>
      <c r="C15" s="789">
        <v>4297.716</v>
      </c>
      <c r="D15" s="789">
        <v>0</v>
      </c>
      <c r="E15" s="790">
        <v>59708.416</v>
      </c>
      <c r="F15" s="791"/>
    </row>
    <row r="16" spans="1:6" ht="24.9" customHeight="1">
      <c r="A16" s="792" t="s">
        <v>33</v>
      </c>
      <c r="B16" s="789">
        <v>341159.158</v>
      </c>
      <c r="C16" s="789">
        <v>27464.208</v>
      </c>
      <c r="D16" s="789">
        <v>0</v>
      </c>
      <c r="E16" s="790">
        <v>368623.366</v>
      </c>
      <c r="F16" s="791"/>
    </row>
    <row r="17" spans="1:6" ht="24.9" customHeight="1">
      <c r="A17" s="789" t="s">
        <v>34</v>
      </c>
      <c r="B17" s="789">
        <v>18218.772</v>
      </c>
      <c r="C17" s="789">
        <v>0</v>
      </c>
      <c r="D17" s="789">
        <v>0</v>
      </c>
      <c r="E17" s="790">
        <v>18218.772</v>
      </c>
      <c r="F17" s="791"/>
    </row>
    <row r="18" spans="1:6" ht="24.9" customHeight="1">
      <c r="A18" s="789" t="s">
        <v>35</v>
      </c>
      <c r="B18" s="789">
        <v>208336.482</v>
      </c>
      <c r="C18" s="789">
        <v>16905.385</v>
      </c>
      <c r="D18" s="789">
        <v>0</v>
      </c>
      <c r="E18" s="790">
        <v>225241.867</v>
      </c>
      <c r="F18" s="791"/>
    </row>
    <row r="19" spans="1:6" ht="24.9" customHeight="1">
      <c r="A19" s="789" t="s">
        <v>36</v>
      </c>
      <c r="B19" s="789">
        <v>83708.999</v>
      </c>
      <c r="C19" s="789">
        <v>11521.452</v>
      </c>
      <c r="D19" s="789">
        <v>0</v>
      </c>
      <c r="E19" s="790">
        <v>95230.451</v>
      </c>
      <c r="F19" s="791"/>
    </row>
    <row r="20" spans="1:6" ht="24.9" customHeight="1">
      <c r="A20" s="789" t="s">
        <v>37</v>
      </c>
      <c r="B20" s="789">
        <v>110568.941</v>
      </c>
      <c r="C20" s="789">
        <v>37213.305</v>
      </c>
      <c r="D20" s="789">
        <v>0</v>
      </c>
      <c r="E20" s="790">
        <v>147782.246</v>
      </c>
      <c r="F20" s="791"/>
    </row>
    <row r="21" spans="1:6" ht="31.5" customHeight="1" thickBot="1">
      <c r="A21" s="793" t="s">
        <v>698</v>
      </c>
      <c r="B21" s="794">
        <v>2691631.6419999995</v>
      </c>
      <c r="C21" s="794">
        <v>423515.85299999994</v>
      </c>
      <c r="D21" s="794">
        <v>0</v>
      </c>
      <c r="E21" s="794">
        <v>3115147.4949999996</v>
      </c>
      <c r="F21" s="791"/>
    </row>
    <row r="22" spans="1:5" ht="15">
      <c r="A22" s="795" t="s">
        <v>699</v>
      </c>
      <c r="B22" s="796"/>
      <c r="C22" s="796"/>
      <c r="D22" s="796"/>
      <c r="E22" s="796"/>
    </row>
    <row r="23" ht="15">
      <c r="A23" s="516"/>
    </row>
    <row r="199" ht="15">
      <c r="C199" s="769"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1.421875" defaultRowHeight="15"/>
  <cols>
    <col min="1" max="1" width="0.5625" style="7" hidden="1" customWidth="1"/>
    <col min="2" max="2" width="21.57421875" style="8" customWidth="1"/>
    <col min="3" max="7" width="12.57421875" style="7" customWidth="1"/>
    <col min="8" max="8" width="14.57421875" style="7" customWidth="1"/>
    <col min="9" max="11" width="12.57421875" style="7" customWidth="1"/>
    <col min="12" max="12" width="15.57421875" style="7" customWidth="1"/>
    <col min="13" max="13" width="16.421875" style="7" bestFit="1" customWidth="1"/>
    <col min="14" max="16384" width="11.57421875" style="7" customWidth="1"/>
  </cols>
  <sheetData>
    <row r="1" spans="1:12" s="2" customFormat="1" ht="22.5" customHeight="1">
      <c r="A1" s="1398" t="s">
        <v>1052</v>
      </c>
      <c r="B1" s="1398" t="s">
        <v>1052</v>
      </c>
      <c r="C1" s="75"/>
      <c r="D1" s="75"/>
      <c r="E1" s="75"/>
      <c r="F1" s="75"/>
      <c r="G1" s="75"/>
      <c r="H1" s="75"/>
      <c r="I1" s="75"/>
      <c r="J1" s="75"/>
      <c r="K1" s="75"/>
      <c r="L1" s="75"/>
    </row>
    <row r="2" spans="2:16" s="589" customFormat="1" ht="26.25" customHeight="1">
      <c r="B2" s="3" t="s">
        <v>597</v>
      </c>
      <c r="C2" s="3"/>
      <c r="D2" s="3"/>
      <c r="E2" s="3"/>
      <c r="F2" s="3"/>
      <c r="G2" s="3"/>
      <c r="H2" s="3"/>
      <c r="I2" s="3"/>
      <c r="J2" s="3"/>
      <c r="K2" s="3"/>
      <c r="L2" s="3"/>
      <c r="M2" s="632"/>
      <c r="N2" s="632"/>
      <c r="O2" s="632"/>
      <c r="P2" s="632"/>
    </row>
    <row r="3" spans="2:16" s="590" customFormat="1" ht="24.75" customHeight="1">
      <c r="B3" s="141">
        <v>44804</v>
      </c>
      <c r="C3" s="141"/>
      <c r="D3" s="141"/>
      <c r="E3" s="141"/>
      <c r="F3" s="141"/>
      <c r="G3" s="141"/>
      <c r="H3" s="141"/>
      <c r="I3" s="141"/>
      <c r="J3" s="141"/>
      <c r="K3" s="141"/>
      <c r="L3" s="141"/>
      <c r="M3" s="633"/>
      <c r="N3" s="633"/>
      <c r="O3" s="633"/>
      <c r="P3" s="633"/>
    </row>
    <row r="4" spans="2:12" s="592" customFormat="1" ht="22.5" customHeight="1">
      <c r="B4" s="591" t="s">
        <v>65</v>
      </c>
      <c r="C4" s="591"/>
      <c r="D4" s="591"/>
      <c r="E4" s="591"/>
      <c r="F4" s="591"/>
      <c r="G4" s="591"/>
      <c r="H4" s="591"/>
      <c r="I4" s="591"/>
      <c r="J4" s="591"/>
      <c r="K4" s="591"/>
      <c r="L4" s="591"/>
    </row>
    <row r="5" spans="2:11" s="594" customFormat="1" ht="10.5" customHeight="1" thickBot="1">
      <c r="B5" s="634"/>
      <c r="C5" s="634"/>
      <c r="D5" s="634"/>
      <c r="E5" s="634"/>
      <c r="F5" s="634"/>
      <c r="G5" s="634"/>
      <c r="H5" s="634"/>
      <c r="I5" s="634"/>
      <c r="J5" s="634"/>
      <c r="K5" s="634"/>
    </row>
    <row r="6" spans="2:12" s="594" customFormat="1" ht="30.75" customHeight="1">
      <c r="B6" s="115" t="s">
        <v>1</v>
      </c>
      <c r="C6" s="635" t="s">
        <v>598</v>
      </c>
      <c r="D6" s="635"/>
      <c r="E6" s="635"/>
      <c r="F6" s="635"/>
      <c r="G6" s="230" t="s">
        <v>599</v>
      </c>
      <c r="H6" s="230" t="s">
        <v>600</v>
      </c>
      <c r="I6" s="230" t="s">
        <v>601</v>
      </c>
      <c r="J6" s="230" t="s">
        <v>602</v>
      </c>
      <c r="K6" s="230" t="s">
        <v>603</v>
      </c>
      <c r="L6" s="229" t="s">
        <v>604</v>
      </c>
    </row>
    <row r="7" spans="2:12" s="594" customFormat="1" ht="50.25" customHeight="1">
      <c r="B7" s="618"/>
      <c r="C7" s="619" t="s">
        <v>461</v>
      </c>
      <c r="D7" s="619" t="s">
        <v>605</v>
      </c>
      <c r="E7" s="619" t="s">
        <v>606</v>
      </c>
      <c r="F7" s="619" t="s">
        <v>607</v>
      </c>
      <c r="G7" s="233"/>
      <c r="H7" s="233"/>
      <c r="I7" s="233"/>
      <c r="J7" s="233"/>
      <c r="K7" s="233"/>
      <c r="L7" s="636"/>
    </row>
    <row r="8" spans="2:12" s="594" customFormat="1" ht="4.5" customHeight="1">
      <c r="B8" s="16"/>
      <c r="C8" s="16"/>
      <c r="D8" s="16"/>
      <c r="E8" s="16"/>
      <c r="F8" s="16"/>
      <c r="G8" s="16"/>
      <c r="H8" s="16"/>
      <c r="I8" s="16"/>
      <c r="J8" s="16"/>
      <c r="K8" s="16"/>
      <c r="L8" s="17"/>
    </row>
    <row r="9" spans="1:13" s="16" customFormat="1" ht="20.1" customHeight="1">
      <c r="A9" s="637"/>
      <c r="B9" s="92" t="s">
        <v>28</v>
      </c>
      <c r="C9" s="638">
        <v>1.1778767265004566</v>
      </c>
      <c r="D9" s="638">
        <v>0.36493619185083714</v>
      </c>
      <c r="E9" s="638">
        <v>0.5979849090464083</v>
      </c>
      <c r="F9" s="638">
        <v>97.59579052214067</v>
      </c>
      <c r="G9" s="638" t="s">
        <v>39</v>
      </c>
      <c r="H9" s="638" t="s">
        <v>39</v>
      </c>
      <c r="I9" s="638">
        <v>0.2634111746281639</v>
      </c>
      <c r="J9" s="638" t="s">
        <v>39</v>
      </c>
      <c r="K9" s="638">
        <v>4.758334628750284E-07</v>
      </c>
      <c r="L9" s="639">
        <v>420315.122</v>
      </c>
      <c r="M9" s="640"/>
    </row>
    <row r="10" spans="1:13" s="16" customFormat="1" ht="20.1" customHeight="1">
      <c r="A10" s="637"/>
      <c r="B10" s="23" t="s">
        <v>386</v>
      </c>
      <c r="C10" s="638">
        <v>0.9413070894113392</v>
      </c>
      <c r="D10" s="638" t="s">
        <v>39</v>
      </c>
      <c r="E10" s="638">
        <v>1.0084176328700287</v>
      </c>
      <c r="F10" s="638">
        <v>97.95206199316114</v>
      </c>
      <c r="G10" s="638" t="s">
        <v>39</v>
      </c>
      <c r="H10" s="638" t="s">
        <v>39</v>
      </c>
      <c r="I10" s="638">
        <v>0.09821328455750021</v>
      </c>
      <c r="J10" s="638" t="s">
        <v>39</v>
      </c>
      <c r="K10" s="638" t="s">
        <v>39</v>
      </c>
      <c r="L10" s="639">
        <v>669288.2769999999</v>
      </c>
      <c r="M10" s="640"/>
    </row>
    <row r="11" spans="1:13" s="16" customFormat="1" ht="20.1" customHeight="1">
      <c r="A11" s="637"/>
      <c r="B11" s="23" t="s">
        <v>30</v>
      </c>
      <c r="C11" s="638">
        <v>1.1752616080667677</v>
      </c>
      <c r="D11" s="638">
        <v>0.30362749299376035</v>
      </c>
      <c r="E11" s="638">
        <v>0.5155611047493512</v>
      </c>
      <c r="F11" s="638">
        <v>97.94401614534178</v>
      </c>
      <c r="G11" s="638" t="s">
        <v>39</v>
      </c>
      <c r="H11" s="638" t="s">
        <v>39</v>
      </c>
      <c r="I11" s="638">
        <v>0.061533648848345224</v>
      </c>
      <c r="J11" s="638" t="s">
        <v>39</v>
      </c>
      <c r="K11" s="638" t="s">
        <v>39</v>
      </c>
      <c r="L11" s="639">
        <v>344218.17</v>
      </c>
      <c r="M11" s="640"/>
    </row>
    <row r="12" spans="1:13" s="16" customFormat="1" ht="20.1" customHeight="1">
      <c r="A12" s="637"/>
      <c r="B12" s="23" t="s">
        <v>31</v>
      </c>
      <c r="C12" s="638">
        <v>1.3021538310350902</v>
      </c>
      <c r="D12" s="638" t="s">
        <v>39</v>
      </c>
      <c r="E12" s="638">
        <v>0.46351847344078556</v>
      </c>
      <c r="F12" s="638">
        <v>98.23432769552413</v>
      </c>
      <c r="G12" s="638" t="s">
        <v>39</v>
      </c>
      <c r="H12" s="638" t="s">
        <v>39</v>
      </c>
      <c r="I12" s="638" t="s">
        <v>39</v>
      </c>
      <c r="J12" s="638" t="s">
        <v>39</v>
      </c>
      <c r="K12" s="638" t="s">
        <v>39</v>
      </c>
      <c r="L12" s="639">
        <v>280527.762</v>
      </c>
      <c r="M12" s="640"/>
    </row>
    <row r="13" spans="1:13" s="16" customFormat="1" ht="20.1" customHeight="1">
      <c r="A13" s="637"/>
      <c r="B13" s="23" t="s">
        <v>32</v>
      </c>
      <c r="C13" s="638">
        <v>0.533864049108044</v>
      </c>
      <c r="D13" s="638" t="s">
        <v>39</v>
      </c>
      <c r="E13" s="638">
        <v>0.1855541911945036</v>
      </c>
      <c r="F13" s="638">
        <v>97.20574395225627</v>
      </c>
      <c r="G13" s="638" t="s">
        <v>39</v>
      </c>
      <c r="H13" s="638" t="s">
        <v>39</v>
      </c>
      <c r="I13" s="638">
        <v>0.30135855198591005</v>
      </c>
      <c r="J13" s="638" t="s">
        <v>39</v>
      </c>
      <c r="K13" s="638">
        <v>1.7734792554552559</v>
      </c>
      <c r="L13" s="639">
        <v>71478.31000000001</v>
      </c>
      <c r="M13" s="640"/>
    </row>
    <row r="14" spans="1:13" s="16" customFormat="1" ht="20.1" customHeight="1">
      <c r="A14" s="637"/>
      <c r="B14" s="23" t="s">
        <v>33</v>
      </c>
      <c r="C14" s="638">
        <v>1.393913947570476</v>
      </c>
      <c r="D14" s="638" t="s">
        <v>39</v>
      </c>
      <c r="E14" s="638" t="s">
        <v>39</v>
      </c>
      <c r="F14" s="638">
        <v>98.59251861037586</v>
      </c>
      <c r="G14" s="638" t="s">
        <v>39</v>
      </c>
      <c r="H14" s="638" t="s">
        <v>39</v>
      </c>
      <c r="I14" s="638">
        <v>0.013567442053649735</v>
      </c>
      <c r="J14" s="638" t="s">
        <v>39</v>
      </c>
      <c r="K14" s="638" t="s">
        <v>39</v>
      </c>
      <c r="L14" s="639">
        <v>346601.81200000003</v>
      </c>
      <c r="M14" s="640"/>
    </row>
    <row r="15" spans="1:13" s="16" customFormat="1" ht="20.1" customHeight="1">
      <c r="A15" s="637"/>
      <c r="B15" s="23" t="s">
        <v>34</v>
      </c>
      <c r="C15" s="638">
        <v>100</v>
      </c>
      <c r="D15" s="638" t="s">
        <v>39</v>
      </c>
      <c r="E15" s="638" t="s">
        <v>39</v>
      </c>
      <c r="F15" s="638" t="s">
        <v>39</v>
      </c>
      <c r="G15" s="638" t="s">
        <v>39</v>
      </c>
      <c r="H15" s="638" t="s">
        <v>39</v>
      </c>
      <c r="I15" s="638" t="s">
        <v>39</v>
      </c>
      <c r="J15" s="638" t="s">
        <v>39</v>
      </c>
      <c r="K15" s="638" t="s">
        <v>39</v>
      </c>
      <c r="L15" s="639">
        <v>273.507</v>
      </c>
      <c r="M15" s="640"/>
    </row>
    <row r="16" spans="1:13" s="16" customFormat="1" ht="20.1" customHeight="1">
      <c r="A16" s="637"/>
      <c r="B16" s="23" t="s">
        <v>35</v>
      </c>
      <c r="C16" s="638">
        <v>0.3929540893552942</v>
      </c>
      <c r="D16" s="638" t="s">
        <v>39</v>
      </c>
      <c r="E16" s="638" t="s">
        <v>39</v>
      </c>
      <c r="F16" s="638">
        <v>90.4066661333493</v>
      </c>
      <c r="G16" s="638" t="s">
        <v>39</v>
      </c>
      <c r="H16" s="638" t="s">
        <v>39</v>
      </c>
      <c r="I16" s="638">
        <v>9.199822860922739</v>
      </c>
      <c r="J16" s="638" t="s">
        <v>39</v>
      </c>
      <c r="K16" s="638">
        <v>0.0005569163726593243</v>
      </c>
      <c r="L16" s="639">
        <v>131078.926</v>
      </c>
      <c r="M16" s="640"/>
    </row>
    <row r="17" spans="1:13" s="16" customFormat="1" ht="20.1" customHeight="1">
      <c r="A17" s="637"/>
      <c r="B17" s="23" t="s">
        <v>36</v>
      </c>
      <c r="C17" s="638">
        <v>2.2317919694008803</v>
      </c>
      <c r="D17" s="638" t="s">
        <v>39</v>
      </c>
      <c r="E17" s="638">
        <v>0.5878680232096932</v>
      </c>
      <c r="F17" s="638">
        <v>97.16933640822131</v>
      </c>
      <c r="G17" s="638" t="s">
        <v>39</v>
      </c>
      <c r="H17" s="638" t="s">
        <v>39</v>
      </c>
      <c r="I17" s="638">
        <v>0.011003599168115228</v>
      </c>
      <c r="J17" s="638" t="s">
        <v>39</v>
      </c>
      <c r="K17" s="638" t="s">
        <v>39</v>
      </c>
      <c r="L17" s="639">
        <v>91506.423</v>
      </c>
      <c r="M17" s="640"/>
    </row>
    <row r="18" spans="1:13" s="16" customFormat="1" ht="20.1" customHeight="1">
      <c r="A18" s="637"/>
      <c r="B18" s="23" t="s">
        <v>37</v>
      </c>
      <c r="C18" s="638">
        <v>2.4158952367321747</v>
      </c>
      <c r="D18" s="638">
        <v>0.3357593499837154</v>
      </c>
      <c r="E18" s="638">
        <v>0.816766119192913</v>
      </c>
      <c r="F18" s="638">
        <v>96.23845226124158</v>
      </c>
      <c r="G18" s="638" t="s">
        <v>39</v>
      </c>
      <c r="H18" s="638" t="s">
        <v>39</v>
      </c>
      <c r="I18" s="638">
        <v>0.1931270328496107</v>
      </c>
      <c r="J18" s="638" t="s">
        <v>39</v>
      </c>
      <c r="K18" s="638" t="s">
        <v>39</v>
      </c>
      <c r="L18" s="639">
        <v>86038.706</v>
      </c>
      <c r="M18" s="640"/>
    </row>
    <row r="19" spans="1:13" s="16" customFormat="1" ht="31.5" customHeight="1" thickBot="1">
      <c r="A19" s="637">
        <v>10012</v>
      </c>
      <c r="B19" s="98" t="s">
        <v>38</v>
      </c>
      <c r="C19" s="641">
        <v>1.1908102364565858</v>
      </c>
      <c r="D19" s="641">
        <v>0.11747324231366851</v>
      </c>
      <c r="E19" s="641">
        <v>0.5616166091538541</v>
      </c>
      <c r="F19" s="641">
        <v>97.48527130438525</v>
      </c>
      <c r="G19" s="641" t="s">
        <v>39</v>
      </c>
      <c r="H19" s="641" t="s">
        <v>39</v>
      </c>
      <c r="I19" s="641">
        <v>0.5928738719175647</v>
      </c>
      <c r="J19" s="641" t="s">
        <v>39</v>
      </c>
      <c r="K19" s="641">
        <v>0.0519547357730771</v>
      </c>
      <c r="L19" s="642">
        <v>2441327.0149999997</v>
      </c>
      <c r="M19" s="640"/>
    </row>
    <row r="20" spans="2:12" s="594" customFormat="1" ht="8.25" customHeight="1">
      <c r="B20" s="16"/>
      <c r="C20" s="16"/>
      <c r="D20" s="16"/>
      <c r="E20" s="16"/>
      <c r="F20" s="16"/>
      <c r="G20" s="16"/>
      <c r="H20" s="16"/>
      <c r="I20" s="16"/>
      <c r="J20" s="16"/>
      <c r="K20" s="16"/>
      <c r="L20" s="16"/>
    </row>
    <row r="21" spans="2:12" s="614" customFormat="1" ht="10.8">
      <c r="B21" s="16" t="s">
        <v>583</v>
      </c>
      <c r="C21" s="604"/>
      <c r="D21" s="604"/>
      <c r="E21" s="604"/>
      <c r="F21" s="604"/>
      <c r="G21" s="604"/>
      <c r="H21" s="604"/>
      <c r="I21" s="604"/>
      <c r="J21" s="604"/>
      <c r="K21" s="604"/>
      <c r="L21" s="16"/>
    </row>
    <row r="22" spans="2:12" s="614" customFormat="1" ht="15">
      <c r="B22" s="267"/>
      <c r="C22" s="604"/>
      <c r="D22" s="604"/>
      <c r="E22" s="604"/>
      <c r="F22" s="604"/>
      <c r="G22" s="604"/>
      <c r="H22" s="604"/>
      <c r="I22" s="604"/>
      <c r="J22" s="604"/>
      <c r="K22" s="604"/>
      <c r="L22" s="16"/>
    </row>
    <row r="23" spans="3:11" s="594" customFormat="1" ht="6" customHeight="1">
      <c r="C23" s="609"/>
      <c r="D23" s="609"/>
      <c r="E23" s="609"/>
      <c r="F23" s="609"/>
      <c r="G23" s="609"/>
      <c r="H23" s="609"/>
      <c r="I23" s="609"/>
      <c r="J23" s="609"/>
      <c r="K23" s="609"/>
    </row>
    <row r="24" spans="3:11" s="594" customFormat="1" ht="13.8">
      <c r="C24" s="609"/>
      <c r="D24" s="609"/>
      <c r="E24" s="609"/>
      <c r="F24" s="609"/>
      <c r="G24" s="609"/>
      <c r="H24" s="609"/>
      <c r="I24" s="609"/>
      <c r="J24" s="609"/>
      <c r="K24" s="609"/>
    </row>
    <row r="25" spans="3:11" s="594" customFormat="1" ht="13.8">
      <c r="C25" s="609"/>
      <c r="D25" s="609"/>
      <c r="E25" s="609"/>
      <c r="F25" s="609"/>
      <c r="G25" s="609"/>
      <c r="H25" s="609"/>
      <c r="I25" s="609"/>
      <c r="J25" s="609"/>
      <c r="K25" s="609"/>
    </row>
    <row r="26" spans="3:11" s="594" customFormat="1" ht="13.8">
      <c r="C26" s="609"/>
      <c r="D26" s="609"/>
      <c r="E26" s="609"/>
      <c r="F26" s="609"/>
      <c r="G26" s="609"/>
      <c r="H26" s="609"/>
      <c r="I26" s="609"/>
      <c r="J26" s="609"/>
      <c r="K26" s="609"/>
    </row>
    <row r="27" s="594" customFormat="1" ht="13.8"/>
    <row r="28" s="594" customFormat="1" ht="13.8"/>
    <row r="29" s="594" customFormat="1" ht="13.8"/>
    <row r="30" s="9" customFormat="1" ht="15">
      <c r="B30" s="643"/>
    </row>
    <row r="31" s="9" customFormat="1" ht="15">
      <c r="B31" s="643"/>
    </row>
    <row r="32" s="9" customFormat="1" ht="15">
      <c r="B32" s="643"/>
    </row>
    <row r="33" s="9" customFormat="1" ht="15">
      <c r="B33" s="643"/>
    </row>
    <row r="34" s="9" customFormat="1" ht="15">
      <c r="B34" s="643"/>
    </row>
    <row r="35" s="9" customFormat="1" ht="15">
      <c r="B35" s="643"/>
    </row>
    <row r="36" s="9" customFormat="1" ht="15">
      <c r="B36" s="643"/>
    </row>
    <row r="37" s="9" customFormat="1" ht="15">
      <c r="B37" s="643"/>
    </row>
    <row r="38" s="9" customFormat="1" ht="15">
      <c r="B38" s="643"/>
    </row>
    <row r="39" s="9" customFormat="1" ht="15">
      <c r="B39" s="643"/>
    </row>
    <row r="40" s="9" customFormat="1" ht="15">
      <c r="B40" s="643"/>
    </row>
    <row r="41" s="9" customFormat="1" ht="15">
      <c r="B41" s="643"/>
    </row>
    <row r="42" s="9" customFormat="1" ht="15">
      <c r="B42" s="643"/>
    </row>
    <row r="43" s="9" customFormat="1" ht="15">
      <c r="B43" s="643"/>
    </row>
    <row r="44" s="9" customFormat="1" ht="15">
      <c r="B44" s="643"/>
    </row>
    <row r="45" s="9" customFormat="1" ht="15">
      <c r="B45" s="643"/>
    </row>
    <row r="46" s="9" customFormat="1" ht="15">
      <c r="B46" s="643"/>
    </row>
    <row r="47" s="9" customFormat="1" ht="15">
      <c r="B47" s="643"/>
    </row>
    <row r="48" s="9" customFormat="1" ht="15">
      <c r="B48" s="643"/>
    </row>
    <row r="49" s="9" customFormat="1" ht="15">
      <c r="B49" s="643"/>
    </row>
    <row r="50" s="9" customFormat="1" ht="15">
      <c r="B50" s="643"/>
    </row>
    <row r="51" s="9" customFormat="1" ht="15">
      <c r="B51" s="643"/>
    </row>
    <row r="52" s="9" customFormat="1" ht="15">
      <c r="B52" s="643"/>
    </row>
    <row r="53" s="9" customFormat="1" ht="15">
      <c r="B53" s="643"/>
    </row>
    <row r="54" s="9" customFormat="1" ht="15">
      <c r="B54" s="643"/>
    </row>
    <row r="55" s="9" customFormat="1" ht="15">
      <c r="B55" s="643"/>
    </row>
    <row r="56" s="9" customFormat="1" ht="15">
      <c r="B56" s="643"/>
    </row>
    <row r="57" s="9" customFormat="1" ht="15">
      <c r="B57" s="643"/>
    </row>
    <row r="58" s="9" customFormat="1" ht="15">
      <c r="B58" s="643"/>
    </row>
    <row r="59" s="9" customFormat="1" ht="15">
      <c r="B59" s="643"/>
    </row>
    <row r="60" s="9" customFormat="1" ht="15">
      <c r="B60" s="643"/>
    </row>
    <row r="61" s="9" customFormat="1" ht="15">
      <c r="B61" s="643"/>
    </row>
    <row r="62" s="9" customFormat="1" ht="15">
      <c r="B62" s="643"/>
    </row>
    <row r="63" s="9" customFormat="1" ht="15">
      <c r="B63" s="643"/>
    </row>
    <row r="64" s="9" customFormat="1" ht="15">
      <c r="B64" s="643"/>
    </row>
    <row r="65" s="9" customFormat="1" ht="15">
      <c r="B65" s="643"/>
    </row>
    <row r="66" s="9" customFormat="1" ht="15">
      <c r="B66" s="643"/>
    </row>
    <row r="67" s="9" customFormat="1" ht="15">
      <c r="B67" s="643"/>
    </row>
    <row r="68" s="9" customFormat="1" ht="15">
      <c r="B68" s="643"/>
    </row>
    <row r="69" s="9" customFormat="1" ht="15">
      <c r="B69" s="643"/>
    </row>
    <row r="70" s="9" customFormat="1" ht="15">
      <c r="B70" s="643"/>
    </row>
    <row r="71" s="9" customFormat="1" ht="15">
      <c r="B71" s="643"/>
    </row>
    <row r="72" s="9" customFormat="1" ht="15">
      <c r="B72" s="643"/>
    </row>
    <row r="73" s="9" customFormat="1" ht="15">
      <c r="B73" s="643"/>
    </row>
    <row r="74" s="9" customFormat="1" ht="15">
      <c r="B74" s="643"/>
    </row>
    <row r="75" s="9" customFormat="1" ht="15">
      <c r="B75" s="643"/>
    </row>
    <row r="76" s="9" customFormat="1" ht="15">
      <c r="B76" s="643"/>
    </row>
    <row r="77" s="9" customFormat="1" ht="15">
      <c r="B77" s="643"/>
    </row>
    <row r="78" s="9" customFormat="1" ht="15">
      <c r="B78" s="643"/>
    </row>
    <row r="79" s="9" customFormat="1" ht="15">
      <c r="B79" s="643"/>
    </row>
    <row r="80" s="9" customFormat="1" ht="15">
      <c r="B80" s="643"/>
    </row>
    <row r="81" s="9" customFormat="1" ht="15">
      <c r="B81" s="643"/>
    </row>
    <row r="82" s="9" customFormat="1" ht="15">
      <c r="B82" s="643"/>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Y1">
      <selection activeCell="A1" sqref="A1:D1"/>
    </sheetView>
  </sheetViews>
  <sheetFormatPr defaultColWidth="11.421875" defaultRowHeight="15"/>
  <cols>
    <col min="1" max="1" width="52.57421875" style="554" customWidth="1"/>
    <col min="2" max="2" width="12.8515625" style="554" bestFit="1" customWidth="1"/>
    <col min="3" max="3" width="12.57421875" style="554" customWidth="1"/>
    <col min="4" max="4" width="13.8515625" style="554" bestFit="1" customWidth="1"/>
    <col min="5" max="5" width="2.57421875" style="554" customWidth="1"/>
    <col min="6" max="6" width="12.140625" style="554" customWidth="1"/>
    <col min="7" max="8" width="12.421875" style="554" bestFit="1" customWidth="1"/>
    <col min="9" max="9" width="1.57421875" style="554" customWidth="1"/>
    <col min="10" max="12" width="12.421875" style="554" customWidth="1"/>
    <col min="13" max="13" width="52.57421875" style="556" customWidth="1"/>
    <col min="14" max="15" width="10.57421875" style="556" customWidth="1"/>
    <col min="16" max="16" width="11.57421875" style="556" bestFit="1" customWidth="1"/>
    <col min="17" max="17" width="2.57421875" style="556" customWidth="1"/>
    <col min="18" max="20" width="11.57421875" style="556" bestFit="1" customWidth="1"/>
    <col min="21" max="21" width="3.421875" style="556" customWidth="1"/>
    <col min="22" max="24" width="11.57421875" style="556" customWidth="1"/>
    <col min="25" max="25" width="52.57421875" style="556" customWidth="1"/>
    <col min="26" max="28" width="11.57421875" style="556" customWidth="1"/>
    <col min="29" max="29" width="2.57421875" style="556" customWidth="1"/>
    <col min="30" max="30" width="11.57421875" style="556" bestFit="1" customWidth="1"/>
    <col min="31" max="32" width="11.57421875" style="556" customWidth="1"/>
    <col min="33" max="33" width="2.421875" style="556" customWidth="1"/>
    <col min="34" max="36" width="11.57421875" style="556" customWidth="1"/>
    <col min="37" max="37" width="52.57421875" style="556" customWidth="1"/>
    <col min="38" max="40" width="11.57421875" style="556" customWidth="1"/>
    <col min="41" max="41" width="2.57421875" style="556" customWidth="1"/>
    <col min="42" max="44" width="11.57421875" style="556" customWidth="1"/>
    <col min="45" max="16384" width="11.421875" style="557" customWidth="1"/>
  </cols>
  <sheetData>
    <row r="1" spans="1:44" s="460" customFormat="1" ht="15.9" customHeight="1">
      <c r="A1" s="457"/>
      <c r="B1" s="457"/>
      <c r="C1" s="457"/>
      <c r="D1" s="457"/>
      <c r="E1" s="457"/>
      <c r="F1" s="457"/>
      <c r="G1" s="457"/>
      <c r="H1" s="457"/>
      <c r="I1" s="457"/>
      <c r="J1" s="457"/>
      <c r="K1" s="457"/>
      <c r="L1" s="457"/>
      <c r="M1" s="458"/>
      <c r="N1" s="458"/>
      <c r="O1" s="458"/>
      <c r="P1" s="458"/>
      <c r="Q1" s="458"/>
      <c r="R1" s="458"/>
      <c r="S1" s="458"/>
      <c r="T1" s="458"/>
      <c r="U1" s="459"/>
      <c r="V1" s="459"/>
      <c r="W1" s="459"/>
      <c r="X1" s="459"/>
      <c r="Y1" s="458"/>
      <c r="Z1" s="458"/>
      <c r="AA1" s="458"/>
      <c r="AB1" s="458"/>
      <c r="AC1" s="458"/>
      <c r="AD1" s="458"/>
      <c r="AE1" s="458"/>
      <c r="AF1" s="458"/>
      <c r="AG1" s="459"/>
      <c r="AH1" s="459"/>
      <c r="AI1" s="459"/>
      <c r="AJ1" s="459"/>
      <c r="AK1" s="458"/>
      <c r="AL1" s="458"/>
      <c r="AM1" s="458"/>
      <c r="AN1" s="458"/>
      <c r="AO1" s="458"/>
      <c r="AP1" s="458"/>
      <c r="AQ1" s="458"/>
      <c r="AR1" s="458"/>
    </row>
    <row r="2" spans="1:44" s="462" customFormat="1" ht="27" customHeight="1">
      <c r="A2" s="461" t="s">
        <v>418</v>
      </c>
      <c r="B2" s="461"/>
      <c r="C2" s="461"/>
      <c r="D2" s="461"/>
      <c r="E2" s="461"/>
      <c r="F2" s="461"/>
      <c r="G2" s="461"/>
      <c r="H2" s="461"/>
      <c r="I2" s="461"/>
      <c r="J2" s="461"/>
      <c r="K2" s="461"/>
      <c r="L2" s="461"/>
      <c r="M2" s="461" t="s">
        <v>418</v>
      </c>
      <c r="N2" s="461"/>
      <c r="O2" s="461"/>
      <c r="P2" s="461"/>
      <c r="Q2" s="461"/>
      <c r="R2" s="461"/>
      <c r="S2" s="461"/>
      <c r="T2" s="461"/>
      <c r="U2" s="461"/>
      <c r="V2" s="461"/>
      <c r="W2" s="461"/>
      <c r="X2" s="461"/>
      <c r="Y2" s="461" t="s">
        <v>418</v>
      </c>
      <c r="Z2" s="461"/>
      <c r="AA2" s="461"/>
      <c r="AB2" s="461"/>
      <c r="AC2" s="461"/>
      <c r="AD2" s="461"/>
      <c r="AE2" s="461"/>
      <c r="AF2" s="461"/>
      <c r="AG2" s="461"/>
      <c r="AH2" s="461"/>
      <c r="AI2" s="461"/>
      <c r="AJ2" s="461"/>
      <c r="AK2" s="461" t="s">
        <v>418</v>
      </c>
      <c r="AL2" s="461"/>
      <c r="AM2" s="461"/>
      <c r="AN2" s="461"/>
      <c r="AO2" s="461"/>
      <c r="AP2" s="461"/>
      <c r="AQ2" s="461"/>
      <c r="AR2" s="461"/>
    </row>
    <row r="3" spans="1:44" s="465" customFormat="1" ht="18" customHeight="1">
      <c r="A3" s="463">
        <v>44804</v>
      </c>
      <c r="B3" s="463"/>
      <c r="C3" s="463"/>
      <c r="D3" s="463"/>
      <c r="E3" s="463"/>
      <c r="F3" s="463"/>
      <c r="G3" s="463"/>
      <c r="H3" s="463"/>
      <c r="I3" s="463"/>
      <c r="J3" s="463"/>
      <c r="K3" s="463"/>
      <c r="L3" s="463"/>
      <c r="M3" s="463">
        <v>44804</v>
      </c>
      <c r="N3" s="463"/>
      <c r="O3" s="463"/>
      <c r="P3" s="463"/>
      <c r="Q3" s="463"/>
      <c r="R3" s="463"/>
      <c r="S3" s="463"/>
      <c r="T3" s="463"/>
      <c r="U3" s="463"/>
      <c r="V3" s="463"/>
      <c r="W3" s="463"/>
      <c r="X3" s="463"/>
      <c r="Y3" s="463">
        <v>44804</v>
      </c>
      <c r="Z3" s="463"/>
      <c r="AA3" s="463"/>
      <c r="AB3" s="463"/>
      <c r="AC3" s="463"/>
      <c r="AD3" s="463"/>
      <c r="AE3" s="463"/>
      <c r="AF3" s="463"/>
      <c r="AG3" s="463"/>
      <c r="AH3" s="463"/>
      <c r="AI3" s="463"/>
      <c r="AJ3" s="463"/>
      <c r="AK3" s="464">
        <v>44804</v>
      </c>
      <c r="AL3" s="464"/>
      <c r="AM3" s="464"/>
      <c r="AN3" s="464"/>
      <c r="AO3" s="464"/>
      <c r="AP3" s="464"/>
      <c r="AQ3" s="464"/>
      <c r="AR3" s="464"/>
    </row>
    <row r="4" spans="1:44" s="467" customFormat="1" ht="15" customHeight="1">
      <c r="A4" s="466" t="s">
        <v>419</v>
      </c>
      <c r="B4" s="466"/>
      <c r="C4" s="466"/>
      <c r="D4" s="466"/>
      <c r="E4" s="466"/>
      <c r="F4" s="466"/>
      <c r="G4" s="466"/>
      <c r="H4" s="466"/>
      <c r="I4" s="466"/>
      <c r="J4" s="466"/>
      <c r="K4" s="466"/>
      <c r="L4" s="466"/>
      <c r="M4" s="466" t="s">
        <v>419</v>
      </c>
      <c r="N4" s="466"/>
      <c r="O4" s="466"/>
      <c r="P4" s="466"/>
      <c r="Q4" s="466"/>
      <c r="R4" s="466"/>
      <c r="S4" s="466"/>
      <c r="T4" s="466"/>
      <c r="U4" s="466"/>
      <c r="V4" s="466"/>
      <c r="W4" s="466"/>
      <c r="X4" s="466"/>
      <c r="Y4" s="466" t="s">
        <v>419</v>
      </c>
      <c r="Z4" s="466"/>
      <c r="AA4" s="466"/>
      <c r="AB4" s="466"/>
      <c r="AC4" s="466"/>
      <c r="AD4" s="466"/>
      <c r="AE4" s="466"/>
      <c r="AF4" s="466"/>
      <c r="AG4" s="466"/>
      <c r="AH4" s="466"/>
      <c r="AI4" s="466"/>
      <c r="AJ4" s="466"/>
      <c r="AK4" s="466" t="s">
        <v>419</v>
      </c>
      <c r="AL4" s="466"/>
      <c r="AM4" s="466"/>
      <c r="AN4" s="466"/>
      <c r="AO4" s="466"/>
      <c r="AP4" s="466"/>
      <c r="AQ4" s="466"/>
      <c r="AR4" s="466"/>
    </row>
    <row r="5" spans="1:44" s="460" customFormat="1" ht="3.9" customHeight="1" thickBot="1">
      <c r="A5" s="468"/>
      <c r="B5" s="469"/>
      <c r="C5" s="470"/>
      <c r="D5" s="470"/>
      <c r="E5" s="470"/>
      <c r="F5" s="470"/>
      <c r="G5" s="470"/>
      <c r="H5" s="471"/>
      <c r="I5" s="471"/>
      <c r="J5" s="471"/>
      <c r="K5" s="471"/>
      <c r="L5" s="471"/>
      <c r="M5" s="472"/>
      <c r="N5" s="473"/>
      <c r="O5" s="473"/>
      <c r="P5" s="473"/>
      <c r="Q5" s="473"/>
      <c r="R5" s="473"/>
      <c r="S5" s="473"/>
      <c r="T5" s="473"/>
      <c r="U5" s="473"/>
      <c r="V5" s="473"/>
      <c r="W5" s="473"/>
      <c r="X5" s="473"/>
      <c r="Y5" s="472"/>
      <c r="Z5" s="473"/>
      <c r="AA5" s="473"/>
      <c r="AB5" s="473"/>
      <c r="AC5" s="473"/>
      <c r="AD5" s="473"/>
      <c r="AE5" s="473"/>
      <c r="AF5" s="473"/>
      <c r="AG5" s="473"/>
      <c r="AH5" s="473"/>
      <c r="AI5" s="473"/>
      <c r="AJ5" s="473"/>
      <c r="AK5" s="472"/>
      <c r="AL5" s="473"/>
      <c r="AM5" s="473"/>
      <c r="AN5" s="473"/>
      <c r="AO5" s="473"/>
      <c r="AP5" s="473"/>
      <c r="AQ5" s="473"/>
      <c r="AR5" s="474"/>
    </row>
    <row r="6" spans="1:44" s="482" customFormat="1" ht="27" customHeight="1" thickTop="1">
      <c r="A6" s="475" t="s">
        <v>420</v>
      </c>
      <c r="B6" s="476" t="s">
        <v>28</v>
      </c>
      <c r="C6" s="476"/>
      <c r="D6" s="476"/>
      <c r="E6" s="477"/>
      <c r="F6" s="476" t="s">
        <v>29</v>
      </c>
      <c r="G6" s="476"/>
      <c r="H6" s="476"/>
      <c r="I6" s="478"/>
      <c r="J6" s="476" t="s">
        <v>30</v>
      </c>
      <c r="K6" s="476"/>
      <c r="L6" s="476"/>
      <c r="M6" s="475" t="s">
        <v>420</v>
      </c>
      <c r="N6" s="476" t="s">
        <v>421</v>
      </c>
      <c r="O6" s="476"/>
      <c r="P6" s="476"/>
      <c r="Q6" s="479"/>
      <c r="R6" s="476" t="s">
        <v>32</v>
      </c>
      <c r="S6" s="476"/>
      <c r="T6" s="476"/>
      <c r="U6" s="478"/>
      <c r="V6" s="476" t="s">
        <v>33</v>
      </c>
      <c r="W6" s="476"/>
      <c r="X6" s="476"/>
      <c r="Y6" s="475" t="s">
        <v>420</v>
      </c>
      <c r="Z6" s="476" t="s">
        <v>422</v>
      </c>
      <c r="AA6" s="476"/>
      <c r="AB6" s="476"/>
      <c r="AC6" s="479"/>
      <c r="AD6" s="476" t="s">
        <v>423</v>
      </c>
      <c r="AE6" s="476"/>
      <c r="AF6" s="476"/>
      <c r="AG6" s="478"/>
      <c r="AH6" s="476" t="s">
        <v>424</v>
      </c>
      <c r="AI6" s="476"/>
      <c r="AJ6" s="476"/>
      <c r="AK6" s="475" t="s">
        <v>420</v>
      </c>
      <c r="AL6" s="476" t="s">
        <v>37</v>
      </c>
      <c r="AM6" s="476"/>
      <c r="AN6" s="476"/>
      <c r="AO6" s="480"/>
      <c r="AP6" s="481" t="s">
        <v>425</v>
      </c>
      <c r="AQ6" s="481"/>
      <c r="AR6" s="481"/>
    </row>
    <row r="7" spans="1:44" s="482" customFormat="1" ht="13.5" customHeight="1">
      <c r="A7" s="483"/>
      <c r="B7" s="484" t="s">
        <v>426</v>
      </c>
      <c r="C7" s="485" t="s">
        <v>427</v>
      </c>
      <c r="D7" s="485" t="s">
        <v>428</v>
      </c>
      <c r="E7" s="484"/>
      <c r="F7" s="485" t="s">
        <v>426</v>
      </c>
      <c r="G7" s="485" t="s">
        <v>427</v>
      </c>
      <c r="H7" s="485" t="s">
        <v>428</v>
      </c>
      <c r="I7" s="484"/>
      <c r="J7" s="486" t="s">
        <v>426</v>
      </c>
      <c r="K7" s="487" t="s">
        <v>427</v>
      </c>
      <c r="L7" s="486" t="s">
        <v>428</v>
      </c>
      <c r="M7" s="483"/>
      <c r="N7" s="486" t="s">
        <v>426</v>
      </c>
      <c r="O7" s="487" t="s">
        <v>427</v>
      </c>
      <c r="P7" s="486" t="s">
        <v>428</v>
      </c>
      <c r="Q7" s="486"/>
      <c r="R7" s="486" t="s">
        <v>426</v>
      </c>
      <c r="S7" s="487" t="s">
        <v>427</v>
      </c>
      <c r="T7" s="487" t="s">
        <v>428</v>
      </c>
      <c r="U7" s="486"/>
      <c r="V7" s="486" t="s">
        <v>426</v>
      </c>
      <c r="W7" s="487" t="s">
        <v>427</v>
      </c>
      <c r="X7" s="486" t="s">
        <v>428</v>
      </c>
      <c r="Y7" s="483"/>
      <c r="Z7" s="487" t="s">
        <v>426</v>
      </c>
      <c r="AA7" s="487" t="s">
        <v>427</v>
      </c>
      <c r="AB7" s="487" t="s">
        <v>428</v>
      </c>
      <c r="AC7" s="486"/>
      <c r="AD7" s="486" t="s">
        <v>426</v>
      </c>
      <c r="AE7" s="487" t="s">
        <v>427</v>
      </c>
      <c r="AF7" s="487" t="s">
        <v>428</v>
      </c>
      <c r="AG7" s="486"/>
      <c r="AH7" s="487" t="s">
        <v>426</v>
      </c>
      <c r="AI7" s="487" t="s">
        <v>427</v>
      </c>
      <c r="AJ7" s="487" t="s">
        <v>428</v>
      </c>
      <c r="AK7" s="483"/>
      <c r="AL7" s="486" t="s">
        <v>426</v>
      </c>
      <c r="AM7" s="487" t="s">
        <v>427</v>
      </c>
      <c r="AN7" s="486" t="s">
        <v>428</v>
      </c>
      <c r="AO7" s="486"/>
      <c r="AP7" s="486" t="s">
        <v>426</v>
      </c>
      <c r="AQ7" s="487" t="s">
        <v>427</v>
      </c>
      <c r="AR7" s="486" t="s">
        <v>428</v>
      </c>
    </row>
    <row r="8" spans="1:44" s="460" customFormat="1" ht="3.9" customHeight="1">
      <c r="A8" s="488"/>
      <c r="B8" s="489"/>
      <c r="C8" s="489"/>
      <c r="D8" s="489"/>
      <c r="E8" s="489"/>
      <c r="F8" s="489"/>
      <c r="G8" s="489"/>
      <c r="H8" s="489"/>
      <c r="I8" s="489"/>
      <c r="J8" s="489"/>
      <c r="K8" s="489"/>
      <c r="L8" s="489"/>
      <c r="M8" s="490"/>
      <c r="N8" s="489"/>
      <c r="O8" s="489"/>
      <c r="P8" s="489"/>
      <c r="Q8" s="489"/>
      <c r="R8" s="489"/>
      <c r="S8" s="489"/>
      <c r="T8" s="489"/>
      <c r="U8" s="489"/>
      <c r="V8" s="489"/>
      <c r="W8" s="489"/>
      <c r="X8" s="489"/>
      <c r="Y8" s="490"/>
      <c r="Z8" s="489"/>
      <c r="AA8" s="489"/>
      <c r="AB8" s="489"/>
      <c r="AC8" s="489"/>
      <c r="AD8" s="489"/>
      <c r="AE8" s="489"/>
      <c r="AF8" s="489"/>
      <c r="AG8" s="489"/>
      <c r="AH8" s="489"/>
      <c r="AI8" s="489"/>
      <c r="AJ8" s="489"/>
      <c r="AK8" s="490"/>
      <c r="AL8" s="489"/>
      <c r="AM8" s="489"/>
      <c r="AN8" s="489"/>
      <c r="AO8" s="489"/>
      <c r="AP8" s="489"/>
      <c r="AQ8" s="489"/>
      <c r="AR8" s="489"/>
    </row>
    <row r="9" spans="1:44" s="493" customFormat="1" ht="9" customHeight="1">
      <c r="A9" s="491" t="s">
        <v>429</v>
      </c>
      <c r="B9" s="491">
        <v>200528.651</v>
      </c>
      <c r="C9" s="491">
        <v>79691.856</v>
      </c>
      <c r="D9" s="491">
        <v>280220.507</v>
      </c>
      <c r="E9" s="491"/>
      <c r="F9" s="491">
        <v>299642.157</v>
      </c>
      <c r="G9" s="491">
        <v>48188.576</v>
      </c>
      <c r="H9" s="491">
        <v>347830.734</v>
      </c>
      <c r="I9" s="491"/>
      <c r="J9" s="491">
        <v>293335.858</v>
      </c>
      <c r="K9" s="491">
        <v>44424.286</v>
      </c>
      <c r="L9" s="491">
        <v>337760.145</v>
      </c>
      <c r="M9" s="491" t="s">
        <v>429</v>
      </c>
      <c r="N9" s="491">
        <v>224582.047</v>
      </c>
      <c r="O9" s="491">
        <v>736.856</v>
      </c>
      <c r="P9" s="491">
        <v>225318.903</v>
      </c>
      <c r="Q9" s="492"/>
      <c r="R9" s="491">
        <v>39625.589</v>
      </c>
      <c r="S9" s="491">
        <v>1059.227</v>
      </c>
      <c r="T9" s="491">
        <v>40684.816</v>
      </c>
      <c r="U9" s="491"/>
      <c r="V9" s="491">
        <v>388287.448</v>
      </c>
      <c r="W9" s="491">
        <v>14555.335</v>
      </c>
      <c r="X9" s="491">
        <v>402842.783</v>
      </c>
      <c r="Y9" s="491" t="s">
        <v>429</v>
      </c>
      <c r="Z9" s="491">
        <v>15476.285</v>
      </c>
      <c r="AA9" s="491">
        <v>816.744</v>
      </c>
      <c r="AB9" s="491">
        <v>16293.029</v>
      </c>
      <c r="AC9" s="492"/>
      <c r="AD9" s="491">
        <v>11637.746</v>
      </c>
      <c r="AE9" s="491">
        <v>18284.642</v>
      </c>
      <c r="AF9" s="491">
        <v>29922.389</v>
      </c>
      <c r="AG9" s="491"/>
      <c r="AH9" s="491">
        <v>101918.057</v>
      </c>
      <c r="AI9" s="491">
        <v>3698.357</v>
      </c>
      <c r="AJ9" s="491">
        <v>105616.415</v>
      </c>
      <c r="AK9" s="491" t="s">
        <v>429</v>
      </c>
      <c r="AL9" s="491">
        <v>102840.134</v>
      </c>
      <c r="AM9" s="491">
        <v>22759.401</v>
      </c>
      <c r="AN9" s="491">
        <v>125599.536</v>
      </c>
      <c r="AO9" s="491"/>
      <c r="AP9" s="491">
        <v>1677873.972</v>
      </c>
      <c r="AQ9" s="491">
        <v>234215.28</v>
      </c>
      <c r="AR9" s="491">
        <v>1912089.2570000002</v>
      </c>
    </row>
    <row r="10" spans="1:44" s="493" customFormat="1" ht="9.9" customHeight="1">
      <c r="A10" s="494" t="s">
        <v>430</v>
      </c>
      <c r="B10" s="495">
        <v>48472.522</v>
      </c>
      <c r="C10" s="495">
        <v>10816.708</v>
      </c>
      <c r="D10" s="495">
        <v>59289.231</v>
      </c>
      <c r="E10" s="495"/>
      <c r="F10" s="495">
        <v>59803.035</v>
      </c>
      <c r="G10" s="495">
        <v>4961.162</v>
      </c>
      <c r="H10" s="495">
        <v>64764.197</v>
      </c>
      <c r="I10" s="495"/>
      <c r="J10" s="495">
        <v>47710.44</v>
      </c>
      <c r="K10" s="495">
        <v>6687.379</v>
      </c>
      <c r="L10" s="495">
        <v>54397.819</v>
      </c>
      <c r="M10" s="494" t="s">
        <v>430</v>
      </c>
      <c r="N10" s="495">
        <v>56.518</v>
      </c>
      <c r="O10" s="495">
        <v>0</v>
      </c>
      <c r="P10" s="495">
        <v>56.518</v>
      </c>
      <c r="Q10" s="496"/>
      <c r="R10" s="495">
        <v>20502.264</v>
      </c>
      <c r="S10" s="495">
        <v>161.936</v>
      </c>
      <c r="T10" s="495">
        <v>20664.2</v>
      </c>
      <c r="U10" s="495"/>
      <c r="V10" s="495">
        <v>0</v>
      </c>
      <c r="W10" s="495">
        <v>0</v>
      </c>
      <c r="X10" s="495">
        <v>0</v>
      </c>
      <c r="Y10" s="494" t="s">
        <v>430</v>
      </c>
      <c r="Z10" s="495">
        <v>0</v>
      </c>
      <c r="AA10" s="495">
        <v>0</v>
      </c>
      <c r="AB10" s="495">
        <v>0</v>
      </c>
      <c r="AC10" s="496"/>
      <c r="AD10" s="495">
        <v>0</v>
      </c>
      <c r="AE10" s="495">
        <v>0</v>
      </c>
      <c r="AF10" s="495">
        <v>0</v>
      </c>
      <c r="AG10" s="495"/>
      <c r="AH10" s="495">
        <v>12526.147</v>
      </c>
      <c r="AI10" s="495">
        <v>1864.482</v>
      </c>
      <c r="AJ10" s="495">
        <v>14390.629</v>
      </c>
      <c r="AK10" s="494" t="s">
        <v>430</v>
      </c>
      <c r="AL10" s="495">
        <v>42401.044</v>
      </c>
      <c r="AM10" s="495">
        <v>3752.873</v>
      </c>
      <c r="AN10" s="495">
        <v>46153.918</v>
      </c>
      <c r="AO10" s="495"/>
      <c r="AP10" s="495">
        <v>231471.97</v>
      </c>
      <c r="AQ10" s="495">
        <v>28244.54</v>
      </c>
      <c r="AR10" s="495">
        <v>259716.51200000005</v>
      </c>
    </row>
    <row r="11" spans="1:44" s="493" customFormat="1" ht="9.9" customHeight="1">
      <c r="A11" s="497" t="s">
        <v>431</v>
      </c>
      <c r="B11" s="495">
        <v>151267.11</v>
      </c>
      <c r="C11" s="495">
        <v>67823.643</v>
      </c>
      <c r="D11" s="495">
        <v>219090.753</v>
      </c>
      <c r="E11" s="495"/>
      <c r="F11" s="495">
        <v>237727.019</v>
      </c>
      <c r="G11" s="495">
        <v>41507.324</v>
      </c>
      <c r="H11" s="495">
        <v>279234.344</v>
      </c>
      <c r="I11" s="495"/>
      <c r="J11" s="495">
        <v>245450.398</v>
      </c>
      <c r="K11" s="495">
        <v>37736.907</v>
      </c>
      <c r="L11" s="495">
        <v>283187.305</v>
      </c>
      <c r="M11" s="497" t="s">
        <v>431</v>
      </c>
      <c r="N11" s="495">
        <v>224519.228</v>
      </c>
      <c r="O11" s="495">
        <v>736.856</v>
      </c>
      <c r="P11" s="495">
        <v>225256.084</v>
      </c>
      <c r="Q11" s="495"/>
      <c r="R11" s="495">
        <v>19094.786</v>
      </c>
      <c r="S11" s="495">
        <v>762.616</v>
      </c>
      <c r="T11" s="495">
        <v>19857.402</v>
      </c>
      <c r="U11" s="495"/>
      <c r="V11" s="495">
        <v>369693.935</v>
      </c>
      <c r="W11" s="495">
        <v>14444.877</v>
      </c>
      <c r="X11" s="495">
        <v>384138.813</v>
      </c>
      <c r="Y11" s="497" t="s">
        <v>431</v>
      </c>
      <c r="Z11" s="495">
        <v>15287.526</v>
      </c>
      <c r="AA11" s="495">
        <v>816.744</v>
      </c>
      <c r="AB11" s="495">
        <v>16104.27</v>
      </c>
      <c r="AC11" s="495"/>
      <c r="AD11" s="495">
        <v>11637.047</v>
      </c>
      <c r="AE11" s="495">
        <v>18284.642</v>
      </c>
      <c r="AF11" s="495">
        <v>29921.689</v>
      </c>
      <c r="AG11" s="495"/>
      <c r="AH11" s="495">
        <v>89246.416</v>
      </c>
      <c r="AI11" s="495">
        <v>1143.187</v>
      </c>
      <c r="AJ11" s="495">
        <v>90389.603</v>
      </c>
      <c r="AK11" s="497" t="s">
        <v>431</v>
      </c>
      <c r="AL11" s="495">
        <v>60204.344</v>
      </c>
      <c r="AM11" s="495">
        <v>18718.227</v>
      </c>
      <c r="AN11" s="495">
        <v>78922.571</v>
      </c>
      <c r="AO11" s="495"/>
      <c r="AP11" s="495">
        <v>1424127.8090000001</v>
      </c>
      <c r="AQ11" s="495">
        <v>201975.02300000004</v>
      </c>
      <c r="AR11" s="495">
        <v>1626102.8340000003</v>
      </c>
    </row>
    <row r="12" spans="1:44" s="493" customFormat="1" ht="9.9" customHeight="1">
      <c r="A12" s="497" t="s">
        <v>432</v>
      </c>
      <c r="B12" s="495">
        <v>308.521</v>
      </c>
      <c r="C12" s="495">
        <v>48.05</v>
      </c>
      <c r="D12" s="495">
        <v>356.571</v>
      </c>
      <c r="E12" s="495"/>
      <c r="F12" s="495">
        <v>47</v>
      </c>
      <c r="G12" s="495">
        <v>0</v>
      </c>
      <c r="H12" s="495">
        <v>47</v>
      </c>
      <c r="I12" s="495"/>
      <c r="J12" s="495">
        <v>0</v>
      </c>
      <c r="K12" s="495">
        <v>0</v>
      </c>
      <c r="L12" s="495">
        <v>0</v>
      </c>
      <c r="M12" s="497" t="s">
        <v>432</v>
      </c>
      <c r="N12" s="495">
        <v>0</v>
      </c>
      <c r="O12" s="495">
        <v>0</v>
      </c>
      <c r="P12" s="495">
        <v>0</v>
      </c>
      <c r="Q12" s="495"/>
      <c r="R12" s="495">
        <v>0</v>
      </c>
      <c r="S12" s="495">
        <v>0</v>
      </c>
      <c r="T12" s="495">
        <v>0</v>
      </c>
      <c r="U12" s="495"/>
      <c r="V12" s="495">
        <v>0</v>
      </c>
      <c r="W12" s="495">
        <v>0</v>
      </c>
      <c r="X12" s="495">
        <v>0</v>
      </c>
      <c r="Y12" s="497" t="s">
        <v>432</v>
      </c>
      <c r="Z12" s="495">
        <v>0</v>
      </c>
      <c r="AA12" s="495">
        <v>0</v>
      </c>
      <c r="AB12" s="495">
        <v>0</v>
      </c>
      <c r="AC12" s="495"/>
      <c r="AD12" s="495">
        <v>0</v>
      </c>
      <c r="AE12" s="495">
        <v>0</v>
      </c>
      <c r="AF12" s="495">
        <v>0</v>
      </c>
      <c r="AG12" s="495"/>
      <c r="AH12" s="495">
        <v>0</v>
      </c>
      <c r="AI12" s="495">
        <v>0</v>
      </c>
      <c r="AJ12" s="495">
        <v>0</v>
      </c>
      <c r="AK12" s="497" t="s">
        <v>432</v>
      </c>
      <c r="AL12" s="495">
        <v>0</v>
      </c>
      <c r="AM12" s="495">
        <v>0</v>
      </c>
      <c r="AN12" s="495">
        <v>0</v>
      </c>
      <c r="AO12" s="495"/>
      <c r="AP12" s="495">
        <v>355.521</v>
      </c>
      <c r="AQ12" s="495">
        <v>48.05</v>
      </c>
      <c r="AR12" s="495">
        <v>403.571</v>
      </c>
    </row>
    <row r="13" spans="1:44" s="493" customFormat="1" ht="9.9" customHeight="1">
      <c r="A13" s="497" t="s">
        <v>433</v>
      </c>
      <c r="B13" s="495">
        <v>480.497</v>
      </c>
      <c r="C13" s="495">
        <v>1003.453</v>
      </c>
      <c r="D13" s="495">
        <v>1483.951</v>
      </c>
      <c r="E13" s="495"/>
      <c r="F13" s="495">
        <v>2065.102</v>
      </c>
      <c r="G13" s="495">
        <v>1720.089</v>
      </c>
      <c r="H13" s="495">
        <v>3785.192</v>
      </c>
      <c r="I13" s="495"/>
      <c r="J13" s="495">
        <v>175.019</v>
      </c>
      <c r="K13" s="495">
        <v>0</v>
      </c>
      <c r="L13" s="495">
        <v>175.019</v>
      </c>
      <c r="M13" s="497" t="s">
        <v>433</v>
      </c>
      <c r="N13" s="495">
        <v>6.3</v>
      </c>
      <c r="O13" s="495">
        <v>0</v>
      </c>
      <c r="P13" s="495">
        <v>6.3</v>
      </c>
      <c r="Q13" s="495"/>
      <c r="R13" s="495">
        <v>28.539</v>
      </c>
      <c r="S13" s="495">
        <v>134.674</v>
      </c>
      <c r="T13" s="495">
        <v>163.213</v>
      </c>
      <c r="U13" s="495"/>
      <c r="V13" s="495">
        <v>18593.512</v>
      </c>
      <c r="W13" s="495">
        <v>110.458</v>
      </c>
      <c r="X13" s="495">
        <v>18703.97</v>
      </c>
      <c r="Y13" s="497" t="s">
        <v>433</v>
      </c>
      <c r="Z13" s="495">
        <v>188.758</v>
      </c>
      <c r="AA13" s="495">
        <v>0</v>
      </c>
      <c r="AB13" s="495">
        <v>188.758</v>
      </c>
      <c r="AC13" s="495"/>
      <c r="AD13" s="495">
        <v>0.699</v>
      </c>
      <c r="AE13" s="495">
        <v>0</v>
      </c>
      <c r="AF13" s="495">
        <v>0.699</v>
      </c>
      <c r="AG13" s="495"/>
      <c r="AH13" s="495">
        <v>145.493</v>
      </c>
      <c r="AI13" s="495">
        <v>690.688</v>
      </c>
      <c r="AJ13" s="495">
        <v>836.182</v>
      </c>
      <c r="AK13" s="497" t="s">
        <v>433</v>
      </c>
      <c r="AL13" s="495">
        <v>234.746</v>
      </c>
      <c r="AM13" s="495">
        <v>288.3</v>
      </c>
      <c r="AN13" s="495">
        <v>523.046</v>
      </c>
      <c r="AO13" s="495"/>
      <c r="AP13" s="495">
        <v>21918.664999999997</v>
      </c>
      <c r="AQ13" s="495">
        <v>3947.6620000000003</v>
      </c>
      <c r="AR13" s="495">
        <v>25866.33</v>
      </c>
    </row>
    <row r="14" spans="1:44" s="498" customFormat="1" ht="5.1" customHeight="1">
      <c r="A14" s="497"/>
      <c r="B14" s="495"/>
      <c r="C14" s="495"/>
      <c r="D14" s="495"/>
      <c r="E14" s="495"/>
      <c r="F14" s="495"/>
      <c r="G14" s="495"/>
      <c r="H14" s="495"/>
      <c r="I14" s="495"/>
      <c r="J14" s="495">
        <v>0</v>
      </c>
      <c r="K14" s="495">
        <v>0</v>
      </c>
      <c r="L14" s="495">
        <v>0</v>
      </c>
      <c r="M14" s="497"/>
      <c r="N14" s="495"/>
      <c r="O14" s="495"/>
      <c r="P14" s="495"/>
      <c r="Q14" s="495"/>
      <c r="R14" s="495"/>
      <c r="S14" s="495"/>
      <c r="T14" s="495"/>
      <c r="U14" s="495"/>
      <c r="V14" s="495">
        <v>0</v>
      </c>
      <c r="W14" s="495">
        <v>0</v>
      </c>
      <c r="X14" s="495">
        <v>0</v>
      </c>
      <c r="Y14" s="497"/>
      <c r="Z14" s="495"/>
      <c r="AA14" s="495"/>
      <c r="AB14" s="495"/>
      <c r="AC14" s="495"/>
      <c r="AD14" s="495"/>
      <c r="AE14" s="495"/>
      <c r="AF14" s="495"/>
      <c r="AG14" s="495"/>
      <c r="AH14" s="495">
        <v>0</v>
      </c>
      <c r="AI14" s="495">
        <v>0</v>
      </c>
      <c r="AJ14" s="495">
        <v>0</v>
      </c>
      <c r="AK14" s="497"/>
      <c r="AL14" s="495"/>
      <c r="AM14" s="495"/>
      <c r="AN14" s="495"/>
      <c r="AO14" s="495"/>
      <c r="AP14" s="495"/>
      <c r="AQ14" s="495"/>
      <c r="AR14" s="495"/>
    </row>
    <row r="15" spans="1:44" s="493" customFormat="1" ht="9" customHeight="1">
      <c r="A15" s="499" t="s">
        <v>434</v>
      </c>
      <c r="B15" s="500">
        <v>90000</v>
      </c>
      <c r="C15" s="500">
        <v>0</v>
      </c>
      <c r="D15" s="500">
        <v>90000</v>
      </c>
      <c r="E15" s="500"/>
      <c r="F15" s="500">
        <v>0</v>
      </c>
      <c r="G15" s="500">
        <v>0</v>
      </c>
      <c r="H15" s="500">
        <v>0</v>
      </c>
      <c r="I15" s="500"/>
      <c r="J15" s="500">
        <v>0</v>
      </c>
      <c r="K15" s="500">
        <v>0</v>
      </c>
      <c r="L15" s="500">
        <v>0</v>
      </c>
      <c r="M15" s="499" t="s">
        <v>434</v>
      </c>
      <c r="N15" s="500">
        <v>0</v>
      </c>
      <c r="O15" s="500">
        <v>0</v>
      </c>
      <c r="P15" s="500">
        <v>0</v>
      </c>
      <c r="Q15" s="500"/>
      <c r="R15" s="500">
        <v>0</v>
      </c>
      <c r="S15" s="500">
        <v>0</v>
      </c>
      <c r="T15" s="500">
        <v>0</v>
      </c>
      <c r="U15" s="500"/>
      <c r="V15" s="500">
        <v>0</v>
      </c>
      <c r="W15" s="500">
        <v>0</v>
      </c>
      <c r="X15" s="500">
        <v>0</v>
      </c>
      <c r="Y15" s="499" t="s">
        <v>434</v>
      </c>
      <c r="Z15" s="500">
        <v>0</v>
      </c>
      <c r="AA15" s="500">
        <v>0</v>
      </c>
      <c r="AB15" s="500">
        <v>0</v>
      </c>
      <c r="AC15" s="500"/>
      <c r="AD15" s="500">
        <v>0</v>
      </c>
      <c r="AE15" s="500">
        <v>0</v>
      </c>
      <c r="AF15" s="500">
        <v>0</v>
      </c>
      <c r="AG15" s="500"/>
      <c r="AH15" s="500">
        <v>0</v>
      </c>
      <c r="AI15" s="500">
        <v>0</v>
      </c>
      <c r="AJ15" s="500">
        <v>0</v>
      </c>
      <c r="AK15" s="499" t="s">
        <v>434</v>
      </c>
      <c r="AL15" s="500">
        <v>0</v>
      </c>
      <c r="AM15" s="500">
        <v>0</v>
      </c>
      <c r="AN15" s="500">
        <v>0</v>
      </c>
      <c r="AO15" s="500"/>
      <c r="AP15" s="500">
        <v>90000</v>
      </c>
      <c r="AQ15" s="500">
        <v>0</v>
      </c>
      <c r="AR15" s="500">
        <v>90000</v>
      </c>
    </row>
    <row r="16" spans="1:44" s="498" customFormat="1" ht="3.9" customHeight="1">
      <c r="A16" s="499"/>
      <c r="B16" s="500"/>
      <c r="C16" s="500"/>
      <c r="D16" s="500"/>
      <c r="E16" s="500"/>
      <c r="F16" s="500"/>
      <c r="G16" s="500"/>
      <c r="H16" s="500"/>
      <c r="I16" s="500"/>
      <c r="J16" s="500">
        <v>0</v>
      </c>
      <c r="K16" s="500">
        <v>0</v>
      </c>
      <c r="L16" s="500">
        <v>0</v>
      </c>
      <c r="M16" s="499"/>
      <c r="N16" s="500"/>
      <c r="O16" s="500"/>
      <c r="P16" s="500"/>
      <c r="Q16" s="500"/>
      <c r="R16" s="500"/>
      <c r="S16" s="500"/>
      <c r="T16" s="500"/>
      <c r="U16" s="500"/>
      <c r="V16" s="500">
        <v>0</v>
      </c>
      <c r="W16" s="500">
        <v>0</v>
      </c>
      <c r="X16" s="500">
        <v>0</v>
      </c>
      <c r="Y16" s="499"/>
      <c r="Z16" s="500"/>
      <c r="AA16" s="500"/>
      <c r="AB16" s="500"/>
      <c r="AC16" s="500"/>
      <c r="AD16" s="500"/>
      <c r="AE16" s="500"/>
      <c r="AF16" s="500"/>
      <c r="AG16" s="500"/>
      <c r="AH16" s="500">
        <v>0</v>
      </c>
      <c r="AI16" s="500">
        <v>0</v>
      </c>
      <c r="AJ16" s="500">
        <v>0</v>
      </c>
      <c r="AK16" s="499"/>
      <c r="AL16" s="500"/>
      <c r="AM16" s="500"/>
      <c r="AN16" s="500"/>
      <c r="AO16" s="500"/>
      <c r="AP16" s="500"/>
      <c r="AQ16" s="500"/>
      <c r="AR16" s="500"/>
    </row>
    <row r="17" spans="1:44" s="493" customFormat="1" ht="9" customHeight="1">
      <c r="A17" s="491" t="s">
        <v>435</v>
      </c>
      <c r="B17" s="492">
        <v>168518.594</v>
      </c>
      <c r="C17" s="492">
        <v>0.003</v>
      </c>
      <c r="D17" s="492">
        <v>168518.598</v>
      </c>
      <c r="E17" s="492"/>
      <c r="F17" s="492">
        <v>354842.185</v>
      </c>
      <c r="G17" s="492">
        <v>0</v>
      </c>
      <c r="H17" s="492">
        <v>354842.185</v>
      </c>
      <c r="I17" s="492"/>
      <c r="J17" s="492">
        <v>46533.76</v>
      </c>
      <c r="K17" s="492">
        <v>27.787</v>
      </c>
      <c r="L17" s="492">
        <v>46561.548</v>
      </c>
      <c r="M17" s="491" t="s">
        <v>435</v>
      </c>
      <c r="N17" s="492">
        <v>3991.99</v>
      </c>
      <c r="O17" s="492">
        <v>0</v>
      </c>
      <c r="P17" s="492">
        <v>3991.99</v>
      </c>
      <c r="Q17" s="492"/>
      <c r="R17" s="492">
        <v>16822.517</v>
      </c>
      <c r="S17" s="492">
        <v>0</v>
      </c>
      <c r="T17" s="492">
        <v>16822.517</v>
      </c>
      <c r="U17" s="492"/>
      <c r="V17" s="492">
        <v>0</v>
      </c>
      <c r="W17" s="492">
        <v>0</v>
      </c>
      <c r="X17" s="492">
        <v>0</v>
      </c>
      <c r="Y17" s="491" t="s">
        <v>435</v>
      </c>
      <c r="Z17" s="492">
        <v>0</v>
      </c>
      <c r="AA17" s="492">
        <v>0</v>
      </c>
      <c r="AB17" s="492">
        <v>0</v>
      </c>
      <c r="AC17" s="492"/>
      <c r="AD17" s="492">
        <v>0.001</v>
      </c>
      <c r="AE17" s="492">
        <v>0</v>
      </c>
      <c r="AF17" s="492">
        <v>0.001</v>
      </c>
      <c r="AG17" s="492"/>
      <c r="AH17" s="492">
        <v>17107.818</v>
      </c>
      <c r="AI17" s="492">
        <v>0</v>
      </c>
      <c r="AJ17" s="492">
        <v>17107.818</v>
      </c>
      <c r="AK17" s="491" t="s">
        <v>435</v>
      </c>
      <c r="AL17" s="492">
        <v>23.25</v>
      </c>
      <c r="AM17" s="492">
        <v>0.482</v>
      </c>
      <c r="AN17" s="492">
        <v>23.732</v>
      </c>
      <c r="AO17" s="492"/>
      <c r="AP17" s="492">
        <v>607840.115</v>
      </c>
      <c r="AQ17" s="492">
        <v>28.272</v>
      </c>
      <c r="AR17" s="492">
        <v>607868.389</v>
      </c>
    </row>
    <row r="18" spans="1:44" s="493" customFormat="1" ht="9.9" customHeight="1">
      <c r="A18" s="497" t="s">
        <v>436</v>
      </c>
      <c r="B18" s="495">
        <v>0</v>
      </c>
      <c r="C18" s="495">
        <v>0</v>
      </c>
      <c r="D18" s="495">
        <v>0</v>
      </c>
      <c r="E18" s="495"/>
      <c r="F18" s="495">
        <v>0</v>
      </c>
      <c r="G18" s="495">
        <v>0</v>
      </c>
      <c r="H18" s="495">
        <v>0</v>
      </c>
      <c r="I18" s="495"/>
      <c r="J18" s="495">
        <v>0</v>
      </c>
      <c r="K18" s="495">
        <v>0</v>
      </c>
      <c r="L18" s="495">
        <v>0</v>
      </c>
      <c r="M18" s="497" t="s">
        <v>436</v>
      </c>
      <c r="N18" s="495">
        <v>0</v>
      </c>
      <c r="O18" s="495">
        <v>0</v>
      </c>
      <c r="P18" s="495">
        <v>0</v>
      </c>
      <c r="Q18" s="495"/>
      <c r="R18" s="495">
        <v>0</v>
      </c>
      <c r="S18" s="495">
        <v>0</v>
      </c>
      <c r="T18" s="495">
        <v>0</v>
      </c>
      <c r="U18" s="495"/>
      <c r="V18" s="495">
        <v>0</v>
      </c>
      <c r="W18" s="495">
        <v>0</v>
      </c>
      <c r="X18" s="495">
        <v>0</v>
      </c>
      <c r="Y18" s="497" t="s">
        <v>436</v>
      </c>
      <c r="Z18" s="495">
        <v>0</v>
      </c>
      <c r="AA18" s="495">
        <v>0</v>
      </c>
      <c r="AB18" s="495">
        <v>0</v>
      </c>
      <c r="AC18" s="495"/>
      <c r="AD18" s="495">
        <v>0</v>
      </c>
      <c r="AE18" s="495">
        <v>0</v>
      </c>
      <c r="AF18" s="495">
        <v>0</v>
      </c>
      <c r="AG18" s="495"/>
      <c r="AH18" s="495">
        <v>0</v>
      </c>
      <c r="AI18" s="495">
        <v>0</v>
      </c>
      <c r="AJ18" s="495">
        <v>0</v>
      </c>
      <c r="AK18" s="497" t="s">
        <v>436</v>
      </c>
      <c r="AL18" s="495">
        <v>0</v>
      </c>
      <c r="AM18" s="495">
        <v>0</v>
      </c>
      <c r="AN18" s="495">
        <v>0</v>
      </c>
      <c r="AO18" s="495"/>
      <c r="AP18" s="495">
        <v>0</v>
      </c>
      <c r="AQ18" s="495">
        <v>0</v>
      </c>
      <c r="AR18" s="495">
        <v>0</v>
      </c>
    </row>
    <row r="19" spans="1:44" s="493" customFormat="1" ht="9.9" customHeight="1">
      <c r="A19" s="497" t="s">
        <v>437</v>
      </c>
      <c r="B19" s="495">
        <v>172136.544</v>
      </c>
      <c r="C19" s="495">
        <v>0.003</v>
      </c>
      <c r="D19" s="495">
        <v>172136.548</v>
      </c>
      <c r="E19" s="495"/>
      <c r="F19" s="495">
        <v>345622.95</v>
      </c>
      <c r="G19" s="495">
        <v>0</v>
      </c>
      <c r="H19" s="495">
        <v>345622.95</v>
      </c>
      <c r="I19" s="495"/>
      <c r="J19" s="495">
        <v>46512.528</v>
      </c>
      <c r="K19" s="495">
        <v>0</v>
      </c>
      <c r="L19" s="495">
        <v>46512.528</v>
      </c>
      <c r="M19" s="497" t="s">
        <v>437</v>
      </c>
      <c r="N19" s="495">
        <v>3991.99</v>
      </c>
      <c r="O19" s="495">
        <v>0</v>
      </c>
      <c r="P19" s="495">
        <v>3991.99</v>
      </c>
      <c r="Q19" s="495"/>
      <c r="R19" s="495">
        <v>9.239</v>
      </c>
      <c r="S19" s="495">
        <v>0</v>
      </c>
      <c r="T19" s="495">
        <v>9.239</v>
      </c>
      <c r="U19" s="495"/>
      <c r="V19" s="495">
        <v>0</v>
      </c>
      <c r="W19" s="495">
        <v>0</v>
      </c>
      <c r="X19" s="495">
        <v>0</v>
      </c>
      <c r="Y19" s="497" t="s">
        <v>437</v>
      </c>
      <c r="Z19" s="495">
        <v>29.663</v>
      </c>
      <c r="AA19" s="495">
        <v>0</v>
      </c>
      <c r="AB19" s="495">
        <v>29.663</v>
      </c>
      <c r="AC19" s="495"/>
      <c r="AD19" s="495">
        <v>0</v>
      </c>
      <c r="AE19" s="495">
        <v>0</v>
      </c>
      <c r="AF19" s="495">
        <v>0</v>
      </c>
      <c r="AG19" s="495"/>
      <c r="AH19" s="495">
        <v>0</v>
      </c>
      <c r="AI19" s="495">
        <v>0</v>
      </c>
      <c r="AJ19" s="495">
        <v>0</v>
      </c>
      <c r="AK19" s="497" t="s">
        <v>437</v>
      </c>
      <c r="AL19" s="495">
        <v>465</v>
      </c>
      <c r="AM19" s="495">
        <v>0.482</v>
      </c>
      <c r="AN19" s="495">
        <v>465.482</v>
      </c>
      <c r="AO19" s="495"/>
      <c r="AP19" s="495">
        <v>568767.9139999999</v>
      </c>
      <c r="AQ19" s="495">
        <v>0.485</v>
      </c>
      <c r="AR19" s="495">
        <v>568768.3999999999</v>
      </c>
    </row>
    <row r="20" spans="1:44" s="493" customFormat="1" ht="9.9" customHeight="1">
      <c r="A20" s="497" t="s">
        <v>438</v>
      </c>
      <c r="B20" s="495">
        <v>0</v>
      </c>
      <c r="C20" s="495">
        <v>0</v>
      </c>
      <c r="D20" s="495">
        <v>0</v>
      </c>
      <c r="E20" s="495"/>
      <c r="F20" s="495">
        <v>0</v>
      </c>
      <c r="G20" s="495">
        <v>0</v>
      </c>
      <c r="H20" s="495">
        <v>0</v>
      </c>
      <c r="I20" s="495"/>
      <c r="J20" s="495">
        <v>0</v>
      </c>
      <c r="K20" s="495">
        <v>0</v>
      </c>
      <c r="L20" s="495">
        <v>0</v>
      </c>
      <c r="M20" s="497" t="s">
        <v>438</v>
      </c>
      <c r="N20" s="495">
        <v>0</v>
      </c>
      <c r="O20" s="495">
        <v>0</v>
      </c>
      <c r="P20" s="495">
        <v>0</v>
      </c>
      <c r="Q20" s="495"/>
      <c r="R20" s="495">
        <v>16813.277</v>
      </c>
      <c r="S20" s="495">
        <v>0</v>
      </c>
      <c r="T20" s="495">
        <v>16813.277</v>
      </c>
      <c r="U20" s="495"/>
      <c r="V20" s="495">
        <v>0</v>
      </c>
      <c r="W20" s="495">
        <v>0</v>
      </c>
      <c r="X20" s="495">
        <v>0</v>
      </c>
      <c r="Y20" s="497" t="s">
        <v>438</v>
      </c>
      <c r="Z20" s="495">
        <v>0</v>
      </c>
      <c r="AA20" s="495">
        <v>0</v>
      </c>
      <c r="AB20" s="495">
        <v>0</v>
      </c>
      <c r="AC20" s="495"/>
      <c r="AD20" s="495">
        <v>0</v>
      </c>
      <c r="AE20" s="495">
        <v>0</v>
      </c>
      <c r="AF20" s="495">
        <v>0</v>
      </c>
      <c r="AG20" s="495"/>
      <c r="AH20" s="495">
        <v>17107.818</v>
      </c>
      <c r="AI20" s="495">
        <v>0</v>
      </c>
      <c r="AJ20" s="495">
        <v>17107.818</v>
      </c>
      <c r="AK20" s="497" t="s">
        <v>438</v>
      </c>
      <c r="AL20" s="495">
        <v>0</v>
      </c>
      <c r="AM20" s="495">
        <v>0</v>
      </c>
      <c r="AN20" s="495">
        <v>0</v>
      </c>
      <c r="AO20" s="495"/>
      <c r="AP20" s="495">
        <v>33921.095</v>
      </c>
      <c r="AQ20" s="495">
        <v>0</v>
      </c>
      <c r="AR20" s="495">
        <v>33921.095</v>
      </c>
    </row>
    <row r="21" spans="1:44" s="493" customFormat="1" ht="9.9" customHeight="1">
      <c r="A21" s="497" t="s">
        <v>439</v>
      </c>
      <c r="B21" s="495">
        <v>0</v>
      </c>
      <c r="C21" s="495">
        <v>0</v>
      </c>
      <c r="D21" s="495">
        <v>0</v>
      </c>
      <c r="E21" s="495"/>
      <c r="F21" s="495">
        <v>9219.234</v>
      </c>
      <c r="G21" s="495">
        <v>0</v>
      </c>
      <c r="H21" s="495">
        <v>9219.234</v>
      </c>
      <c r="I21" s="495"/>
      <c r="J21" s="495">
        <v>21.232</v>
      </c>
      <c r="K21" s="495">
        <v>27.787</v>
      </c>
      <c r="L21" s="495">
        <v>49.02</v>
      </c>
      <c r="M21" s="497" t="s">
        <v>439</v>
      </c>
      <c r="N21" s="495">
        <v>0</v>
      </c>
      <c r="O21" s="495">
        <v>0</v>
      </c>
      <c r="P21" s="495">
        <v>0</v>
      </c>
      <c r="Q21" s="495"/>
      <c r="R21" s="495">
        <v>0</v>
      </c>
      <c r="S21" s="495">
        <v>0</v>
      </c>
      <c r="T21" s="495">
        <v>0</v>
      </c>
      <c r="U21" s="495"/>
      <c r="V21" s="495">
        <v>0</v>
      </c>
      <c r="W21" s="495">
        <v>0</v>
      </c>
      <c r="X21" s="495">
        <v>0</v>
      </c>
      <c r="Y21" s="497" t="s">
        <v>439</v>
      </c>
      <c r="Z21" s="495">
        <v>0</v>
      </c>
      <c r="AA21" s="495">
        <v>0</v>
      </c>
      <c r="AB21" s="495">
        <v>0</v>
      </c>
      <c r="AC21" s="495"/>
      <c r="AD21" s="495">
        <v>0.001</v>
      </c>
      <c r="AE21" s="495">
        <v>0</v>
      </c>
      <c r="AF21" s="495">
        <v>0.001</v>
      </c>
      <c r="AG21" s="495"/>
      <c r="AH21" s="495">
        <v>0</v>
      </c>
      <c r="AI21" s="495">
        <v>0</v>
      </c>
      <c r="AJ21" s="495">
        <v>0</v>
      </c>
      <c r="AK21" s="497" t="s">
        <v>439</v>
      </c>
      <c r="AL21" s="495">
        <v>0</v>
      </c>
      <c r="AM21" s="495">
        <v>0</v>
      </c>
      <c r="AN21" s="495">
        <v>0</v>
      </c>
      <c r="AO21" s="495"/>
      <c r="AP21" s="495">
        <v>9240.467</v>
      </c>
      <c r="AQ21" s="495">
        <v>27.787</v>
      </c>
      <c r="AR21" s="495">
        <v>9268.255000000001</v>
      </c>
    </row>
    <row r="22" spans="1:44" s="493" customFormat="1" ht="9.9" customHeight="1">
      <c r="A22" s="497" t="s">
        <v>440</v>
      </c>
      <c r="B22" s="495">
        <v>0</v>
      </c>
      <c r="C22" s="495">
        <v>0</v>
      </c>
      <c r="D22" s="495">
        <v>0</v>
      </c>
      <c r="E22" s="495"/>
      <c r="F22" s="495">
        <v>0</v>
      </c>
      <c r="G22" s="495">
        <v>0</v>
      </c>
      <c r="H22" s="495">
        <v>0</v>
      </c>
      <c r="I22" s="495"/>
      <c r="J22" s="495">
        <v>0</v>
      </c>
      <c r="K22" s="495">
        <v>0</v>
      </c>
      <c r="L22" s="495">
        <v>0</v>
      </c>
      <c r="M22" s="497" t="s">
        <v>440</v>
      </c>
      <c r="N22" s="495">
        <v>0</v>
      </c>
      <c r="O22" s="495">
        <v>0</v>
      </c>
      <c r="P22" s="495">
        <v>0</v>
      </c>
      <c r="Q22" s="495"/>
      <c r="R22" s="495">
        <v>0</v>
      </c>
      <c r="S22" s="495">
        <v>0</v>
      </c>
      <c r="T22" s="495">
        <v>0</v>
      </c>
      <c r="U22" s="495"/>
      <c r="V22" s="495">
        <v>0</v>
      </c>
      <c r="W22" s="495">
        <v>0</v>
      </c>
      <c r="X22" s="495">
        <v>0</v>
      </c>
      <c r="Y22" s="497" t="s">
        <v>440</v>
      </c>
      <c r="Z22" s="495">
        <v>0</v>
      </c>
      <c r="AA22" s="495">
        <v>0</v>
      </c>
      <c r="AB22" s="495">
        <v>0</v>
      </c>
      <c r="AC22" s="495"/>
      <c r="AD22" s="495">
        <v>0</v>
      </c>
      <c r="AE22" s="495">
        <v>0</v>
      </c>
      <c r="AF22" s="495">
        <v>0</v>
      </c>
      <c r="AG22" s="495"/>
      <c r="AH22" s="495">
        <v>0</v>
      </c>
      <c r="AI22" s="495">
        <v>0</v>
      </c>
      <c r="AJ22" s="495">
        <v>0</v>
      </c>
      <c r="AK22" s="497" t="s">
        <v>440</v>
      </c>
      <c r="AL22" s="495">
        <v>0</v>
      </c>
      <c r="AM22" s="495">
        <v>0</v>
      </c>
      <c r="AN22" s="495">
        <v>0</v>
      </c>
      <c r="AO22" s="495"/>
      <c r="AP22" s="495">
        <v>0</v>
      </c>
      <c r="AQ22" s="495">
        <v>0</v>
      </c>
      <c r="AR22" s="495">
        <v>0</v>
      </c>
    </row>
    <row r="23" spans="1:44" s="493" customFormat="1" ht="9.9" customHeight="1">
      <c r="A23" s="497" t="s">
        <v>441</v>
      </c>
      <c r="B23" s="495">
        <v>-3617.95</v>
      </c>
      <c r="C23" s="495">
        <v>0</v>
      </c>
      <c r="D23" s="495">
        <v>-3617.95</v>
      </c>
      <c r="E23" s="495"/>
      <c r="F23" s="495">
        <v>0</v>
      </c>
      <c r="G23" s="495">
        <v>0</v>
      </c>
      <c r="H23" s="495">
        <v>0</v>
      </c>
      <c r="I23" s="495"/>
      <c r="J23" s="495">
        <v>0</v>
      </c>
      <c r="K23" s="495">
        <v>0</v>
      </c>
      <c r="L23" s="495">
        <v>0</v>
      </c>
      <c r="M23" s="497" t="s">
        <v>441</v>
      </c>
      <c r="N23" s="495">
        <v>0</v>
      </c>
      <c r="O23" s="495">
        <v>0</v>
      </c>
      <c r="P23" s="495">
        <v>0</v>
      </c>
      <c r="Q23" s="495"/>
      <c r="R23" s="495">
        <v>0</v>
      </c>
      <c r="S23" s="495">
        <v>0</v>
      </c>
      <c r="T23" s="495">
        <v>0</v>
      </c>
      <c r="U23" s="495"/>
      <c r="V23" s="495">
        <v>0</v>
      </c>
      <c r="W23" s="495">
        <v>0</v>
      </c>
      <c r="X23" s="495">
        <v>0</v>
      </c>
      <c r="Y23" s="497" t="s">
        <v>441</v>
      </c>
      <c r="Z23" s="495">
        <v>-29.663</v>
      </c>
      <c r="AA23" s="495">
        <v>0</v>
      </c>
      <c r="AB23" s="495">
        <v>-29.663</v>
      </c>
      <c r="AC23" s="495"/>
      <c r="AD23" s="495">
        <v>0</v>
      </c>
      <c r="AE23" s="495">
        <v>0</v>
      </c>
      <c r="AF23" s="495">
        <v>0</v>
      </c>
      <c r="AG23" s="495"/>
      <c r="AH23" s="495">
        <v>0</v>
      </c>
      <c r="AI23" s="495">
        <v>0</v>
      </c>
      <c r="AJ23" s="495">
        <v>0</v>
      </c>
      <c r="AK23" s="497" t="s">
        <v>441</v>
      </c>
      <c r="AL23" s="495">
        <v>-441.75</v>
      </c>
      <c r="AM23" s="495">
        <v>0</v>
      </c>
      <c r="AN23" s="495">
        <v>-441.75</v>
      </c>
      <c r="AO23" s="495"/>
      <c r="AP23" s="495">
        <v>-4089.363</v>
      </c>
      <c r="AQ23" s="495">
        <v>0</v>
      </c>
      <c r="AR23" s="495">
        <v>-4089.363</v>
      </c>
    </row>
    <row r="24" spans="1:44" s="498" customFormat="1" ht="5.1" customHeight="1">
      <c r="A24" s="497"/>
      <c r="B24" s="495"/>
      <c r="C24" s="495"/>
      <c r="D24" s="495"/>
      <c r="E24" s="495"/>
      <c r="F24" s="495"/>
      <c r="G24" s="495"/>
      <c r="H24" s="495"/>
      <c r="I24" s="495"/>
      <c r="J24" s="495">
        <v>0</v>
      </c>
      <c r="K24" s="495">
        <v>0</v>
      </c>
      <c r="L24" s="495">
        <v>0</v>
      </c>
      <c r="M24" s="497"/>
      <c r="N24" s="495"/>
      <c r="O24" s="495"/>
      <c r="P24" s="495"/>
      <c r="Q24" s="495"/>
      <c r="R24" s="495"/>
      <c r="S24" s="495"/>
      <c r="T24" s="495"/>
      <c r="U24" s="495"/>
      <c r="V24" s="495">
        <v>0</v>
      </c>
      <c r="W24" s="495">
        <v>0</v>
      </c>
      <c r="X24" s="495">
        <v>0</v>
      </c>
      <c r="Y24" s="497"/>
      <c r="Z24" s="495"/>
      <c r="AA24" s="495"/>
      <c r="AB24" s="495"/>
      <c r="AC24" s="495"/>
      <c r="AD24" s="495"/>
      <c r="AE24" s="495"/>
      <c r="AF24" s="495"/>
      <c r="AG24" s="495"/>
      <c r="AH24" s="495">
        <v>0</v>
      </c>
      <c r="AI24" s="495">
        <v>0</v>
      </c>
      <c r="AJ24" s="495">
        <v>0</v>
      </c>
      <c r="AK24" s="497"/>
      <c r="AL24" s="495"/>
      <c r="AM24" s="495"/>
      <c r="AN24" s="495"/>
      <c r="AO24" s="495"/>
      <c r="AP24" s="495"/>
      <c r="AQ24" s="495"/>
      <c r="AR24" s="495"/>
    </row>
    <row r="25" spans="1:44" s="493" customFormat="1" ht="9" customHeight="1">
      <c r="A25" s="491" t="s">
        <v>442</v>
      </c>
      <c r="B25" s="491">
        <v>1985255.984</v>
      </c>
      <c r="C25" s="491">
        <v>201.896</v>
      </c>
      <c r="D25" s="491">
        <v>1985457.881</v>
      </c>
      <c r="E25" s="491"/>
      <c r="F25" s="491">
        <v>2976050.415</v>
      </c>
      <c r="G25" s="491">
        <v>0</v>
      </c>
      <c r="H25" s="491">
        <v>2976050.415</v>
      </c>
      <c r="I25" s="491"/>
      <c r="J25" s="491">
        <v>1965071.553</v>
      </c>
      <c r="K25" s="491">
        <v>526.165</v>
      </c>
      <c r="L25" s="491">
        <v>1965597.718</v>
      </c>
      <c r="M25" s="491" t="s">
        <v>442</v>
      </c>
      <c r="N25" s="491">
        <v>961945.85</v>
      </c>
      <c r="O25" s="491">
        <v>71.04</v>
      </c>
      <c r="P25" s="491">
        <v>962016.89</v>
      </c>
      <c r="Q25" s="492"/>
      <c r="R25" s="491">
        <v>303713.473</v>
      </c>
      <c r="S25" s="491">
        <v>0</v>
      </c>
      <c r="T25" s="491">
        <v>303713.473</v>
      </c>
      <c r="U25" s="491"/>
      <c r="V25" s="491">
        <v>1610094.32</v>
      </c>
      <c r="W25" s="491">
        <v>0</v>
      </c>
      <c r="X25" s="491">
        <v>1610094.32</v>
      </c>
      <c r="Y25" s="491" t="s">
        <v>442</v>
      </c>
      <c r="Z25" s="491">
        <v>0</v>
      </c>
      <c r="AA25" s="491">
        <v>0</v>
      </c>
      <c r="AB25" s="491">
        <v>0</v>
      </c>
      <c r="AC25" s="492"/>
      <c r="AD25" s="491">
        <v>756393.104</v>
      </c>
      <c r="AE25" s="491">
        <v>270305.446</v>
      </c>
      <c r="AF25" s="491">
        <v>1026698.55</v>
      </c>
      <c r="AG25" s="491"/>
      <c r="AH25" s="491">
        <v>573172.458</v>
      </c>
      <c r="AI25" s="491">
        <v>3871.709</v>
      </c>
      <c r="AJ25" s="491">
        <v>577044.168</v>
      </c>
      <c r="AK25" s="491" t="s">
        <v>442</v>
      </c>
      <c r="AL25" s="491">
        <v>557324.305</v>
      </c>
      <c r="AM25" s="491">
        <v>1130.874</v>
      </c>
      <c r="AN25" s="491">
        <v>558455.179</v>
      </c>
      <c r="AO25" s="491"/>
      <c r="AP25" s="491">
        <v>11689021.462000001</v>
      </c>
      <c r="AQ25" s="491">
        <v>276107.13</v>
      </c>
      <c r="AR25" s="491">
        <v>11965128.594</v>
      </c>
    </row>
    <row r="26" spans="1:44" s="493" customFormat="1" ht="9.9" customHeight="1">
      <c r="A26" s="499" t="s">
        <v>443</v>
      </c>
      <c r="B26" s="499">
        <v>1965564.483</v>
      </c>
      <c r="C26" s="499">
        <v>493.978</v>
      </c>
      <c r="D26" s="499">
        <v>1966058.462</v>
      </c>
      <c r="E26" s="499"/>
      <c r="F26" s="499">
        <v>3065959.401</v>
      </c>
      <c r="G26" s="499">
        <v>0</v>
      </c>
      <c r="H26" s="499">
        <v>3065959.401</v>
      </c>
      <c r="I26" s="499"/>
      <c r="J26" s="499">
        <v>1984238.541</v>
      </c>
      <c r="K26" s="499">
        <v>503.709</v>
      </c>
      <c r="L26" s="499">
        <v>1984742.25</v>
      </c>
      <c r="M26" s="499" t="s">
        <v>443</v>
      </c>
      <c r="N26" s="499">
        <v>1045714.825</v>
      </c>
      <c r="O26" s="499">
        <v>67.914</v>
      </c>
      <c r="P26" s="499">
        <v>1045782.74</v>
      </c>
      <c r="Q26" s="500"/>
      <c r="R26" s="499">
        <v>303976.577</v>
      </c>
      <c r="S26" s="499">
        <v>0</v>
      </c>
      <c r="T26" s="499">
        <v>303976.577</v>
      </c>
      <c r="U26" s="499"/>
      <c r="V26" s="499">
        <v>1707189.291</v>
      </c>
      <c r="W26" s="499">
        <v>0</v>
      </c>
      <c r="X26" s="499">
        <v>1707189.291</v>
      </c>
      <c r="Y26" s="499" t="s">
        <v>443</v>
      </c>
      <c r="Z26" s="499">
        <v>0</v>
      </c>
      <c r="AA26" s="499">
        <v>0</v>
      </c>
      <c r="AB26" s="499">
        <v>0</v>
      </c>
      <c r="AC26" s="500"/>
      <c r="AD26" s="499">
        <v>778319.701</v>
      </c>
      <c r="AE26" s="499">
        <v>275208.971</v>
      </c>
      <c r="AF26" s="499">
        <v>1053528.672</v>
      </c>
      <c r="AG26" s="499"/>
      <c r="AH26" s="499">
        <v>556693.877</v>
      </c>
      <c r="AI26" s="499">
        <v>3910.838</v>
      </c>
      <c r="AJ26" s="499">
        <v>560604.715</v>
      </c>
      <c r="AK26" s="499" t="s">
        <v>443</v>
      </c>
      <c r="AL26" s="499">
        <v>545319.616</v>
      </c>
      <c r="AM26" s="499">
        <v>1040.301</v>
      </c>
      <c r="AN26" s="499">
        <v>546359.918</v>
      </c>
      <c r="AO26" s="499"/>
      <c r="AP26" s="499">
        <v>11952976.311999999</v>
      </c>
      <c r="AQ26" s="499">
        <v>281225.711</v>
      </c>
      <c r="AR26" s="499">
        <v>12234202.025999999</v>
      </c>
    </row>
    <row r="27" spans="1:44" s="493" customFormat="1" ht="9.9" customHeight="1">
      <c r="A27" s="497" t="s">
        <v>444</v>
      </c>
      <c r="B27" s="495">
        <v>0.003</v>
      </c>
      <c r="C27" s="495">
        <v>0</v>
      </c>
      <c r="D27" s="495">
        <v>0.003</v>
      </c>
      <c r="E27" s="495"/>
      <c r="F27" s="495">
        <v>0</v>
      </c>
      <c r="G27" s="495">
        <v>0</v>
      </c>
      <c r="H27" s="495">
        <v>0</v>
      </c>
      <c r="I27" s="495"/>
      <c r="J27" s="495">
        <v>0</v>
      </c>
      <c r="K27" s="495">
        <v>0</v>
      </c>
      <c r="L27" s="495">
        <v>0</v>
      </c>
      <c r="M27" s="497" t="s">
        <v>444</v>
      </c>
      <c r="N27" s="495">
        <v>0</v>
      </c>
      <c r="O27" s="495">
        <v>0</v>
      </c>
      <c r="P27" s="495">
        <v>0</v>
      </c>
      <c r="Q27" s="495"/>
      <c r="R27" s="495">
        <v>0</v>
      </c>
      <c r="S27" s="495">
        <v>0</v>
      </c>
      <c r="T27" s="495">
        <v>0</v>
      </c>
      <c r="U27" s="495"/>
      <c r="V27" s="495">
        <v>0</v>
      </c>
      <c r="W27" s="495">
        <v>0</v>
      </c>
      <c r="X27" s="495">
        <v>0</v>
      </c>
      <c r="Y27" s="497" t="s">
        <v>444</v>
      </c>
      <c r="Z27" s="495">
        <v>0</v>
      </c>
      <c r="AA27" s="495">
        <v>0</v>
      </c>
      <c r="AB27" s="495">
        <v>0</v>
      </c>
      <c r="AC27" s="495"/>
      <c r="AD27" s="495">
        <v>0</v>
      </c>
      <c r="AE27" s="495">
        <v>0</v>
      </c>
      <c r="AF27" s="495">
        <v>0</v>
      </c>
      <c r="AG27" s="495"/>
      <c r="AH27" s="495">
        <v>0</v>
      </c>
      <c r="AI27" s="495">
        <v>0</v>
      </c>
      <c r="AJ27" s="495">
        <v>0</v>
      </c>
      <c r="AK27" s="497" t="s">
        <v>444</v>
      </c>
      <c r="AL27" s="495">
        <v>0</v>
      </c>
      <c r="AM27" s="495">
        <v>0</v>
      </c>
      <c r="AN27" s="495">
        <v>0</v>
      </c>
      <c r="AO27" s="495"/>
      <c r="AP27" s="495">
        <v>0.003</v>
      </c>
      <c r="AQ27" s="495">
        <v>0</v>
      </c>
      <c r="AR27" s="495">
        <v>0.003</v>
      </c>
    </row>
    <row r="28" spans="1:44" s="493" customFormat="1" ht="9.9" customHeight="1">
      <c r="A28" s="497" t="s">
        <v>445</v>
      </c>
      <c r="B28" s="495">
        <v>292225.841</v>
      </c>
      <c r="C28" s="495">
        <v>0</v>
      </c>
      <c r="D28" s="495">
        <v>292225.841</v>
      </c>
      <c r="E28" s="495"/>
      <c r="F28" s="495">
        <v>0</v>
      </c>
      <c r="G28" s="495">
        <v>0</v>
      </c>
      <c r="H28" s="495">
        <v>0</v>
      </c>
      <c r="I28" s="495"/>
      <c r="J28" s="495">
        <v>0</v>
      </c>
      <c r="K28" s="495">
        <v>0</v>
      </c>
      <c r="L28" s="495">
        <v>0</v>
      </c>
      <c r="M28" s="497" t="s">
        <v>445</v>
      </c>
      <c r="N28" s="495">
        <v>0.105</v>
      </c>
      <c r="O28" s="495">
        <v>0</v>
      </c>
      <c r="P28" s="495">
        <v>0.105</v>
      </c>
      <c r="Q28" s="495"/>
      <c r="R28" s="495">
        <v>0</v>
      </c>
      <c r="S28" s="495">
        <v>0</v>
      </c>
      <c r="T28" s="495">
        <v>0</v>
      </c>
      <c r="U28" s="495"/>
      <c r="V28" s="495">
        <v>1595733.925</v>
      </c>
      <c r="W28" s="495">
        <v>0</v>
      </c>
      <c r="X28" s="495">
        <v>1595733.925</v>
      </c>
      <c r="Y28" s="497" t="s">
        <v>445</v>
      </c>
      <c r="Z28" s="495">
        <v>0</v>
      </c>
      <c r="AA28" s="495">
        <v>0</v>
      </c>
      <c r="AB28" s="495">
        <v>0</v>
      </c>
      <c r="AC28" s="495"/>
      <c r="AD28" s="495">
        <v>0</v>
      </c>
      <c r="AE28" s="495">
        <v>0</v>
      </c>
      <c r="AF28" s="495">
        <v>0</v>
      </c>
      <c r="AG28" s="495"/>
      <c r="AH28" s="495">
        <v>0</v>
      </c>
      <c r="AI28" s="495">
        <v>0</v>
      </c>
      <c r="AJ28" s="495">
        <v>0</v>
      </c>
      <c r="AK28" s="497" t="s">
        <v>445</v>
      </c>
      <c r="AL28" s="495">
        <v>0</v>
      </c>
      <c r="AM28" s="495">
        <v>0</v>
      </c>
      <c r="AN28" s="495">
        <v>0</v>
      </c>
      <c r="AO28" s="495"/>
      <c r="AP28" s="495">
        <v>1887959.871</v>
      </c>
      <c r="AQ28" s="495">
        <v>0</v>
      </c>
      <c r="AR28" s="495">
        <v>1887959.871</v>
      </c>
    </row>
    <row r="29" spans="1:44" s="493" customFormat="1" ht="9.9" customHeight="1">
      <c r="A29" s="497" t="s">
        <v>446</v>
      </c>
      <c r="B29" s="495">
        <v>0</v>
      </c>
      <c r="C29" s="495">
        <v>0</v>
      </c>
      <c r="D29" s="495">
        <v>0</v>
      </c>
      <c r="E29" s="495"/>
      <c r="F29" s="495">
        <v>0</v>
      </c>
      <c r="G29" s="495">
        <v>0</v>
      </c>
      <c r="H29" s="495">
        <v>0</v>
      </c>
      <c r="I29" s="495"/>
      <c r="J29" s="495">
        <v>0</v>
      </c>
      <c r="K29" s="495">
        <v>0</v>
      </c>
      <c r="L29" s="495">
        <v>0</v>
      </c>
      <c r="M29" s="497" t="s">
        <v>446</v>
      </c>
      <c r="N29" s="495">
        <v>0</v>
      </c>
      <c r="O29" s="495">
        <v>0</v>
      </c>
      <c r="P29" s="495">
        <v>0</v>
      </c>
      <c r="Q29" s="495"/>
      <c r="R29" s="495">
        <v>0</v>
      </c>
      <c r="S29" s="495">
        <v>0</v>
      </c>
      <c r="T29" s="495">
        <v>0</v>
      </c>
      <c r="U29" s="495"/>
      <c r="V29" s="495">
        <v>0</v>
      </c>
      <c r="W29" s="495">
        <v>0</v>
      </c>
      <c r="X29" s="495">
        <v>0</v>
      </c>
      <c r="Y29" s="497" t="s">
        <v>446</v>
      </c>
      <c r="Z29" s="495">
        <v>0</v>
      </c>
      <c r="AA29" s="495">
        <v>0</v>
      </c>
      <c r="AB29" s="495">
        <v>0</v>
      </c>
      <c r="AC29" s="495"/>
      <c r="AD29" s="495">
        <v>0</v>
      </c>
      <c r="AE29" s="495">
        <v>0</v>
      </c>
      <c r="AF29" s="495">
        <v>0</v>
      </c>
      <c r="AG29" s="495"/>
      <c r="AH29" s="495">
        <v>0</v>
      </c>
      <c r="AI29" s="495">
        <v>0</v>
      </c>
      <c r="AJ29" s="495">
        <v>0</v>
      </c>
      <c r="AK29" s="497" t="s">
        <v>446</v>
      </c>
      <c r="AL29" s="495">
        <v>0</v>
      </c>
      <c r="AM29" s="495">
        <v>0</v>
      </c>
      <c r="AN29" s="495">
        <v>0</v>
      </c>
      <c r="AO29" s="495"/>
      <c r="AP29" s="495">
        <v>0</v>
      </c>
      <c r="AQ29" s="495">
        <v>0</v>
      </c>
      <c r="AR29" s="495">
        <v>0</v>
      </c>
    </row>
    <row r="30" spans="1:44" s="493" customFormat="1" ht="9.9" customHeight="1">
      <c r="A30" s="497" t="s">
        <v>447</v>
      </c>
      <c r="B30" s="495">
        <v>0</v>
      </c>
      <c r="C30" s="495">
        <v>0</v>
      </c>
      <c r="D30" s="495">
        <v>0</v>
      </c>
      <c r="E30" s="495"/>
      <c r="F30" s="495">
        <v>0</v>
      </c>
      <c r="G30" s="495">
        <v>0</v>
      </c>
      <c r="H30" s="495">
        <v>0</v>
      </c>
      <c r="I30" s="495"/>
      <c r="J30" s="495">
        <v>0</v>
      </c>
      <c r="K30" s="495">
        <v>0</v>
      </c>
      <c r="L30" s="495">
        <v>0</v>
      </c>
      <c r="M30" s="497" t="s">
        <v>447</v>
      </c>
      <c r="N30" s="495">
        <v>0</v>
      </c>
      <c r="O30" s="495">
        <v>0</v>
      </c>
      <c r="P30" s="495">
        <v>0</v>
      </c>
      <c r="Q30" s="495"/>
      <c r="R30" s="495">
        <v>0</v>
      </c>
      <c r="S30" s="495">
        <v>0</v>
      </c>
      <c r="T30" s="495">
        <v>0</v>
      </c>
      <c r="U30" s="495"/>
      <c r="V30" s="495">
        <v>0</v>
      </c>
      <c r="W30" s="495">
        <v>0</v>
      </c>
      <c r="X30" s="495">
        <v>0</v>
      </c>
      <c r="Y30" s="497" t="s">
        <v>447</v>
      </c>
      <c r="Z30" s="495">
        <v>0</v>
      </c>
      <c r="AA30" s="495">
        <v>0</v>
      </c>
      <c r="AB30" s="495">
        <v>0</v>
      </c>
      <c r="AC30" s="495"/>
      <c r="AD30" s="495">
        <v>0</v>
      </c>
      <c r="AE30" s="495">
        <v>0</v>
      </c>
      <c r="AF30" s="495">
        <v>0</v>
      </c>
      <c r="AG30" s="495"/>
      <c r="AH30" s="495">
        <v>241.44</v>
      </c>
      <c r="AI30" s="495">
        <v>0</v>
      </c>
      <c r="AJ30" s="495">
        <v>241.44</v>
      </c>
      <c r="AK30" s="497" t="s">
        <v>447</v>
      </c>
      <c r="AL30" s="495">
        <v>1994.252</v>
      </c>
      <c r="AM30" s="495">
        <v>955.518</v>
      </c>
      <c r="AN30" s="495">
        <v>2949.77</v>
      </c>
      <c r="AO30" s="495"/>
      <c r="AP30" s="495">
        <v>2235.692</v>
      </c>
      <c r="AQ30" s="495">
        <v>955.518</v>
      </c>
      <c r="AR30" s="495">
        <v>3191.21</v>
      </c>
    </row>
    <row r="31" spans="1:44" s="493" customFormat="1" ht="9.9" customHeight="1">
      <c r="A31" s="497" t="s">
        <v>448</v>
      </c>
      <c r="B31" s="495">
        <v>1068751.469</v>
      </c>
      <c r="C31" s="495">
        <v>17.267</v>
      </c>
      <c r="D31" s="495">
        <v>1068768.737</v>
      </c>
      <c r="E31" s="495"/>
      <c r="F31" s="495">
        <v>3065959.401</v>
      </c>
      <c r="G31" s="495">
        <v>0</v>
      </c>
      <c r="H31" s="495">
        <v>3065959.401</v>
      </c>
      <c r="I31" s="495"/>
      <c r="J31" s="495">
        <v>1984147.892</v>
      </c>
      <c r="K31" s="495">
        <v>130.602</v>
      </c>
      <c r="L31" s="495">
        <v>1984278.494</v>
      </c>
      <c r="M31" s="497" t="s">
        <v>448</v>
      </c>
      <c r="N31" s="495">
        <v>815866.26</v>
      </c>
      <c r="O31" s="495">
        <v>0</v>
      </c>
      <c r="P31" s="495">
        <v>815866.26</v>
      </c>
      <c r="Q31" s="495"/>
      <c r="R31" s="495">
        <v>289685.979</v>
      </c>
      <c r="S31" s="495">
        <v>0</v>
      </c>
      <c r="T31" s="495">
        <v>289685.979</v>
      </c>
      <c r="U31" s="495"/>
      <c r="V31" s="495">
        <v>111455.365</v>
      </c>
      <c r="W31" s="495">
        <v>0</v>
      </c>
      <c r="X31" s="495">
        <v>111455.365</v>
      </c>
      <c r="Y31" s="497" t="s">
        <v>448</v>
      </c>
      <c r="Z31" s="495">
        <v>0</v>
      </c>
      <c r="AA31" s="495">
        <v>0</v>
      </c>
      <c r="AB31" s="495">
        <v>0</v>
      </c>
      <c r="AC31" s="495"/>
      <c r="AD31" s="495">
        <v>777135.707</v>
      </c>
      <c r="AE31" s="495">
        <v>253735.88</v>
      </c>
      <c r="AF31" s="495">
        <v>1030871.587</v>
      </c>
      <c r="AG31" s="495"/>
      <c r="AH31" s="495">
        <v>556452.436</v>
      </c>
      <c r="AI31" s="495">
        <v>3910.838</v>
      </c>
      <c r="AJ31" s="495">
        <v>560363.274</v>
      </c>
      <c r="AK31" s="497" t="s">
        <v>448</v>
      </c>
      <c r="AL31" s="495">
        <v>523924.582</v>
      </c>
      <c r="AM31" s="495">
        <v>84.782</v>
      </c>
      <c r="AN31" s="495">
        <v>524009.365</v>
      </c>
      <c r="AO31" s="495"/>
      <c r="AP31" s="495">
        <v>9193379.091000002</v>
      </c>
      <c r="AQ31" s="495">
        <v>257879.369</v>
      </c>
      <c r="AR31" s="495">
        <v>9451258.462000001</v>
      </c>
    </row>
    <row r="32" spans="1:44" s="493" customFormat="1" ht="9.9" customHeight="1">
      <c r="A32" s="497" t="s">
        <v>449</v>
      </c>
      <c r="B32" s="495">
        <v>0</v>
      </c>
      <c r="C32" s="495">
        <v>0</v>
      </c>
      <c r="D32" s="495">
        <v>0</v>
      </c>
      <c r="E32" s="495"/>
      <c r="F32" s="495">
        <v>0</v>
      </c>
      <c r="G32" s="495">
        <v>0</v>
      </c>
      <c r="H32" s="495">
        <v>0</v>
      </c>
      <c r="I32" s="495"/>
      <c r="J32" s="495">
        <v>0</v>
      </c>
      <c r="K32" s="495">
        <v>0</v>
      </c>
      <c r="L32" s="495">
        <v>0</v>
      </c>
      <c r="M32" s="497" t="s">
        <v>449</v>
      </c>
      <c r="N32" s="495">
        <v>0</v>
      </c>
      <c r="O32" s="495">
        <v>0</v>
      </c>
      <c r="P32" s="495">
        <v>0</v>
      </c>
      <c r="Q32" s="495"/>
      <c r="R32" s="495">
        <v>0</v>
      </c>
      <c r="S32" s="495">
        <v>0</v>
      </c>
      <c r="T32" s="495">
        <v>0</v>
      </c>
      <c r="U32" s="495"/>
      <c r="V32" s="495">
        <v>0</v>
      </c>
      <c r="W32" s="495">
        <v>0</v>
      </c>
      <c r="X32" s="495">
        <v>0</v>
      </c>
      <c r="Y32" s="497" t="s">
        <v>449</v>
      </c>
      <c r="Z32" s="495">
        <v>0</v>
      </c>
      <c r="AA32" s="495">
        <v>0</v>
      </c>
      <c r="AB32" s="495">
        <v>0</v>
      </c>
      <c r="AC32" s="495"/>
      <c r="AD32" s="495">
        <v>1183.994</v>
      </c>
      <c r="AE32" s="495">
        <v>21473.09</v>
      </c>
      <c r="AF32" s="495">
        <v>22657.084</v>
      </c>
      <c r="AG32" s="495"/>
      <c r="AH32" s="495">
        <v>0</v>
      </c>
      <c r="AI32" s="495">
        <v>0</v>
      </c>
      <c r="AJ32" s="495">
        <v>0</v>
      </c>
      <c r="AK32" s="497" t="s">
        <v>449</v>
      </c>
      <c r="AL32" s="495">
        <v>0</v>
      </c>
      <c r="AM32" s="495">
        <v>0</v>
      </c>
      <c r="AN32" s="495">
        <v>0</v>
      </c>
      <c r="AO32" s="495"/>
      <c r="AP32" s="495">
        <v>1183.994</v>
      </c>
      <c r="AQ32" s="495">
        <v>21473.09</v>
      </c>
      <c r="AR32" s="495">
        <v>22657.084</v>
      </c>
    </row>
    <row r="33" spans="1:44" s="493" customFormat="1" ht="9.9" customHeight="1">
      <c r="A33" s="497" t="s">
        <v>450</v>
      </c>
      <c r="B33" s="495">
        <v>6088.655</v>
      </c>
      <c r="C33" s="495">
        <v>476.711</v>
      </c>
      <c r="D33" s="495">
        <v>6565.366</v>
      </c>
      <c r="E33" s="495"/>
      <c r="F33" s="495">
        <v>0</v>
      </c>
      <c r="G33" s="495">
        <v>0</v>
      </c>
      <c r="H33" s="495">
        <v>0</v>
      </c>
      <c r="I33" s="495"/>
      <c r="J33" s="495">
        <v>90.649</v>
      </c>
      <c r="K33" s="495">
        <v>373.106</v>
      </c>
      <c r="L33" s="495">
        <v>463.755</v>
      </c>
      <c r="M33" s="497" t="s">
        <v>450</v>
      </c>
      <c r="N33" s="495">
        <v>229842.975</v>
      </c>
      <c r="O33" s="495">
        <v>67.914</v>
      </c>
      <c r="P33" s="495">
        <v>229910.889</v>
      </c>
      <c r="Q33" s="495"/>
      <c r="R33" s="495">
        <v>0</v>
      </c>
      <c r="S33" s="495">
        <v>0</v>
      </c>
      <c r="T33" s="495">
        <v>0</v>
      </c>
      <c r="U33" s="495"/>
      <c r="V33" s="495">
        <v>0</v>
      </c>
      <c r="W33" s="495">
        <v>0</v>
      </c>
      <c r="X33" s="495">
        <v>0</v>
      </c>
      <c r="Y33" s="497" t="s">
        <v>450</v>
      </c>
      <c r="Z33" s="495">
        <v>0</v>
      </c>
      <c r="AA33" s="495">
        <v>0</v>
      </c>
      <c r="AB33" s="495">
        <v>0</v>
      </c>
      <c r="AC33" s="495"/>
      <c r="AD33" s="495">
        <v>0</v>
      </c>
      <c r="AE33" s="495">
        <v>0</v>
      </c>
      <c r="AF33" s="495">
        <v>0</v>
      </c>
      <c r="AG33" s="495"/>
      <c r="AH33" s="495">
        <v>0</v>
      </c>
      <c r="AI33" s="495">
        <v>0</v>
      </c>
      <c r="AJ33" s="495">
        <v>0</v>
      </c>
      <c r="AK33" s="497" t="s">
        <v>450</v>
      </c>
      <c r="AL33" s="495">
        <v>19400.781</v>
      </c>
      <c r="AM33" s="495">
        <v>0</v>
      </c>
      <c r="AN33" s="495">
        <v>19400.781</v>
      </c>
      <c r="AO33" s="495"/>
      <c r="AP33" s="495">
        <v>255423.06</v>
      </c>
      <c r="AQ33" s="495">
        <v>917.731</v>
      </c>
      <c r="AR33" s="495">
        <v>256340.791</v>
      </c>
    </row>
    <row r="34" spans="1:44" s="493" customFormat="1" ht="9.9" customHeight="1">
      <c r="A34" s="497" t="s">
        <v>451</v>
      </c>
      <c r="B34" s="495">
        <v>0</v>
      </c>
      <c r="C34" s="495">
        <v>0</v>
      </c>
      <c r="D34" s="495">
        <v>0</v>
      </c>
      <c r="E34" s="495"/>
      <c r="F34" s="495">
        <v>0</v>
      </c>
      <c r="G34" s="495">
        <v>0</v>
      </c>
      <c r="H34" s="495">
        <v>0</v>
      </c>
      <c r="I34" s="495"/>
      <c r="J34" s="495">
        <v>0</v>
      </c>
      <c r="K34" s="495">
        <v>0</v>
      </c>
      <c r="L34" s="495">
        <v>0</v>
      </c>
      <c r="M34" s="497" t="s">
        <v>451</v>
      </c>
      <c r="N34" s="495">
        <v>0</v>
      </c>
      <c r="O34" s="495">
        <v>0</v>
      </c>
      <c r="P34" s="495">
        <v>0</v>
      </c>
      <c r="Q34" s="495"/>
      <c r="R34" s="495">
        <v>0</v>
      </c>
      <c r="S34" s="495">
        <v>0</v>
      </c>
      <c r="T34" s="495">
        <v>0</v>
      </c>
      <c r="U34" s="495"/>
      <c r="V34" s="495">
        <v>0</v>
      </c>
      <c r="W34" s="495">
        <v>0</v>
      </c>
      <c r="X34" s="495">
        <v>0</v>
      </c>
      <c r="Y34" s="497" t="s">
        <v>451</v>
      </c>
      <c r="Z34" s="495">
        <v>0</v>
      </c>
      <c r="AA34" s="495">
        <v>0</v>
      </c>
      <c r="AB34" s="495">
        <v>0</v>
      </c>
      <c r="AC34" s="495"/>
      <c r="AD34" s="495">
        <v>0</v>
      </c>
      <c r="AE34" s="495">
        <v>0</v>
      </c>
      <c r="AF34" s="495">
        <v>0</v>
      </c>
      <c r="AG34" s="495"/>
      <c r="AH34" s="495">
        <v>0</v>
      </c>
      <c r="AI34" s="495">
        <v>0</v>
      </c>
      <c r="AJ34" s="495">
        <v>0</v>
      </c>
      <c r="AK34" s="497" t="s">
        <v>451</v>
      </c>
      <c r="AL34" s="495">
        <v>0</v>
      </c>
      <c r="AM34" s="495">
        <v>0</v>
      </c>
      <c r="AN34" s="495">
        <v>0</v>
      </c>
      <c r="AO34" s="495"/>
      <c r="AP34" s="495">
        <v>0</v>
      </c>
      <c r="AQ34" s="495">
        <v>0</v>
      </c>
      <c r="AR34" s="495">
        <v>0</v>
      </c>
    </row>
    <row r="35" spans="1:44" s="493" customFormat="1" ht="9.9" customHeight="1">
      <c r="A35" s="497" t="s">
        <v>452</v>
      </c>
      <c r="B35" s="495">
        <v>0</v>
      </c>
      <c r="C35" s="495">
        <v>0</v>
      </c>
      <c r="D35" s="495">
        <v>0</v>
      </c>
      <c r="E35" s="495"/>
      <c r="F35" s="495">
        <v>0</v>
      </c>
      <c r="G35" s="495">
        <v>0</v>
      </c>
      <c r="H35" s="495">
        <v>0</v>
      </c>
      <c r="I35" s="495"/>
      <c r="J35" s="495">
        <v>0</v>
      </c>
      <c r="K35" s="495">
        <v>0</v>
      </c>
      <c r="L35" s="495">
        <v>0</v>
      </c>
      <c r="M35" s="497" t="s">
        <v>452</v>
      </c>
      <c r="N35" s="495">
        <v>0</v>
      </c>
      <c r="O35" s="495">
        <v>0</v>
      </c>
      <c r="P35" s="495">
        <v>0</v>
      </c>
      <c r="Q35" s="495"/>
      <c r="R35" s="495">
        <v>0</v>
      </c>
      <c r="S35" s="495">
        <v>0</v>
      </c>
      <c r="T35" s="495">
        <v>0</v>
      </c>
      <c r="U35" s="495"/>
      <c r="V35" s="495">
        <v>0</v>
      </c>
      <c r="W35" s="495">
        <v>0</v>
      </c>
      <c r="X35" s="495">
        <v>0</v>
      </c>
      <c r="Y35" s="497" t="s">
        <v>452</v>
      </c>
      <c r="Z35" s="495">
        <v>0</v>
      </c>
      <c r="AA35" s="495">
        <v>0</v>
      </c>
      <c r="AB35" s="495">
        <v>0</v>
      </c>
      <c r="AC35" s="495"/>
      <c r="AD35" s="495">
        <v>0</v>
      </c>
      <c r="AE35" s="495">
        <v>0</v>
      </c>
      <c r="AF35" s="495">
        <v>0</v>
      </c>
      <c r="AG35" s="495"/>
      <c r="AH35" s="495">
        <v>0</v>
      </c>
      <c r="AI35" s="495">
        <v>0</v>
      </c>
      <c r="AJ35" s="495">
        <v>0</v>
      </c>
      <c r="AK35" s="497" t="s">
        <v>452</v>
      </c>
      <c r="AL35" s="495">
        <v>0</v>
      </c>
      <c r="AM35" s="495">
        <v>0</v>
      </c>
      <c r="AN35" s="495">
        <v>0</v>
      </c>
      <c r="AO35" s="495"/>
      <c r="AP35" s="495">
        <v>0</v>
      </c>
      <c r="AQ35" s="495">
        <v>0</v>
      </c>
      <c r="AR35" s="495">
        <v>0</v>
      </c>
    </row>
    <row r="36" spans="1:44" s="493" customFormat="1" ht="9.9" customHeight="1">
      <c r="A36" s="497" t="s">
        <v>453</v>
      </c>
      <c r="B36" s="495">
        <v>598498.513</v>
      </c>
      <c r="C36" s="495">
        <v>0</v>
      </c>
      <c r="D36" s="495">
        <v>598498.513</v>
      </c>
      <c r="E36" s="495"/>
      <c r="F36" s="495">
        <v>0</v>
      </c>
      <c r="G36" s="495">
        <v>0</v>
      </c>
      <c r="H36" s="495">
        <v>0</v>
      </c>
      <c r="I36" s="495"/>
      <c r="J36" s="495">
        <v>0</v>
      </c>
      <c r="K36" s="495">
        <v>0</v>
      </c>
      <c r="L36" s="495">
        <v>0</v>
      </c>
      <c r="M36" s="497" t="s">
        <v>453</v>
      </c>
      <c r="N36" s="495">
        <v>5.483</v>
      </c>
      <c r="O36" s="495">
        <v>0</v>
      </c>
      <c r="P36" s="495">
        <v>5.483</v>
      </c>
      <c r="Q36" s="495"/>
      <c r="R36" s="495">
        <v>14290.598</v>
      </c>
      <c r="S36" s="495">
        <v>0</v>
      </c>
      <c r="T36" s="495">
        <v>14290.598</v>
      </c>
      <c r="U36" s="495"/>
      <c r="V36" s="495">
        <v>0</v>
      </c>
      <c r="W36" s="495">
        <v>0</v>
      </c>
      <c r="X36" s="495">
        <v>0</v>
      </c>
      <c r="Y36" s="497" t="s">
        <v>453</v>
      </c>
      <c r="Z36" s="495">
        <v>0</v>
      </c>
      <c r="AA36" s="495">
        <v>0</v>
      </c>
      <c r="AB36" s="495">
        <v>0</v>
      </c>
      <c r="AC36" s="495"/>
      <c r="AD36" s="495">
        <v>0</v>
      </c>
      <c r="AE36" s="495">
        <v>0</v>
      </c>
      <c r="AF36" s="495">
        <v>0</v>
      </c>
      <c r="AG36" s="495"/>
      <c r="AH36" s="495">
        <v>0</v>
      </c>
      <c r="AI36" s="495">
        <v>0</v>
      </c>
      <c r="AJ36" s="495">
        <v>0</v>
      </c>
      <c r="AK36" s="497" t="s">
        <v>453</v>
      </c>
      <c r="AL36" s="495">
        <v>0</v>
      </c>
      <c r="AM36" s="495">
        <v>0</v>
      </c>
      <c r="AN36" s="495">
        <v>0</v>
      </c>
      <c r="AO36" s="495"/>
      <c r="AP36" s="495">
        <v>612794.594</v>
      </c>
      <c r="AQ36" s="495">
        <v>0</v>
      </c>
      <c r="AR36" s="495">
        <v>612794.594</v>
      </c>
    </row>
    <row r="37" spans="1:44" s="493" customFormat="1" ht="9.9" customHeight="1">
      <c r="A37" s="499" t="s">
        <v>454</v>
      </c>
      <c r="B37" s="499">
        <v>311823.172</v>
      </c>
      <c r="C37" s="499">
        <v>94.181</v>
      </c>
      <c r="D37" s="499">
        <v>311917.353</v>
      </c>
      <c r="E37" s="499"/>
      <c r="F37" s="499">
        <v>25507.201</v>
      </c>
      <c r="G37" s="499">
        <v>0</v>
      </c>
      <c r="H37" s="499">
        <v>25507.201</v>
      </c>
      <c r="I37" s="499"/>
      <c r="J37" s="499">
        <v>56138.255</v>
      </c>
      <c r="K37" s="499">
        <v>0</v>
      </c>
      <c r="L37" s="499">
        <v>56138.255</v>
      </c>
      <c r="M37" s="499" t="s">
        <v>454</v>
      </c>
      <c r="N37" s="499">
        <v>23594.816</v>
      </c>
      <c r="O37" s="499">
        <v>0</v>
      </c>
      <c r="P37" s="499">
        <v>23594.816</v>
      </c>
      <c r="Q37" s="500"/>
      <c r="R37" s="499">
        <v>4413.915</v>
      </c>
      <c r="S37" s="499">
        <v>0</v>
      </c>
      <c r="T37" s="499">
        <v>4413.915</v>
      </c>
      <c r="U37" s="499"/>
      <c r="V37" s="499">
        <v>505.269</v>
      </c>
      <c r="W37" s="499">
        <v>0</v>
      </c>
      <c r="X37" s="499">
        <v>505.269</v>
      </c>
      <c r="Y37" s="499" t="s">
        <v>454</v>
      </c>
      <c r="Z37" s="499">
        <v>0</v>
      </c>
      <c r="AA37" s="499">
        <v>0</v>
      </c>
      <c r="AB37" s="499">
        <v>0</v>
      </c>
      <c r="AC37" s="500"/>
      <c r="AD37" s="499">
        <v>5989.09</v>
      </c>
      <c r="AE37" s="499">
        <v>3704.339</v>
      </c>
      <c r="AF37" s="499">
        <v>9693.429</v>
      </c>
      <c r="AG37" s="499"/>
      <c r="AH37" s="499">
        <v>24780.918</v>
      </c>
      <c r="AI37" s="499">
        <v>0</v>
      </c>
      <c r="AJ37" s="499">
        <v>24780.918</v>
      </c>
      <c r="AK37" s="499" t="s">
        <v>454</v>
      </c>
      <c r="AL37" s="499">
        <v>19917.529</v>
      </c>
      <c r="AM37" s="499">
        <v>43.541</v>
      </c>
      <c r="AN37" s="499">
        <v>19961.071</v>
      </c>
      <c r="AO37" s="499"/>
      <c r="AP37" s="499">
        <v>472670.165</v>
      </c>
      <c r="AQ37" s="499">
        <v>3842.061</v>
      </c>
      <c r="AR37" s="499">
        <v>476512.22699999996</v>
      </c>
    </row>
    <row r="38" spans="1:44" s="493" customFormat="1" ht="9.9" customHeight="1">
      <c r="A38" s="499" t="s">
        <v>455</v>
      </c>
      <c r="B38" s="500">
        <v>104752.911</v>
      </c>
      <c r="C38" s="500">
        <v>9.684</v>
      </c>
      <c r="D38" s="500">
        <v>104762.595</v>
      </c>
      <c r="E38" s="500"/>
      <c r="F38" s="500">
        <v>194257.756</v>
      </c>
      <c r="G38" s="500">
        <v>0</v>
      </c>
      <c r="H38" s="500">
        <v>194257.756</v>
      </c>
      <c r="I38" s="500"/>
      <c r="J38" s="500">
        <v>128755.854</v>
      </c>
      <c r="K38" s="500">
        <v>62.07</v>
      </c>
      <c r="L38" s="500">
        <v>128817.925</v>
      </c>
      <c r="M38" s="499" t="s">
        <v>455</v>
      </c>
      <c r="N38" s="500">
        <v>35053.093</v>
      </c>
      <c r="O38" s="500">
        <v>7.194</v>
      </c>
      <c r="P38" s="500">
        <v>35060.288</v>
      </c>
      <c r="Q38" s="500"/>
      <c r="R38" s="500">
        <v>19791.423</v>
      </c>
      <c r="S38" s="500">
        <v>0</v>
      </c>
      <c r="T38" s="500">
        <v>19791.423</v>
      </c>
      <c r="U38" s="500"/>
      <c r="V38" s="500">
        <v>117340.972</v>
      </c>
      <c r="W38" s="500">
        <v>0</v>
      </c>
      <c r="X38" s="500">
        <v>117340.972</v>
      </c>
      <c r="Y38" s="499" t="s">
        <v>455</v>
      </c>
      <c r="Z38" s="500">
        <v>0</v>
      </c>
      <c r="AA38" s="500">
        <v>0</v>
      </c>
      <c r="AB38" s="500">
        <v>0</v>
      </c>
      <c r="AC38" s="500"/>
      <c r="AD38" s="500">
        <v>40327.037</v>
      </c>
      <c r="AE38" s="500">
        <v>15400.475</v>
      </c>
      <c r="AF38" s="500">
        <v>55727.512</v>
      </c>
      <c r="AG38" s="500"/>
      <c r="AH38" s="500">
        <v>46321.836</v>
      </c>
      <c r="AI38" s="500">
        <v>30.373</v>
      </c>
      <c r="AJ38" s="500">
        <v>46352.209</v>
      </c>
      <c r="AK38" s="499" t="s">
        <v>455</v>
      </c>
      <c r="AL38" s="500">
        <v>66107.973</v>
      </c>
      <c r="AM38" s="500">
        <v>424.2</v>
      </c>
      <c r="AN38" s="500">
        <v>66532.173</v>
      </c>
      <c r="AO38" s="500"/>
      <c r="AP38" s="500">
        <v>752708.855</v>
      </c>
      <c r="AQ38" s="500">
        <v>15933.996000000001</v>
      </c>
      <c r="AR38" s="500">
        <v>768642.853</v>
      </c>
    </row>
    <row r="39" spans="1:44" s="493" customFormat="1" ht="9.9" customHeight="1">
      <c r="A39" s="497" t="s">
        <v>456</v>
      </c>
      <c r="B39" s="497">
        <v>102382.476</v>
      </c>
      <c r="C39" s="497">
        <v>9.684</v>
      </c>
      <c r="D39" s="497">
        <v>102392.16</v>
      </c>
      <c r="E39" s="497"/>
      <c r="F39" s="497">
        <v>169412.936</v>
      </c>
      <c r="G39" s="497">
        <v>0</v>
      </c>
      <c r="H39" s="497">
        <v>169412.936</v>
      </c>
      <c r="I39" s="497"/>
      <c r="J39" s="497">
        <v>77190.581</v>
      </c>
      <c r="K39" s="497">
        <v>10.864</v>
      </c>
      <c r="L39" s="497">
        <v>77201.446</v>
      </c>
      <c r="M39" s="497" t="s">
        <v>456</v>
      </c>
      <c r="N39" s="497">
        <v>34502.768</v>
      </c>
      <c r="O39" s="497">
        <v>7.194</v>
      </c>
      <c r="P39" s="497">
        <v>34509.962</v>
      </c>
      <c r="Q39" s="495"/>
      <c r="R39" s="497">
        <v>17697.261</v>
      </c>
      <c r="S39" s="497">
        <v>0</v>
      </c>
      <c r="T39" s="497">
        <v>17697.261</v>
      </c>
      <c r="U39" s="497"/>
      <c r="V39" s="497">
        <v>117340.972</v>
      </c>
      <c r="W39" s="497">
        <v>0</v>
      </c>
      <c r="X39" s="497">
        <v>117340.972</v>
      </c>
      <c r="Y39" s="497" t="s">
        <v>456</v>
      </c>
      <c r="Z39" s="497">
        <v>0</v>
      </c>
      <c r="AA39" s="497">
        <v>0</v>
      </c>
      <c r="AB39" s="497">
        <v>0</v>
      </c>
      <c r="AC39" s="495"/>
      <c r="AD39" s="497">
        <v>14912.331</v>
      </c>
      <c r="AE39" s="497">
        <v>8325.916</v>
      </c>
      <c r="AF39" s="497">
        <v>23238.248</v>
      </c>
      <c r="AG39" s="497"/>
      <c r="AH39" s="497">
        <v>24185.962</v>
      </c>
      <c r="AI39" s="497">
        <v>0</v>
      </c>
      <c r="AJ39" s="497">
        <v>24185.962</v>
      </c>
      <c r="AK39" s="497" t="s">
        <v>456</v>
      </c>
      <c r="AL39" s="497">
        <v>52733.495</v>
      </c>
      <c r="AM39" s="497">
        <v>89.021</v>
      </c>
      <c r="AN39" s="497">
        <v>52822.516</v>
      </c>
      <c r="AO39" s="497"/>
      <c r="AP39" s="497">
        <v>610358.782</v>
      </c>
      <c r="AQ39" s="497">
        <v>8442.679</v>
      </c>
      <c r="AR39" s="497">
        <v>618801.463</v>
      </c>
    </row>
    <row r="40" spans="1:44" s="493" customFormat="1" ht="9.9" customHeight="1">
      <c r="A40" s="497" t="s">
        <v>457</v>
      </c>
      <c r="B40" s="497">
        <v>2370.435</v>
      </c>
      <c r="C40" s="497">
        <v>0</v>
      </c>
      <c r="D40" s="497">
        <v>2370.435</v>
      </c>
      <c r="E40" s="497"/>
      <c r="F40" s="497">
        <v>24844.819</v>
      </c>
      <c r="G40" s="497">
        <v>0</v>
      </c>
      <c r="H40" s="497">
        <v>24844.819</v>
      </c>
      <c r="I40" s="497"/>
      <c r="J40" s="497">
        <v>51565.273</v>
      </c>
      <c r="K40" s="497">
        <v>51.205</v>
      </c>
      <c r="L40" s="497">
        <v>51616.479</v>
      </c>
      <c r="M40" s="497" t="s">
        <v>457</v>
      </c>
      <c r="N40" s="497">
        <v>550.325</v>
      </c>
      <c r="O40" s="497">
        <v>0</v>
      </c>
      <c r="P40" s="497">
        <v>550.325</v>
      </c>
      <c r="Q40" s="495"/>
      <c r="R40" s="497">
        <v>2094.161</v>
      </c>
      <c r="S40" s="497">
        <v>0</v>
      </c>
      <c r="T40" s="497">
        <v>2094.161</v>
      </c>
      <c r="U40" s="497"/>
      <c r="V40" s="497">
        <v>0</v>
      </c>
      <c r="W40" s="497">
        <v>0</v>
      </c>
      <c r="X40" s="497">
        <v>0</v>
      </c>
      <c r="Y40" s="497" t="s">
        <v>457</v>
      </c>
      <c r="Z40" s="497">
        <v>0</v>
      </c>
      <c r="AA40" s="497">
        <v>0</v>
      </c>
      <c r="AB40" s="497">
        <v>0</v>
      </c>
      <c r="AC40" s="495"/>
      <c r="AD40" s="497">
        <v>25414.705</v>
      </c>
      <c r="AE40" s="497">
        <v>7074.558</v>
      </c>
      <c r="AF40" s="497">
        <v>32489.263</v>
      </c>
      <c r="AG40" s="497"/>
      <c r="AH40" s="497">
        <v>22135.873</v>
      </c>
      <c r="AI40" s="497">
        <v>30.373</v>
      </c>
      <c r="AJ40" s="497">
        <v>22166.246</v>
      </c>
      <c r="AK40" s="497" t="s">
        <v>457</v>
      </c>
      <c r="AL40" s="497">
        <v>13374.477</v>
      </c>
      <c r="AM40" s="497">
        <v>335.179</v>
      </c>
      <c r="AN40" s="497">
        <v>13709.656</v>
      </c>
      <c r="AO40" s="497"/>
      <c r="AP40" s="497">
        <v>142350.06800000003</v>
      </c>
      <c r="AQ40" s="497">
        <v>7491.315</v>
      </c>
      <c r="AR40" s="497">
        <v>149841.384</v>
      </c>
    </row>
    <row r="41" spans="1:44" s="493" customFormat="1" ht="9.9" customHeight="1">
      <c r="A41" s="499" t="s">
        <v>441</v>
      </c>
      <c r="B41" s="500">
        <v>-395471.771</v>
      </c>
      <c r="C41" s="500">
        <v>-395.784</v>
      </c>
      <c r="D41" s="500">
        <v>-395867.556</v>
      </c>
      <c r="E41" s="500"/>
      <c r="F41" s="500">
        <v>-289544.839</v>
      </c>
      <c r="G41" s="500">
        <v>0</v>
      </c>
      <c r="H41" s="500">
        <v>-289544.839</v>
      </c>
      <c r="I41" s="500"/>
      <c r="J41" s="500">
        <v>-196517.602</v>
      </c>
      <c r="K41" s="500">
        <v>-39.174</v>
      </c>
      <c r="L41" s="500">
        <v>-196556.776</v>
      </c>
      <c r="M41" s="499" t="s">
        <v>441</v>
      </c>
      <c r="N41" s="500">
        <v>-138922.047</v>
      </c>
      <c r="O41" s="500">
        <v>-2.966</v>
      </c>
      <c r="P41" s="500">
        <v>-138925.013</v>
      </c>
      <c r="Q41" s="500"/>
      <c r="R41" s="500">
        <v>-23619.19</v>
      </c>
      <c r="S41" s="500">
        <v>0</v>
      </c>
      <c r="T41" s="500">
        <v>-23619.19</v>
      </c>
      <c r="U41" s="500"/>
      <c r="V41" s="500">
        <v>-212045.711</v>
      </c>
      <c r="W41" s="500">
        <v>0</v>
      </c>
      <c r="X41" s="500">
        <v>-212045.711</v>
      </c>
      <c r="Y41" s="499" t="s">
        <v>441</v>
      </c>
      <c r="Z41" s="500">
        <v>0</v>
      </c>
      <c r="AA41" s="500">
        <v>0</v>
      </c>
      <c r="AB41" s="500">
        <v>0</v>
      </c>
      <c r="AC41" s="500"/>
      <c r="AD41" s="500">
        <v>-65321.249</v>
      </c>
      <c r="AE41" s="500">
        <v>-22635.644</v>
      </c>
      <c r="AF41" s="500">
        <v>-87956.894</v>
      </c>
      <c r="AG41" s="500"/>
      <c r="AH41" s="500">
        <v>-53861.703</v>
      </c>
      <c r="AI41" s="500">
        <v>-69.255</v>
      </c>
      <c r="AJ41" s="500">
        <v>-53930.958</v>
      </c>
      <c r="AK41" s="499" t="s">
        <v>441</v>
      </c>
      <c r="AL41" s="500">
        <v>-72008.876</v>
      </c>
      <c r="AM41" s="500">
        <v>-377.168</v>
      </c>
      <c r="AN41" s="500">
        <v>-72386.045</v>
      </c>
      <c r="AO41" s="500"/>
      <c r="AP41" s="500">
        <v>-1447312.9880000001</v>
      </c>
      <c r="AQ41" s="500">
        <v>-23519.991</v>
      </c>
      <c r="AR41" s="500">
        <v>-1470832.982</v>
      </c>
    </row>
    <row r="42" spans="1:44" s="493" customFormat="1" ht="9.9" customHeight="1">
      <c r="A42" s="499" t="s">
        <v>458</v>
      </c>
      <c r="B42" s="500">
        <v>-1412.81</v>
      </c>
      <c r="C42" s="500">
        <v>-0.163</v>
      </c>
      <c r="D42" s="500">
        <v>-1412.974</v>
      </c>
      <c r="E42" s="500"/>
      <c r="F42" s="500">
        <v>-20129.104</v>
      </c>
      <c r="G42" s="500">
        <v>0</v>
      </c>
      <c r="H42" s="500">
        <v>-20129.104</v>
      </c>
      <c r="I42" s="500"/>
      <c r="J42" s="500">
        <v>-7543.496</v>
      </c>
      <c r="K42" s="500">
        <v>-0.44</v>
      </c>
      <c r="L42" s="500">
        <v>-7543.936</v>
      </c>
      <c r="M42" s="499" t="s">
        <v>458</v>
      </c>
      <c r="N42" s="500">
        <v>-3494.837</v>
      </c>
      <c r="O42" s="500">
        <v>-1.103</v>
      </c>
      <c r="P42" s="500">
        <v>-3495.94</v>
      </c>
      <c r="Q42" s="500"/>
      <c r="R42" s="500">
        <v>-849.253</v>
      </c>
      <c r="S42" s="500">
        <v>0</v>
      </c>
      <c r="T42" s="500">
        <v>-849.253</v>
      </c>
      <c r="U42" s="500"/>
      <c r="V42" s="500">
        <v>-2895.5</v>
      </c>
      <c r="W42" s="500">
        <v>0</v>
      </c>
      <c r="X42" s="500">
        <v>-2895.5</v>
      </c>
      <c r="Y42" s="499" t="s">
        <v>458</v>
      </c>
      <c r="Z42" s="500">
        <v>0</v>
      </c>
      <c r="AA42" s="500">
        <v>0</v>
      </c>
      <c r="AB42" s="500">
        <v>0</v>
      </c>
      <c r="AC42" s="500"/>
      <c r="AD42" s="500">
        <v>-2921.475</v>
      </c>
      <c r="AE42" s="500">
        <v>-1372.694</v>
      </c>
      <c r="AF42" s="500">
        <v>-4294.169</v>
      </c>
      <c r="AG42" s="500"/>
      <c r="AH42" s="500">
        <v>-762.469</v>
      </c>
      <c r="AI42" s="500">
        <v>-0.247</v>
      </c>
      <c r="AJ42" s="500">
        <v>-762.716</v>
      </c>
      <c r="AK42" s="499" t="s">
        <v>458</v>
      </c>
      <c r="AL42" s="500">
        <v>-2011.938</v>
      </c>
      <c r="AM42" s="500">
        <v>0</v>
      </c>
      <c r="AN42" s="500">
        <v>-2011.938</v>
      </c>
      <c r="AO42" s="500"/>
      <c r="AP42" s="500">
        <v>-42020.882</v>
      </c>
      <c r="AQ42" s="500">
        <v>-1374.647</v>
      </c>
      <c r="AR42" s="500">
        <v>-43395.53</v>
      </c>
    </row>
    <row r="43" spans="1:44" s="498" customFormat="1" ht="5.1" customHeight="1">
      <c r="A43" s="499"/>
      <c r="B43" s="495"/>
      <c r="C43" s="495"/>
      <c r="D43" s="495"/>
      <c r="E43" s="495"/>
      <c r="F43" s="495"/>
      <c r="G43" s="495"/>
      <c r="H43" s="495"/>
      <c r="I43" s="495"/>
      <c r="J43" s="495">
        <v>0</v>
      </c>
      <c r="K43" s="495">
        <v>0</v>
      </c>
      <c r="L43" s="495">
        <v>0</v>
      </c>
      <c r="M43" s="499"/>
      <c r="N43" s="495"/>
      <c r="O43" s="495"/>
      <c r="P43" s="495"/>
      <c r="Q43" s="495"/>
      <c r="R43" s="495"/>
      <c r="S43" s="495"/>
      <c r="T43" s="495"/>
      <c r="U43" s="495"/>
      <c r="V43" s="495">
        <v>0</v>
      </c>
      <c r="W43" s="495">
        <v>0</v>
      </c>
      <c r="X43" s="495">
        <v>0</v>
      </c>
      <c r="Y43" s="499"/>
      <c r="Z43" s="495"/>
      <c r="AA43" s="495"/>
      <c r="AB43" s="495"/>
      <c r="AC43" s="495"/>
      <c r="AD43" s="495"/>
      <c r="AE43" s="495"/>
      <c r="AF43" s="495"/>
      <c r="AG43" s="495"/>
      <c r="AH43" s="495">
        <v>0</v>
      </c>
      <c r="AI43" s="495">
        <v>0</v>
      </c>
      <c r="AJ43" s="495">
        <v>0</v>
      </c>
      <c r="AK43" s="499"/>
      <c r="AL43" s="495"/>
      <c r="AM43" s="495"/>
      <c r="AN43" s="495"/>
      <c r="AO43" s="495"/>
      <c r="AP43" s="495"/>
      <c r="AQ43" s="495"/>
      <c r="AR43" s="495"/>
    </row>
    <row r="44" spans="1:44" s="493" customFormat="1" ht="9.9" customHeight="1">
      <c r="A44" s="499" t="s">
        <v>459</v>
      </c>
      <c r="B44" s="500">
        <v>40493.833</v>
      </c>
      <c r="C44" s="500">
        <v>3473.857</v>
      </c>
      <c r="D44" s="500">
        <v>43967.691</v>
      </c>
      <c r="E44" s="500"/>
      <c r="F44" s="500">
        <v>50057.233</v>
      </c>
      <c r="G44" s="500">
        <v>16.812</v>
      </c>
      <c r="H44" s="500">
        <v>50074.046</v>
      </c>
      <c r="I44" s="500"/>
      <c r="J44" s="500">
        <v>16180.927</v>
      </c>
      <c r="K44" s="500">
        <v>679.609</v>
      </c>
      <c r="L44" s="500">
        <v>16860.536</v>
      </c>
      <c r="M44" s="499" t="s">
        <v>459</v>
      </c>
      <c r="N44" s="500">
        <v>34724.797</v>
      </c>
      <c r="O44" s="500">
        <v>1.826</v>
      </c>
      <c r="P44" s="500">
        <v>34726.624</v>
      </c>
      <c r="Q44" s="500"/>
      <c r="R44" s="500">
        <v>3922.296</v>
      </c>
      <c r="S44" s="500">
        <v>686.647</v>
      </c>
      <c r="T44" s="500">
        <v>4608.943</v>
      </c>
      <c r="U44" s="500"/>
      <c r="V44" s="500">
        <v>97820.309</v>
      </c>
      <c r="W44" s="500">
        <v>1903.415</v>
      </c>
      <c r="X44" s="500">
        <v>99723.725</v>
      </c>
      <c r="Y44" s="499" t="s">
        <v>459</v>
      </c>
      <c r="Z44" s="500">
        <v>3678.588</v>
      </c>
      <c r="AA44" s="500">
        <v>0</v>
      </c>
      <c r="AB44" s="500">
        <v>3678.588</v>
      </c>
      <c r="AC44" s="500"/>
      <c r="AD44" s="500">
        <v>2920.95</v>
      </c>
      <c r="AE44" s="500">
        <v>5946.521</v>
      </c>
      <c r="AF44" s="500">
        <v>8867.471</v>
      </c>
      <c r="AG44" s="500"/>
      <c r="AH44" s="500">
        <v>6823.883</v>
      </c>
      <c r="AI44" s="500">
        <v>294.328</v>
      </c>
      <c r="AJ44" s="500">
        <v>7118.211</v>
      </c>
      <c r="AK44" s="499" t="s">
        <v>459</v>
      </c>
      <c r="AL44" s="500">
        <v>3029.803</v>
      </c>
      <c r="AM44" s="500">
        <v>476.728</v>
      </c>
      <c r="AN44" s="500">
        <v>3506.532</v>
      </c>
      <c r="AO44" s="500"/>
      <c r="AP44" s="500">
        <v>259652.61899999995</v>
      </c>
      <c r="AQ44" s="500">
        <v>13479.742999999999</v>
      </c>
      <c r="AR44" s="500">
        <v>273132.367</v>
      </c>
    </row>
    <row r="45" spans="1:44" s="498" customFormat="1" ht="5.1" customHeight="1">
      <c r="A45" s="499"/>
      <c r="B45" s="500"/>
      <c r="C45" s="500"/>
      <c r="D45" s="500"/>
      <c r="E45" s="500"/>
      <c r="F45" s="500"/>
      <c r="G45" s="500"/>
      <c r="H45" s="500"/>
      <c r="I45" s="500"/>
      <c r="J45" s="500">
        <v>0</v>
      </c>
      <c r="K45" s="500">
        <v>0</v>
      </c>
      <c r="L45" s="500">
        <v>0</v>
      </c>
      <c r="M45" s="499"/>
      <c r="N45" s="500"/>
      <c r="O45" s="500"/>
      <c r="P45" s="500"/>
      <c r="Q45" s="495"/>
      <c r="R45" s="500"/>
      <c r="S45" s="500"/>
      <c r="T45" s="500"/>
      <c r="U45" s="500"/>
      <c r="V45" s="500">
        <v>0</v>
      </c>
      <c r="W45" s="500">
        <v>0</v>
      </c>
      <c r="X45" s="500">
        <v>0</v>
      </c>
      <c r="Y45" s="499"/>
      <c r="Z45" s="500"/>
      <c r="AA45" s="500"/>
      <c r="AB45" s="500"/>
      <c r="AC45" s="495"/>
      <c r="AD45" s="500"/>
      <c r="AE45" s="500"/>
      <c r="AF45" s="500"/>
      <c r="AG45" s="500"/>
      <c r="AH45" s="500">
        <v>0</v>
      </c>
      <c r="AI45" s="500">
        <v>0</v>
      </c>
      <c r="AJ45" s="500">
        <v>0</v>
      </c>
      <c r="AK45" s="499"/>
      <c r="AL45" s="500"/>
      <c r="AM45" s="500"/>
      <c r="AN45" s="500"/>
      <c r="AO45" s="500"/>
      <c r="AP45" s="500"/>
      <c r="AQ45" s="500"/>
      <c r="AR45" s="500"/>
    </row>
    <row r="46" spans="1:44" s="493" customFormat="1" ht="9.9" customHeight="1">
      <c r="A46" s="491" t="s">
        <v>460</v>
      </c>
      <c r="B46" s="492">
        <v>33804.055</v>
      </c>
      <c r="C46" s="492">
        <v>37.925</v>
      </c>
      <c r="D46" s="492">
        <v>33841.98</v>
      </c>
      <c r="E46" s="492"/>
      <c r="F46" s="492">
        <v>43139.484</v>
      </c>
      <c r="G46" s="492">
        <v>0</v>
      </c>
      <c r="H46" s="492">
        <v>43139.484</v>
      </c>
      <c r="I46" s="492"/>
      <c r="J46" s="492">
        <v>45091.77</v>
      </c>
      <c r="K46" s="492">
        <v>3.961</v>
      </c>
      <c r="L46" s="492">
        <v>45095.731</v>
      </c>
      <c r="M46" s="491" t="s">
        <v>460</v>
      </c>
      <c r="N46" s="492">
        <v>25397.346</v>
      </c>
      <c r="O46" s="492">
        <v>0.205</v>
      </c>
      <c r="P46" s="492">
        <v>25397.552</v>
      </c>
      <c r="Q46" s="492"/>
      <c r="R46" s="492">
        <v>8671.182</v>
      </c>
      <c r="S46" s="492">
        <v>0</v>
      </c>
      <c r="T46" s="492">
        <v>8671.182</v>
      </c>
      <c r="U46" s="492"/>
      <c r="V46" s="492">
        <v>31203.645</v>
      </c>
      <c r="W46" s="492">
        <v>0</v>
      </c>
      <c r="X46" s="492">
        <v>31203.645</v>
      </c>
      <c r="Y46" s="491" t="s">
        <v>460</v>
      </c>
      <c r="Z46" s="492">
        <v>0</v>
      </c>
      <c r="AA46" s="492">
        <v>0</v>
      </c>
      <c r="AB46" s="492">
        <v>0</v>
      </c>
      <c r="AC46" s="492"/>
      <c r="AD46" s="492">
        <v>6818.904</v>
      </c>
      <c r="AE46" s="492">
        <v>1920.928</v>
      </c>
      <c r="AF46" s="492">
        <v>8739.833</v>
      </c>
      <c r="AG46" s="492"/>
      <c r="AH46" s="492">
        <v>7602.334</v>
      </c>
      <c r="AI46" s="492">
        <v>31.652</v>
      </c>
      <c r="AJ46" s="492">
        <v>7633.986</v>
      </c>
      <c r="AK46" s="491" t="s">
        <v>460</v>
      </c>
      <c r="AL46" s="492">
        <v>9875.504</v>
      </c>
      <c r="AM46" s="492">
        <v>7.845</v>
      </c>
      <c r="AN46" s="492">
        <v>9883.35</v>
      </c>
      <c r="AO46" s="492"/>
      <c r="AP46" s="492">
        <v>211604.224</v>
      </c>
      <c r="AQ46" s="492">
        <v>2002.516</v>
      </c>
      <c r="AR46" s="492">
        <v>213606.74300000002</v>
      </c>
    </row>
    <row r="47" spans="1:44" s="493" customFormat="1" ht="9.9" customHeight="1">
      <c r="A47" s="501" t="s">
        <v>461</v>
      </c>
      <c r="B47" s="495">
        <v>13.083</v>
      </c>
      <c r="C47" s="495">
        <v>36.183</v>
      </c>
      <c r="D47" s="495">
        <v>49.266</v>
      </c>
      <c r="E47" s="495"/>
      <c r="F47" s="495">
        <v>-13.263</v>
      </c>
      <c r="G47" s="495">
        <v>0</v>
      </c>
      <c r="H47" s="495">
        <v>-13.263</v>
      </c>
      <c r="I47" s="495"/>
      <c r="J47" s="495">
        <v>0</v>
      </c>
      <c r="K47" s="495">
        <v>0</v>
      </c>
      <c r="L47" s="495">
        <v>0</v>
      </c>
      <c r="M47" s="501" t="s">
        <v>461</v>
      </c>
      <c r="N47" s="495">
        <v>47.927</v>
      </c>
      <c r="O47" s="495">
        <v>0</v>
      </c>
      <c r="P47" s="495">
        <v>47.927</v>
      </c>
      <c r="Q47" s="495"/>
      <c r="R47" s="495">
        <v>0</v>
      </c>
      <c r="S47" s="495">
        <v>0</v>
      </c>
      <c r="T47" s="495">
        <v>0</v>
      </c>
      <c r="U47" s="495"/>
      <c r="V47" s="495">
        <v>0</v>
      </c>
      <c r="W47" s="495">
        <v>0</v>
      </c>
      <c r="X47" s="495">
        <v>0</v>
      </c>
      <c r="Y47" s="501" t="s">
        <v>461</v>
      </c>
      <c r="Z47" s="495">
        <v>0</v>
      </c>
      <c r="AA47" s="495">
        <v>0</v>
      </c>
      <c r="AB47" s="495">
        <v>0</v>
      </c>
      <c r="AC47" s="495"/>
      <c r="AD47" s="495">
        <v>0</v>
      </c>
      <c r="AE47" s="495">
        <v>0</v>
      </c>
      <c r="AF47" s="495">
        <v>0</v>
      </c>
      <c r="AG47" s="495"/>
      <c r="AH47" s="495">
        <v>103.829</v>
      </c>
      <c r="AI47" s="495">
        <v>0</v>
      </c>
      <c r="AJ47" s="495">
        <v>103.829</v>
      </c>
      <c r="AK47" s="501" t="s">
        <v>461</v>
      </c>
      <c r="AL47" s="495">
        <v>0</v>
      </c>
      <c r="AM47" s="495">
        <v>0.168</v>
      </c>
      <c r="AN47" s="495">
        <v>0.168</v>
      </c>
      <c r="AO47" s="495"/>
      <c r="AP47" s="495">
        <v>151.576</v>
      </c>
      <c r="AQ47" s="495">
        <v>36.351</v>
      </c>
      <c r="AR47" s="495">
        <v>187.92700000000002</v>
      </c>
    </row>
    <row r="48" spans="1:44" s="493" customFormat="1" ht="9.9" customHeight="1">
      <c r="A48" s="497" t="s">
        <v>462</v>
      </c>
      <c r="B48" s="495">
        <v>15.745</v>
      </c>
      <c r="C48" s="495">
        <v>0</v>
      </c>
      <c r="D48" s="495">
        <v>15.745</v>
      </c>
      <c r="E48" s="495"/>
      <c r="F48" s="495">
        <v>0</v>
      </c>
      <c r="G48" s="495">
        <v>0</v>
      </c>
      <c r="H48" s="495">
        <v>0</v>
      </c>
      <c r="I48" s="495"/>
      <c r="J48" s="495">
        <v>0</v>
      </c>
      <c r="K48" s="495">
        <v>0</v>
      </c>
      <c r="L48" s="495">
        <v>0</v>
      </c>
      <c r="M48" s="497" t="s">
        <v>462</v>
      </c>
      <c r="N48" s="495">
        <v>0</v>
      </c>
      <c r="O48" s="495">
        <v>0</v>
      </c>
      <c r="P48" s="495">
        <v>0</v>
      </c>
      <c r="Q48" s="495"/>
      <c r="R48" s="495">
        <v>0</v>
      </c>
      <c r="S48" s="495">
        <v>0</v>
      </c>
      <c r="T48" s="495">
        <v>0</v>
      </c>
      <c r="U48" s="495"/>
      <c r="V48" s="495">
        <v>0</v>
      </c>
      <c r="W48" s="495">
        <v>0</v>
      </c>
      <c r="X48" s="495">
        <v>0</v>
      </c>
      <c r="Y48" s="497" t="s">
        <v>462</v>
      </c>
      <c r="Z48" s="495">
        <v>0</v>
      </c>
      <c r="AA48" s="495">
        <v>0</v>
      </c>
      <c r="AB48" s="495">
        <v>0</v>
      </c>
      <c r="AC48" s="495"/>
      <c r="AD48" s="495">
        <v>0</v>
      </c>
      <c r="AE48" s="495">
        <v>0</v>
      </c>
      <c r="AF48" s="495">
        <v>0</v>
      </c>
      <c r="AG48" s="495"/>
      <c r="AH48" s="495">
        <v>0</v>
      </c>
      <c r="AI48" s="495">
        <v>0</v>
      </c>
      <c r="AJ48" s="495">
        <v>0</v>
      </c>
      <c r="AK48" s="497" t="s">
        <v>462</v>
      </c>
      <c r="AL48" s="495">
        <v>0</v>
      </c>
      <c r="AM48" s="495">
        <v>0</v>
      </c>
      <c r="AN48" s="495">
        <v>0</v>
      </c>
      <c r="AO48" s="495"/>
      <c r="AP48" s="495">
        <v>15.745</v>
      </c>
      <c r="AQ48" s="495">
        <v>0</v>
      </c>
      <c r="AR48" s="495">
        <v>15.745</v>
      </c>
    </row>
    <row r="49" spans="1:44" s="493" customFormat="1" ht="9.9" customHeight="1">
      <c r="A49" s="497" t="s">
        <v>463</v>
      </c>
      <c r="B49" s="495">
        <v>0</v>
      </c>
      <c r="C49" s="495">
        <v>0</v>
      </c>
      <c r="D49" s="495">
        <v>0</v>
      </c>
      <c r="E49" s="495"/>
      <c r="F49" s="495">
        <v>0</v>
      </c>
      <c r="G49" s="495">
        <v>0</v>
      </c>
      <c r="H49" s="495">
        <v>0</v>
      </c>
      <c r="I49" s="495"/>
      <c r="J49" s="495">
        <v>0</v>
      </c>
      <c r="K49" s="495">
        <v>0</v>
      </c>
      <c r="L49" s="495">
        <v>0</v>
      </c>
      <c r="M49" s="497" t="s">
        <v>463</v>
      </c>
      <c r="N49" s="495">
        <v>0</v>
      </c>
      <c r="O49" s="495">
        <v>0</v>
      </c>
      <c r="P49" s="495">
        <v>0</v>
      </c>
      <c r="Q49" s="495"/>
      <c r="R49" s="495">
        <v>0</v>
      </c>
      <c r="S49" s="495">
        <v>0</v>
      </c>
      <c r="T49" s="495">
        <v>0</v>
      </c>
      <c r="U49" s="495"/>
      <c r="V49" s="495">
        <v>0</v>
      </c>
      <c r="W49" s="495">
        <v>0</v>
      </c>
      <c r="X49" s="495">
        <v>0</v>
      </c>
      <c r="Y49" s="497" t="s">
        <v>463</v>
      </c>
      <c r="Z49" s="495">
        <v>0</v>
      </c>
      <c r="AA49" s="495">
        <v>0</v>
      </c>
      <c r="AB49" s="495">
        <v>0</v>
      </c>
      <c r="AC49" s="495"/>
      <c r="AD49" s="495">
        <v>0</v>
      </c>
      <c r="AE49" s="495">
        <v>0</v>
      </c>
      <c r="AF49" s="495">
        <v>0</v>
      </c>
      <c r="AG49" s="495"/>
      <c r="AH49" s="495">
        <v>0</v>
      </c>
      <c r="AI49" s="495">
        <v>0</v>
      </c>
      <c r="AJ49" s="495">
        <v>0</v>
      </c>
      <c r="AK49" s="497" t="s">
        <v>463</v>
      </c>
      <c r="AL49" s="495">
        <v>0</v>
      </c>
      <c r="AM49" s="495">
        <v>0</v>
      </c>
      <c r="AN49" s="495">
        <v>0</v>
      </c>
      <c r="AO49" s="495"/>
      <c r="AP49" s="495">
        <v>0</v>
      </c>
      <c r="AQ49" s="495">
        <v>0</v>
      </c>
      <c r="AR49" s="495">
        <v>0</v>
      </c>
    </row>
    <row r="50" spans="1:44" s="493" customFormat="1" ht="9.9" customHeight="1">
      <c r="A50" s="497" t="s">
        <v>464</v>
      </c>
      <c r="B50" s="495">
        <v>33775.226</v>
      </c>
      <c r="C50" s="495">
        <v>1.742</v>
      </c>
      <c r="D50" s="495">
        <v>33776.968</v>
      </c>
      <c r="E50" s="495"/>
      <c r="F50" s="495">
        <v>43152.748</v>
      </c>
      <c r="G50" s="495">
        <v>0</v>
      </c>
      <c r="H50" s="495">
        <v>43152.748</v>
      </c>
      <c r="I50" s="495"/>
      <c r="J50" s="495">
        <v>45091.77</v>
      </c>
      <c r="K50" s="495">
        <v>3.961</v>
      </c>
      <c r="L50" s="495">
        <v>45095.731</v>
      </c>
      <c r="M50" s="497" t="s">
        <v>464</v>
      </c>
      <c r="N50" s="495">
        <v>25349.418</v>
      </c>
      <c r="O50" s="495">
        <v>0.205</v>
      </c>
      <c r="P50" s="495">
        <v>25349.624</v>
      </c>
      <c r="Q50" s="495"/>
      <c r="R50" s="495">
        <v>8671.182</v>
      </c>
      <c r="S50" s="495">
        <v>0</v>
      </c>
      <c r="T50" s="495">
        <v>8671.182</v>
      </c>
      <c r="U50" s="495"/>
      <c r="V50" s="495">
        <v>31203.645</v>
      </c>
      <c r="W50" s="495">
        <v>0</v>
      </c>
      <c r="X50" s="495">
        <v>31203.645</v>
      </c>
      <c r="Y50" s="497" t="s">
        <v>464</v>
      </c>
      <c r="Z50" s="495">
        <v>0</v>
      </c>
      <c r="AA50" s="495">
        <v>0</v>
      </c>
      <c r="AB50" s="495">
        <v>0</v>
      </c>
      <c r="AC50" s="495"/>
      <c r="AD50" s="495">
        <v>6818.904</v>
      </c>
      <c r="AE50" s="495">
        <v>1920.928</v>
      </c>
      <c r="AF50" s="495">
        <v>8739.833</v>
      </c>
      <c r="AG50" s="495"/>
      <c r="AH50" s="495">
        <v>7498.504</v>
      </c>
      <c r="AI50" s="495">
        <v>31.652</v>
      </c>
      <c r="AJ50" s="495">
        <v>7530.157</v>
      </c>
      <c r="AK50" s="497" t="s">
        <v>464</v>
      </c>
      <c r="AL50" s="495">
        <v>9875.504</v>
      </c>
      <c r="AM50" s="495">
        <v>7.677</v>
      </c>
      <c r="AN50" s="495">
        <v>9883.182</v>
      </c>
      <c r="AO50" s="495"/>
      <c r="AP50" s="495">
        <v>211436.901</v>
      </c>
      <c r="AQ50" s="495">
        <v>1966.165</v>
      </c>
      <c r="AR50" s="495">
        <v>213403.07</v>
      </c>
    </row>
    <row r="51" spans="1:44" s="493" customFormat="1" ht="9.9" customHeight="1">
      <c r="A51" s="497" t="s">
        <v>465</v>
      </c>
      <c r="B51" s="495">
        <v>0</v>
      </c>
      <c r="C51" s="495">
        <v>0</v>
      </c>
      <c r="D51" s="495">
        <v>0</v>
      </c>
      <c r="E51" s="495"/>
      <c r="F51" s="495">
        <v>0</v>
      </c>
      <c r="G51" s="495">
        <v>0</v>
      </c>
      <c r="H51" s="495">
        <v>0</v>
      </c>
      <c r="I51" s="495"/>
      <c r="J51" s="495">
        <v>0</v>
      </c>
      <c r="K51" s="495">
        <v>0</v>
      </c>
      <c r="L51" s="495">
        <v>0</v>
      </c>
      <c r="M51" s="497" t="s">
        <v>465</v>
      </c>
      <c r="N51" s="495">
        <v>0</v>
      </c>
      <c r="O51" s="495">
        <v>0</v>
      </c>
      <c r="P51" s="495">
        <v>0</v>
      </c>
      <c r="Q51" s="495"/>
      <c r="R51" s="495">
        <v>0</v>
      </c>
      <c r="S51" s="495">
        <v>0</v>
      </c>
      <c r="T51" s="495">
        <v>0</v>
      </c>
      <c r="U51" s="495"/>
      <c r="V51" s="495">
        <v>0</v>
      </c>
      <c r="W51" s="495">
        <v>0</v>
      </c>
      <c r="X51" s="495">
        <v>0</v>
      </c>
      <c r="Y51" s="497" t="s">
        <v>465</v>
      </c>
      <c r="Z51" s="495">
        <v>0</v>
      </c>
      <c r="AA51" s="495">
        <v>0</v>
      </c>
      <c r="AB51" s="495">
        <v>0</v>
      </c>
      <c r="AC51" s="495"/>
      <c r="AD51" s="495">
        <v>0</v>
      </c>
      <c r="AE51" s="495">
        <v>0</v>
      </c>
      <c r="AF51" s="495">
        <v>0</v>
      </c>
      <c r="AG51" s="495"/>
      <c r="AH51" s="495">
        <v>0</v>
      </c>
      <c r="AI51" s="495">
        <v>0</v>
      </c>
      <c r="AJ51" s="495">
        <v>0</v>
      </c>
      <c r="AK51" s="497" t="s">
        <v>465</v>
      </c>
      <c r="AL51" s="495">
        <v>0</v>
      </c>
      <c r="AM51" s="495">
        <v>0</v>
      </c>
      <c r="AN51" s="495">
        <v>0</v>
      </c>
      <c r="AO51" s="495"/>
      <c r="AP51" s="495">
        <v>0</v>
      </c>
      <c r="AQ51" s="495">
        <v>0</v>
      </c>
      <c r="AR51" s="495">
        <v>0</v>
      </c>
    </row>
    <row r="52" spans="1:44" s="498" customFormat="1" ht="5.1" customHeight="1">
      <c r="A52" s="497"/>
      <c r="B52" s="495"/>
      <c r="C52" s="495"/>
      <c r="D52" s="495"/>
      <c r="E52" s="495"/>
      <c r="F52" s="495"/>
      <c r="G52" s="495"/>
      <c r="H52" s="495"/>
      <c r="I52" s="495"/>
      <c r="J52" s="495">
        <v>0</v>
      </c>
      <c r="K52" s="495">
        <v>0</v>
      </c>
      <c r="L52" s="495">
        <v>0</v>
      </c>
      <c r="M52" s="497"/>
      <c r="N52" s="495"/>
      <c r="O52" s="495"/>
      <c r="P52" s="495"/>
      <c r="Q52" s="495"/>
      <c r="R52" s="495"/>
      <c r="S52" s="495"/>
      <c r="T52" s="495"/>
      <c r="U52" s="495"/>
      <c r="V52" s="495">
        <v>0</v>
      </c>
      <c r="W52" s="495">
        <v>0</v>
      </c>
      <c r="X52" s="495">
        <v>0</v>
      </c>
      <c r="Y52" s="497"/>
      <c r="Z52" s="495"/>
      <c r="AA52" s="495"/>
      <c r="AB52" s="495"/>
      <c r="AC52" s="495"/>
      <c r="AD52" s="495"/>
      <c r="AE52" s="495"/>
      <c r="AF52" s="495"/>
      <c r="AG52" s="495"/>
      <c r="AH52" s="495">
        <v>0</v>
      </c>
      <c r="AI52" s="495">
        <v>0</v>
      </c>
      <c r="AJ52" s="495">
        <v>0</v>
      </c>
      <c r="AK52" s="497"/>
      <c r="AL52" s="495"/>
      <c r="AM52" s="495"/>
      <c r="AN52" s="495"/>
      <c r="AO52" s="495"/>
      <c r="AP52" s="495"/>
      <c r="AQ52" s="495"/>
      <c r="AR52" s="495"/>
    </row>
    <row r="53" spans="1:44" s="493" customFormat="1" ht="9.9" customHeight="1">
      <c r="A53" s="502" t="s">
        <v>466</v>
      </c>
      <c r="B53" s="500">
        <v>127.336</v>
      </c>
      <c r="C53" s="500">
        <v>0</v>
      </c>
      <c r="D53" s="500">
        <v>127.336</v>
      </c>
      <c r="E53" s="500"/>
      <c r="F53" s="500">
        <v>0</v>
      </c>
      <c r="G53" s="500">
        <v>0</v>
      </c>
      <c r="H53" s="500">
        <v>0</v>
      </c>
      <c r="I53" s="500"/>
      <c r="J53" s="500">
        <v>0</v>
      </c>
      <c r="K53" s="500">
        <v>0</v>
      </c>
      <c r="L53" s="500">
        <v>0</v>
      </c>
      <c r="M53" s="502" t="s">
        <v>466</v>
      </c>
      <c r="N53" s="500">
        <v>523.166</v>
      </c>
      <c r="O53" s="500">
        <v>0</v>
      </c>
      <c r="P53" s="500">
        <v>523.166</v>
      </c>
      <c r="Q53" s="500"/>
      <c r="R53" s="500">
        <v>146.392</v>
      </c>
      <c r="S53" s="500">
        <v>0</v>
      </c>
      <c r="T53" s="500">
        <v>146.392</v>
      </c>
      <c r="U53" s="500"/>
      <c r="V53" s="500">
        <v>0</v>
      </c>
      <c r="W53" s="500">
        <v>0</v>
      </c>
      <c r="X53" s="500">
        <v>0</v>
      </c>
      <c r="Y53" s="502" t="s">
        <v>466</v>
      </c>
      <c r="Z53" s="500">
        <v>0</v>
      </c>
      <c r="AA53" s="500">
        <v>0</v>
      </c>
      <c r="AB53" s="500">
        <v>0</v>
      </c>
      <c r="AC53" s="500"/>
      <c r="AD53" s="500">
        <v>0</v>
      </c>
      <c r="AE53" s="500">
        <v>17.632</v>
      </c>
      <c r="AF53" s="500">
        <v>17.632</v>
      </c>
      <c r="AG53" s="500"/>
      <c r="AH53" s="500">
        <v>55.182</v>
      </c>
      <c r="AI53" s="500">
        <v>0</v>
      </c>
      <c r="AJ53" s="500">
        <v>55.182</v>
      </c>
      <c r="AK53" s="502" t="s">
        <v>466</v>
      </c>
      <c r="AL53" s="500">
        <v>32076.094</v>
      </c>
      <c r="AM53" s="500">
        <v>0</v>
      </c>
      <c r="AN53" s="500">
        <v>32076.094</v>
      </c>
      <c r="AO53" s="500"/>
      <c r="AP53" s="500">
        <v>32928.17</v>
      </c>
      <c r="AQ53" s="500">
        <v>17.632</v>
      </c>
      <c r="AR53" s="500">
        <v>32945.802</v>
      </c>
    </row>
    <row r="54" spans="1:44" s="498" customFormat="1" ht="5.1" customHeight="1">
      <c r="A54" s="499"/>
      <c r="B54" s="500"/>
      <c r="C54" s="500"/>
      <c r="D54" s="500"/>
      <c r="E54" s="500"/>
      <c r="F54" s="500"/>
      <c r="G54" s="500"/>
      <c r="H54" s="500"/>
      <c r="I54" s="500"/>
      <c r="J54" s="500">
        <v>0</v>
      </c>
      <c r="K54" s="500">
        <v>0</v>
      </c>
      <c r="L54" s="500">
        <v>0</v>
      </c>
      <c r="M54" s="499"/>
      <c r="N54" s="500"/>
      <c r="O54" s="500"/>
      <c r="P54" s="500"/>
      <c r="Q54" s="500"/>
      <c r="R54" s="500"/>
      <c r="S54" s="500"/>
      <c r="T54" s="500"/>
      <c r="U54" s="500"/>
      <c r="V54" s="500">
        <v>0</v>
      </c>
      <c r="W54" s="500">
        <v>0</v>
      </c>
      <c r="X54" s="500">
        <v>0</v>
      </c>
      <c r="Y54" s="499"/>
      <c r="Z54" s="500"/>
      <c r="AA54" s="500"/>
      <c r="AB54" s="500"/>
      <c r="AC54" s="500"/>
      <c r="AD54" s="500"/>
      <c r="AE54" s="500"/>
      <c r="AF54" s="500"/>
      <c r="AG54" s="500"/>
      <c r="AH54" s="500">
        <v>0</v>
      </c>
      <c r="AI54" s="500">
        <v>0</v>
      </c>
      <c r="AJ54" s="500">
        <v>0</v>
      </c>
      <c r="AK54" s="499"/>
      <c r="AL54" s="500"/>
      <c r="AM54" s="500"/>
      <c r="AN54" s="500"/>
      <c r="AO54" s="500"/>
      <c r="AP54" s="500"/>
      <c r="AQ54" s="500"/>
      <c r="AR54" s="500"/>
    </row>
    <row r="55" spans="1:44" s="493" customFormat="1" ht="9.9" customHeight="1">
      <c r="A55" s="499" t="s">
        <v>467</v>
      </c>
      <c r="B55" s="500">
        <v>16486.166</v>
      </c>
      <c r="C55" s="500">
        <v>0</v>
      </c>
      <c r="D55" s="500">
        <v>16486.166</v>
      </c>
      <c r="E55" s="500"/>
      <c r="F55" s="500">
        <v>39700.35</v>
      </c>
      <c r="G55" s="500">
        <v>0</v>
      </c>
      <c r="H55" s="500">
        <v>39700.35</v>
      </c>
      <c r="I55" s="500"/>
      <c r="J55" s="500">
        <v>18400.477</v>
      </c>
      <c r="K55" s="500">
        <v>0</v>
      </c>
      <c r="L55" s="500">
        <v>18400.477</v>
      </c>
      <c r="M55" s="499" t="s">
        <v>467</v>
      </c>
      <c r="N55" s="500">
        <v>3067.159</v>
      </c>
      <c r="O55" s="500">
        <v>0</v>
      </c>
      <c r="P55" s="500">
        <v>3067.159</v>
      </c>
      <c r="Q55" s="500"/>
      <c r="R55" s="500">
        <v>14506.222</v>
      </c>
      <c r="S55" s="500">
        <v>0</v>
      </c>
      <c r="T55" s="500">
        <v>14506.222</v>
      </c>
      <c r="U55" s="500"/>
      <c r="V55" s="500">
        <v>7420.136</v>
      </c>
      <c r="W55" s="500">
        <v>0</v>
      </c>
      <c r="X55" s="500">
        <v>7420.136</v>
      </c>
      <c r="Y55" s="499" t="s">
        <v>467</v>
      </c>
      <c r="Z55" s="500">
        <v>0</v>
      </c>
      <c r="AA55" s="500">
        <v>0</v>
      </c>
      <c r="AB55" s="500">
        <v>0</v>
      </c>
      <c r="AC55" s="500"/>
      <c r="AD55" s="500">
        <v>1044.842</v>
      </c>
      <c r="AE55" s="500">
        <v>0</v>
      </c>
      <c r="AF55" s="500">
        <v>1044.842</v>
      </c>
      <c r="AG55" s="500"/>
      <c r="AH55" s="500">
        <v>13403.118</v>
      </c>
      <c r="AI55" s="500">
        <v>0</v>
      </c>
      <c r="AJ55" s="500">
        <v>13403.118</v>
      </c>
      <c r="AK55" s="499" t="s">
        <v>467</v>
      </c>
      <c r="AL55" s="500">
        <v>73881.144</v>
      </c>
      <c r="AM55" s="500">
        <v>0</v>
      </c>
      <c r="AN55" s="500">
        <v>73881.144</v>
      </c>
      <c r="AO55" s="500"/>
      <c r="AP55" s="500">
        <v>187909.614</v>
      </c>
      <c r="AQ55" s="500">
        <v>0</v>
      </c>
      <c r="AR55" s="500">
        <v>187909.614</v>
      </c>
    </row>
    <row r="56" spans="1:44" s="498" customFormat="1" ht="5.1" customHeight="1">
      <c r="A56" s="503"/>
      <c r="B56" s="500"/>
      <c r="C56" s="500"/>
      <c r="D56" s="500"/>
      <c r="E56" s="500"/>
      <c r="F56" s="500"/>
      <c r="G56" s="500"/>
      <c r="H56" s="500"/>
      <c r="I56" s="500"/>
      <c r="J56" s="500">
        <v>0</v>
      </c>
      <c r="K56" s="500">
        <v>0</v>
      </c>
      <c r="L56" s="500">
        <v>0</v>
      </c>
      <c r="M56" s="503"/>
      <c r="N56" s="500"/>
      <c r="O56" s="500"/>
      <c r="P56" s="500"/>
      <c r="Q56" s="500"/>
      <c r="R56" s="500"/>
      <c r="S56" s="500"/>
      <c r="T56" s="500"/>
      <c r="U56" s="500"/>
      <c r="V56" s="500">
        <v>0</v>
      </c>
      <c r="W56" s="500">
        <v>0</v>
      </c>
      <c r="X56" s="500">
        <v>0</v>
      </c>
      <c r="Y56" s="503"/>
      <c r="Z56" s="500"/>
      <c r="AA56" s="500"/>
      <c r="AB56" s="500"/>
      <c r="AC56" s="500"/>
      <c r="AD56" s="500"/>
      <c r="AE56" s="500"/>
      <c r="AF56" s="500"/>
      <c r="AG56" s="500"/>
      <c r="AH56" s="500">
        <v>0</v>
      </c>
      <c r="AI56" s="500">
        <v>0</v>
      </c>
      <c r="AJ56" s="500">
        <v>0</v>
      </c>
      <c r="AK56" s="503"/>
      <c r="AL56" s="500"/>
      <c r="AM56" s="500"/>
      <c r="AN56" s="500"/>
      <c r="AO56" s="500"/>
      <c r="AP56" s="500"/>
      <c r="AQ56" s="500"/>
      <c r="AR56" s="500"/>
    </row>
    <row r="57" spans="1:44" s="493" customFormat="1" ht="9.9" customHeight="1">
      <c r="A57" s="499" t="s">
        <v>468</v>
      </c>
      <c r="B57" s="500">
        <v>192169.115</v>
      </c>
      <c r="C57" s="500">
        <v>436.022</v>
      </c>
      <c r="D57" s="500">
        <v>192605.137</v>
      </c>
      <c r="E57" s="500"/>
      <c r="F57" s="500">
        <v>124054.121</v>
      </c>
      <c r="G57" s="500">
        <v>0</v>
      </c>
      <c r="H57" s="500">
        <v>124054.121</v>
      </c>
      <c r="I57" s="500"/>
      <c r="J57" s="500">
        <v>53915.949</v>
      </c>
      <c r="K57" s="500">
        <v>34.542</v>
      </c>
      <c r="L57" s="500">
        <v>53950.492</v>
      </c>
      <c r="M57" s="499" t="s">
        <v>468</v>
      </c>
      <c r="N57" s="500">
        <v>87239.249</v>
      </c>
      <c r="O57" s="500">
        <v>1533.46</v>
      </c>
      <c r="P57" s="500">
        <v>88772.71</v>
      </c>
      <c r="Q57" s="500"/>
      <c r="R57" s="500">
        <v>29896.923</v>
      </c>
      <c r="S57" s="500">
        <v>1507.46</v>
      </c>
      <c r="T57" s="500">
        <v>31404.384</v>
      </c>
      <c r="U57" s="500"/>
      <c r="V57" s="500">
        <v>40451.266</v>
      </c>
      <c r="W57" s="500">
        <v>3666.81</v>
      </c>
      <c r="X57" s="500">
        <v>44118.077</v>
      </c>
      <c r="Y57" s="499" t="s">
        <v>468</v>
      </c>
      <c r="Z57" s="500">
        <v>2189.086</v>
      </c>
      <c r="AA57" s="500">
        <v>0</v>
      </c>
      <c r="AB57" s="500">
        <v>2189.086</v>
      </c>
      <c r="AC57" s="500"/>
      <c r="AD57" s="500">
        <v>64388.342</v>
      </c>
      <c r="AE57" s="500">
        <v>1503.642</v>
      </c>
      <c r="AF57" s="500">
        <v>65891.985</v>
      </c>
      <c r="AG57" s="500"/>
      <c r="AH57" s="500">
        <v>14392.837</v>
      </c>
      <c r="AI57" s="500">
        <v>588.595</v>
      </c>
      <c r="AJ57" s="500">
        <v>14981.433</v>
      </c>
      <c r="AK57" s="499" t="s">
        <v>468</v>
      </c>
      <c r="AL57" s="500">
        <v>81195.839</v>
      </c>
      <c r="AM57" s="500">
        <v>972.927</v>
      </c>
      <c r="AN57" s="500">
        <v>82168.766</v>
      </c>
      <c r="AO57" s="500"/>
      <c r="AP57" s="500">
        <v>689892.7270000001</v>
      </c>
      <c r="AQ57" s="500">
        <v>10243.457999999999</v>
      </c>
      <c r="AR57" s="500">
        <v>700136.1910000001</v>
      </c>
    </row>
    <row r="58" spans="1:44" s="498" customFormat="1" ht="5.1" customHeight="1">
      <c r="A58" s="499"/>
      <c r="B58" s="500"/>
      <c r="C58" s="500"/>
      <c r="D58" s="500"/>
      <c r="E58" s="500"/>
      <c r="F58" s="500"/>
      <c r="G58" s="500"/>
      <c r="H58" s="500"/>
      <c r="I58" s="500"/>
      <c r="J58" s="500">
        <v>0</v>
      </c>
      <c r="K58" s="500">
        <v>0</v>
      </c>
      <c r="L58" s="500">
        <v>0</v>
      </c>
      <c r="M58" s="499"/>
      <c r="N58" s="500"/>
      <c r="O58" s="500"/>
      <c r="P58" s="500"/>
      <c r="Q58" s="500"/>
      <c r="R58" s="500"/>
      <c r="S58" s="500"/>
      <c r="T58" s="500"/>
      <c r="U58" s="500"/>
      <c r="V58" s="500">
        <v>0</v>
      </c>
      <c r="W58" s="500">
        <v>0</v>
      </c>
      <c r="X58" s="500">
        <v>0</v>
      </c>
      <c r="Y58" s="499"/>
      <c r="Z58" s="500"/>
      <c r="AA58" s="500"/>
      <c r="AB58" s="500"/>
      <c r="AC58" s="500"/>
      <c r="AD58" s="500"/>
      <c r="AE58" s="500"/>
      <c r="AF58" s="500"/>
      <c r="AG58" s="500"/>
      <c r="AH58" s="500">
        <v>0</v>
      </c>
      <c r="AI58" s="500">
        <v>0</v>
      </c>
      <c r="AJ58" s="500">
        <v>0</v>
      </c>
      <c r="AK58" s="499"/>
      <c r="AL58" s="500"/>
      <c r="AM58" s="500"/>
      <c r="AN58" s="500"/>
      <c r="AO58" s="500"/>
      <c r="AP58" s="500"/>
      <c r="AQ58" s="500"/>
      <c r="AR58" s="500"/>
    </row>
    <row r="59" spans="1:44" s="493" customFormat="1" ht="12.75" customHeight="1">
      <c r="A59" s="491" t="s">
        <v>469</v>
      </c>
      <c r="B59" s="500">
        <v>2727383.737</v>
      </c>
      <c r="C59" s="500">
        <v>83841.561</v>
      </c>
      <c r="D59" s="500">
        <v>2811225.299</v>
      </c>
      <c r="E59" s="500"/>
      <c r="F59" s="500">
        <v>3887485.949</v>
      </c>
      <c r="G59" s="500">
        <v>48205.389</v>
      </c>
      <c r="H59" s="500">
        <v>3935691.338</v>
      </c>
      <c r="I59" s="500"/>
      <c r="J59" s="500">
        <v>2438530.297</v>
      </c>
      <c r="K59" s="500">
        <v>45696.353</v>
      </c>
      <c r="L59" s="500">
        <v>2484226.651</v>
      </c>
      <c r="M59" s="491" t="s">
        <v>469</v>
      </c>
      <c r="N59" s="500">
        <v>1341471.607</v>
      </c>
      <c r="O59" s="500">
        <v>2343.39</v>
      </c>
      <c r="P59" s="500">
        <v>1343814.997</v>
      </c>
      <c r="Q59" s="500"/>
      <c r="R59" s="500">
        <v>417304.598</v>
      </c>
      <c r="S59" s="500">
        <v>3253.334</v>
      </c>
      <c r="T59" s="500">
        <v>420557.933</v>
      </c>
      <c r="U59" s="500"/>
      <c r="V59" s="500">
        <v>2175277.126</v>
      </c>
      <c r="W59" s="500">
        <v>20125.562</v>
      </c>
      <c r="X59" s="500">
        <v>2195402.689</v>
      </c>
      <c r="Y59" s="491" t="s">
        <v>469</v>
      </c>
      <c r="Z59" s="500">
        <v>21343.959</v>
      </c>
      <c r="AA59" s="500">
        <v>816.744</v>
      </c>
      <c r="AB59" s="500">
        <v>22160.703</v>
      </c>
      <c r="AC59" s="500"/>
      <c r="AD59" s="500">
        <v>843203.892</v>
      </c>
      <c r="AE59" s="500">
        <v>297978.813</v>
      </c>
      <c r="AF59" s="500">
        <v>1141182.705</v>
      </c>
      <c r="AG59" s="500"/>
      <c r="AH59" s="500">
        <v>734475.69</v>
      </c>
      <c r="AI59" s="500">
        <v>8484.643</v>
      </c>
      <c r="AJ59" s="500">
        <v>742960.333</v>
      </c>
      <c r="AK59" s="491" t="s">
        <v>469</v>
      </c>
      <c r="AL59" s="500">
        <v>860246.076</v>
      </c>
      <c r="AM59" s="500">
        <v>25348.26</v>
      </c>
      <c r="AN59" s="500">
        <v>885594.336</v>
      </c>
      <c r="AO59" s="500"/>
      <c r="AP59" s="500">
        <v>15446722.931000002</v>
      </c>
      <c r="AQ59" s="500">
        <v>536094.049</v>
      </c>
      <c r="AR59" s="500">
        <v>15982816.984</v>
      </c>
    </row>
    <row r="60" spans="1:44" s="498" customFormat="1" ht="2.4" customHeight="1">
      <c r="A60" s="504"/>
      <c r="B60" s="505"/>
      <c r="C60" s="505"/>
      <c r="D60" s="505"/>
      <c r="E60" s="505"/>
      <c r="F60" s="505"/>
      <c r="G60" s="505"/>
      <c r="H60" s="505"/>
      <c r="I60" s="505"/>
      <c r="J60" s="505"/>
      <c r="K60" s="505"/>
      <c r="L60" s="505"/>
      <c r="M60" s="504"/>
      <c r="N60" s="505"/>
      <c r="O60" s="505"/>
      <c r="P60" s="505"/>
      <c r="Q60" s="505"/>
      <c r="R60" s="505"/>
      <c r="S60" s="505"/>
      <c r="T60" s="505"/>
      <c r="U60" s="505"/>
      <c r="V60" s="505"/>
      <c r="W60" s="505"/>
      <c r="X60" s="505"/>
      <c r="Y60" s="504"/>
      <c r="Z60" s="505"/>
      <c r="AA60" s="505"/>
      <c r="AB60" s="505"/>
      <c r="AC60" s="505"/>
      <c r="AD60" s="505"/>
      <c r="AE60" s="505"/>
      <c r="AF60" s="505"/>
      <c r="AG60" s="505"/>
      <c r="AH60" s="505"/>
      <c r="AI60" s="505"/>
      <c r="AJ60" s="505"/>
      <c r="AK60" s="504"/>
      <c r="AL60" s="505"/>
      <c r="AM60" s="505"/>
      <c r="AN60" s="505"/>
      <c r="AO60" s="505"/>
      <c r="AP60" s="505"/>
      <c r="AQ60" s="505"/>
      <c r="AR60" s="505"/>
    </row>
    <row r="61" spans="1:44" s="460" customFormat="1" ht="7.5" customHeight="1" thickBot="1">
      <c r="A61" s="506"/>
      <c r="B61" s="507"/>
      <c r="C61" s="507"/>
      <c r="D61" s="507"/>
      <c r="E61" s="507"/>
      <c r="F61" s="507"/>
      <c r="G61" s="507"/>
      <c r="H61" s="507"/>
      <c r="I61" s="507"/>
      <c r="J61" s="507"/>
      <c r="K61" s="507"/>
      <c r="L61" s="507"/>
      <c r="M61" s="508"/>
      <c r="N61" s="507"/>
      <c r="O61" s="507"/>
      <c r="P61" s="507"/>
      <c r="Q61" s="509"/>
      <c r="R61" s="507"/>
      <c r="S61" s="507"/>
      <c r="T61" s="507"/>
      <c r="U61" s="507"/>
      <c r="V61" s="507"/>
      <c r="W61" s="507"/>
      <c r="X61" s="507"/>
      <c r="Y61" s="508"/>
      <c r="Z61" s="507"/>
      <c r="AA61" s="507"/>
      <c r="AB61" s="507"/>
      <c r="AC61" s="509"/>
      <c r="AD61" s="507"/>
      <c r="AE61" s="507"/>
      <c r="AF61" s="507"/>
      <c r="AG61" s="507"/>
      <c r="AH61" s="507"/>
      <c r="AI61" s="507"/>
      <c r="AJ61" s="507"/>
      <c r="AK61" s="508"/>
      <c r="AL61" s="507"/>
      <c r="AM61" s="507"/>
      <c r="AN61" s="507"/>
      <c r="AO61" s="507"/>
      <c r="AP61" s="507"/>
      <c r="AQ61" s="507"/>
      <c r="AR61" s="507"/>
    </row>
    <row r="62" spans="1:44" s="515" customFormat="1" ht="15.75" customHeight="1" thickTop="1">
      <c r="A62" s="510" t="s">
        <v>470</v>
      </c>
      <c r="B62" s="500"/>
      <c r="C62" s="500"/>
      <c r="D62" s="500"/>
      <c r="E62" s="511"/>
      <c r="F62" s="500"/>
      <c r="G62" s="500"/>
      <c r="H62" s="500"/>
      <c r="I62" s="500"/>
      <c r="J62" s="500"/>
      <c r="K62" s="500"/>
      <c r="L62" s="500"/>
      <c r="M62" s="512" t="s">
        <v>470</v>
      </c>
      <c r="N62" s="500"/>
      <c r="O62" s="500"/>
      <c r="P62" s="500"/>
      <c r="Q62" s="513"/>
      <c r="R62" s="500"/>
      <c r="S62" s="500"/>
      <c r="T62" s="500"/>
      <c r="U62" s="500"/>
      <c r="V62" s="500"/>
      <c r="W62" s="500"/>
      <c r="X62" s="500"/>
      <c r="Y62" s="512" t="s">
        <v>470</v>
      </c>
      <c r="Z62" s="500"/>
      <c r="AA62" s="500"/>
      <c r="AB62" s="500"/>
      <c r="AC62" s="514"/>
      <c r="AD62" s="500"/>
      <c r="AE62" s="500"/>
      <c r="AF62" s="500"/>
      <c r="AG62" s="500"/>
      <c r="AH62" s="500"/>
      <c r="AI62" s="500"/>
      <c r="AJ62" s="500"/>
      <c r="AK62" s="512" t="s">
        <v>470</v>
      </c>
      <c r="AL62" s="500"/>
      <c r="AM62" s="500"/>
      <c r="AN62" s="500"/>
      <c r="AO62" s="500"/>
      <c r="AP62" s="500"/>
      <c r="AQ62" s="500"/>
      <c r="AR62" s="500"/>
    </row>
    <row r="63" spans="1:44" s="515" customFormat="1" ht="12" customHeight="1">
      <c r="A63" s="516"/>
      <c r="B63" s="500"/>
      <c r="C63" s="500"/>
      <c r="D63" s="500"/>
      <c r="E63" s="511"/>
      <c r="F63" s="511"/>
      <c r="G63" s="511"/>
      <c r="H63" s="511"/>
      <c r="I63" s="511"/>
      <c r="J63" s="511"/>
      <c r="K63" s="511"/>
      <c r="L63" s="511"/>
      <c r="M63" s="512"/>
      <c r="N63" s="513"/>
      <c r="O63" s="513"/>
      <c r="P63" s="513"/>
      <c r="Q63" s="513"/>
      <c r="R63" s="513"/>
      <c r="S63" s="513"/>
      <c r="T63" s="513"/>
      <c r="U63" s="513"/>
      <c r="V63" s="513"/>
      <c r="W63" s="513"/>
      <c r="X63" s="513"/>
      <c r="Y63" s="512"/>
      <c r="Z63" s="514"/>
      <c r="AA63" s="514"/>
      <c r="AB63" s="514"/>
      <c r="AC63" s="514"/>
      <c r="AD63" s="514"/>
      <c r="AE63" s="514"/>
      <c r="AF63" s="511"/>
      <c r="AG63" s="511"/>
      <c r="AH63" s="511"/>
      <c r="AI63" s="511"/>
      <c r="AJ63" s="511"/>
      <c r="AK63" s="512"/>
      <c r="AL63" s="514"/>
      <c r="AM63" s="514"/>
      <c r="AN63" s="514"/>
      <c r="AO63" s="514"/>
      <c r="AP63" s="514"/>
      <c r="AQ63" s="514"/>
      <c r="AR63" s="514"/>
    </row>
    <row r="64" spans="1:44" s="522" customFormat="1" ht="11.25" customHeight="1">
      <c r="A64" s="517"/>
      <c r="B64" s="518"/>
      <c r="C64" s="518"/>
      <c r="D64" s="518"/>
      <c r="E64" s="518"/>
      <c r="F64" s="518"/>
      <c r="G64" s="518"/>
      <c r="H64" s="518"/>
      <c r="I64" s="518"/>
      <c r="J64" s="518"/>
      <c r="K64" s="518"/>
      <c r="L64" s="518"/>
      <c r="M64" s="512"/>
      <c r="N64" s="519"/>
      <c r="O64" s="519"/>
      <c r="P64" s="519"/>
      <c r="Q64" s="519"/>
      <c r="R64" s="519"/>
      <c r="S64" s="519"/>
      <c r="T64" s="519"/>
      <c r="U64" s="519"/>
      <c r="V64" s="519"/>
      <c r="W64" s="519"/>
      <c r="X64" s="519"/>
      <c r="Y64" s="520"/>
      <c r="Z64" s="521"/>
      <c r="AA64" s="521"/>
      <c r="AB64" s="521"/>
      <c r="AC64" s="521"/>
      <c r="AD64" s="521"/>
      <c r="AE64" s="521"/>
      <c r="AF64" s="521"/>
      <c r="AG64" s="521"/>
      <c r="AH64" s="521"/>
      <c r="AI64" s="521"/>
      <c r="AJ64" s="521"/>
      <c r="AK64" s="512"/>
      <c r="AL64" s="521"/>
      <c r="AM64" s="521"/>
      <c r="AN64" s="521"/>
      <c r="AO64" s="521"/>
      <c r="AP64" s="521"/>
      <c r="AQ64" s="521"/>
      <c r="AR64" s="521"/>
    </row>
    <row r="65" spans="1:44" s="460" customFormat="1" ht="0.75" customHeight="1" hidden="1">
      <c r="A65" s="523"/>
      <c r="B65" s="523"/>
      <c r="C65" s="523"/>
      <c r="D65" s="523"/>
      <c r="E65" s="523"/>
      <c r="F65" s="523"/>
      <c r="G65" s="523"/>
      <c r="H65" s="523"/>
      <c r="I65" s="523"/>
      <c r="J65" s="523"/>
      <c r="K65" s="523"/>
      <c r="L65" s="523"/>
      <c r="M65" s="524"/>
      <c r="N65" s="525"/>
      <c r="O65" s="525"/>
      <c r="P65" s="525"/>
      <c r="Q65" s="525"/>
      <c r="R65" s="525"/>
      <c r="S65" s="525"/>
      <c r="T65" s="525"/>
      <c r="U65" s="525"/>
      <c r="V65" s="525"/>
      <c r="W65" s="525"/>
      <c r="X65" s="525"/>
      <c r="Y65" s="524"/>
      <c r="Z65" s="526"/>
      <c r="AA65" s="526"/>
      <c r="AB65" s="526"/>
      <c r="AC65" s="526"/>
      <c r="AD65" s="526"/>
      <c r="AE65" s="526"/>
      <c r="AF65" s="526"/>
      <c r="AG65" s="526"/>
      <c r="AH65" s="526"/>
      <c r="AI65" s="526"/>
      <c r="AJ65" s="526"/>
      <c r="AK65" s="527"/>
      <c r="AL65" s="526"/>
      <c r="AM65" s="526"/>
      <c r="AN65" s="526"/>
      <c r="AO65" s="526"/>
      <c r="AP65" s="526"/>
      <c r="AQ65" s="526"/>
      <c r="AR65" s="526"/>
    </row>
    <row r="66" spans="1:44" s="460" customFormat="1" ht="0.75" customHeight="1">
      <c r="A66" s="523"/>
      <c r="B66" s="523"/>
      <c r="C66" s="523"/>
      <c r="D66" s="523"/>
      <c r="E66" s="523"/>
      <c r="F66" s="523"/>
      <c r="G66" s="523"/>
      <c r="H66" s="523"/>
      <c r="I66" s="523"/>
      <c r="J66" s="523"/>
      <c r="K66" s="523"/>
      <c r="L66" s="523"/>
      <c r="M66" s="527"/>
      <c r="N66" s="525"/>
      <c r="O66" s="525"/>
      <c r="P66" s="525"/>
      <c r="Q66" s="525"/>
      <c r="R66" s="525"/>
      <c r="S66" s="525"/>
      <c r="T66" s="525"/>
      <c r="U66" s="525"/>
      <c r="V66" s="525"/>
      <c r="W66" s="525"/>
      <c r="X66" s="525"/>
      <c r="Y66" s="524"/>
      <c r="Z66" s="526"/>
      <c r="AA66" s="526"/>
      <c r="AB66" s="527"/>
      <c r="AC66" s="527"/>
      <c r="AD66" s="526"/>
      <c r="AE66" s="526"/>
      <c r="AF66" s="526"/>
      <c r="AG66" s="526"/>
      <c r="AH66" s="526"/>
      <c r="AI66" s="526"/>
      <c r="AJ66" s="526"/>
      <c r="AK66" s="527"/>
      <c r="AL66" s="526"/>
      <c r="AM66" s="526"/>
      <c r="AN66" s="526"/>
      <c r="AO66" s="526"/>
      <c r="AP66" s="526"/>
      <c r="AQ66" s="526"/>
      <c r="AR66" s="526"/>
    </row>
    <row r="67" spans="1:44" s="460" customFormat="1" ht="0.75" customHeight="1">
      <c r="A67" s="528"/>
      <c r="B67" s="529"/>
      <c r="C67" s="529"/>
      <c r="D67" s="528"/>
      <c r="E67" s="528"/>
      <c r="F67" s="528"/>
      <c r="G67" s="528"/>
      <c r="H67" s="528"/>
      <c r="I67" s="528"/>
      <c r="J67" s="528"/>
      <c r="K67" s="528"/>
      <c r="L67" s="528"/>
      <c r="M67" s="530"/>
      <c r="N67" s="531"/>
      <c r="O67" s="531"/>
      <c r="P67" s="531"/>
      <c r="Q67" s="531"/>
      <c r="R67" s="531"/>
      <c r="S67" s="531"/>
      <c r="T67" s="531"/>
      <c r="U67" s="531"/>
      <c r="V67" s="531"/>
      <c r="W67" s="531"/>
      <c r="X67" s="531"/>
      <c r="Y67" s="530"/>
      <c r="Z67" s="532"/>
      <c r="AA67" s="532"/>
      <c r="AB67" s="533"/>
      <c r="AC67" s="533"/>
      <c r="AD67" s="533"/>
      <c r="AE67" s="533"/>
      <c r="AF67" s="533"/>
      <c r="AG67" s="533"/>
      <c r="AH67" s="533"/>
      <c r="AI67" s="533"/>
      <c r="AJ67" s="533"/>
      <c r="AK67" s="530"/>
      <c r="AL67" s="533"/>
      <c r="AM67" s="533"/>
      <c r="AN67" s="533"/>
      <c r="AO67" s="533"/>
      <c r="AP67" s="532"/>
      <c r="AQ67" s="532"/>
      <c r="AR67" s="532"/>
    </row>
    <row r="68" spans="1:44" s="462" customFormat="1" ht="27" customHeight="1">
      <c r="A68" s="461" t="s">
        <v>418</v>
      </c>
      <c r="B68" s="461"/>
      <c r="C68" s="461"/>
      <c r="D68" s="461"/>
      <c r="E68" s="461"/>
      <c r="F68" s="461"/>
      <c r="G68" s="461"/>
      <c r="H68" s="461"/>
      <c r="I68" s="461"/>
      <c r="J68" s="461"/>
      <c r="K68" s="461"/>
      <c r="L68" s="461"/>
      <c r="M68" s="461" t="s">
        <v>418</v>
      </c>
      <c r="N68" s="461"/>
      <c r="O68" s="461"/>
      <c r="P68" s="461"/>
      <c r="Q68" s="461"/>
      <c r="R68" s="461"/>
      <c r="S68" s="461"/>
      <c r="T68" s="461"/>
      <c r="U68" s="461"/>
      <c r="V68" s="461"/>
      <c r="W68" s="461"/>
      <c r="X68" s="461"/>
      <c r="Y68" s="461" t="s">
        <v>418</v>
      </c>
      <c r="Z68" s="461"/>
      <c r="AA68" s="461"/>
      <c r="AB68" s="461"/>
      <c r="AC68" s="461"/>
      <c r="AD68" s="461"/>
      <c r="AE68" s="461"/>
      <c r="AF68" s="461"/>
      <c r="AG68" s="461"/>
      <c r="AH68" s="461"/>
      <c r="AI68" s="461"/>
      <c r="AJ68" s="461"/>
      <c r="AK68" s="461" t="s">
        <v>418</v>
      </c>
      <c r="AL68" s="461"/>
      <c r="AM68" s="461"/>
      <c r="AN68" s="461"/>
      <c r="AO68" s="461"/>
      <c r="AP68" s="461"/>
      <c r="AQ68" s="461"/>
      <c r="AR68" s="461"/>
    </row>
    <row r="69" spans="1:44" s="465" customFormat="1" ht="18" customHeight="1">
      <c r="A69" s="463">
        <v>44804</v>
      </c>
      <c r="B69" s="463"/>
      <c r="C69" s="463"/>
      <c r="D69" s="463"/>
      <c r="E69" s="463"/>
      <c r="F69" s="463"/>
      <c r="G69" s="463"/>
      <c r="H69" s="463"/>
      <c r="I69" s="463"/>
      <c r="J69" s="463"/>
      <c r="K69" s="463"/>
      <c r="L69" s="463"/>
      <c r="M69" s="463">
        <v>44804</v>
      </c>
      <c r="N69" s="463"/>
      <c r="O69" s="463"/>
      <c r="P69" s="463"/>
      <c r="Q69" s="463"/>
      <c r="R69" s="463"/>
      <c r="S69" s="463"/>
      <c r="T69" s="463"/>
      <c r="U69" s="463"/>
      <c r="V69" s="463"/>
      <c r="W69" s="463"/>
      <c r="X69" s="463"/>
      <c r="Y69" s="464">
        <v>44804</v>
      </c>
      <c r="Z69" s="464"/>
      <c r="AA69" s="464"/>
      <c r="AB69" s="464"/>
      <c r="AC69" s="464"/>
      <c r="AD69" s="464"/>
      <c r="AE69" s="464"/>
      <c r="AF69" s="464"/>
      <c r="AG69" s="464"/>
      <c r="AH69" s="464"/>
      <c r="AI69" s="464"/>
      <c r="AJ69" s="464"/>
      <c r="AK69" s="464">
        <v>44804</v>
      </c>
      <c r="AL69" s="464"/>
      <c r="AM69" s="464"/>
      <c r="AN69" s="464"/>
      <c r="AO69" s="464"/>
      <c r="AP69" s="464"/>
      <c r="AQ69" s="464"/>
      <c r="AR69" s="464"/>
    </row>
    <row r="70" spans="1:44" s="467" customFormat="1" ht="15" customHeight="1">
      <c r="A70" s="466" t="s">
        <v>419</v>
      </c>
      <c r="B70" s="466"/>
      <c r="C70" s="466"/>
      <c r="D70" s="466"/>
      <c r="E70" s="466"/>
      <c r="F70" s="466"/>
      <c r="G70" s="466"/>
      <c r="H70" s="466"/>
      <c r="I70" s="466"/>
      <c r="J70" s="466"/>
      <c r="K70" s="466"/>
      <c r="L70" s="466"/>
      <c r="M70" s="466" t="s">
        <v>419</v>
      </c>
      <c r="N70" s="466"/>
      <c r="O70" s="466"/>
      <c r="P70" s="466"/>
      <c r="Q70" s="466"/>
      <c r="R70" s="466"/>
      <c r="S70" s="466"/>
      <c r="T70" s="466"/>
      <c r="U70" s="466"/>
      <c r="V70" s="466"/>
      <c r="W70" s="466"/>
      <c r="X70" s="466"/>
      <c r="Y70" s="466" t="s">
        <v>419</v>
      </c>
      <c r="Z70" s="466"/>
      <c r="AA70" s="466"/>
      <c r="AB70" s="466"/>
      <c r="AC70" s="466"/>
      <c r="AD70" s="466"/>
      <c r="AE70" s="466"/>
      <c r="AF70" s="466"/>
      <c r="AG70" s="466"/>
      <c r="AH70" s="466"/>
      <c r="AI70" s="466"/>
      <c r="AJ70" s="466"/>
      <c r="AK70" s="466" t="s">
        <v>419</v>
      </c>
      <c r="AL70" s="466"/>
      <c r="AM70" s="466"/>
      <c r="AN70" s="466"/>
      <c r="AO70" s="466"/>
      <c r="AP70" s="466"/>
      <c r="AQ70" s="466"/>
      <c r="AR70" s="466"/>
    </row>
    <row r="71" spans="1:44" s="460" customFormat="1" ht="3.9" customHeight="1" thickBot="1">
      <c r="A71" s="534"/>
      <c r="B71" s="535"/>
      <c r="C71" s="534"/>
      <c r="D71" s="534"/>
      <c r="E71" s="534"/>
      <c r="F71" s="534"/>
      <c r="G71" s="534"/>
      <c r="H71" s="534"/>
      <c r="I71" s="534"/>
      <c r="J71" s="534"/>
      <c r="K71" s="534"/>
      <c r="L71" s="534"/>
      <c r="M71" s="473"/>
      <c r="N71" s="536"/>
      <c r="O71" s="536"/>
      <c r="P71" s="536"/>
      <c r="Q71" s="536"/>
      <c r="R71" s="536"/>
      <c r="S71" s="536"/>
      <c r="T71" s="536"/>
      <c r="U71" s="536"/>
      <c r="V71" s="536"/>
      <c r="W71" s="536"/>
      <c r="X71" s="536"/>
      <c r="Y71" s="473"/>
      <c r="Z71" s="537"/>
      <c r="AA71" s="474"/>
      <c r="AB71" s="538"/>
      <c r="AC71" s="538"/>
      <c r="AD71" s="473"/>
      <c r="AE71" s="473"/>
      <c r="AF71" s="473"/>
      <c r="AG71" s="473"/>
      <c r="AH71" s="473"/>
      <c r="AI71" s="473"/>
      <c r="AJ71" s="473"/>
      <c r="AK71" s="473"/>
      <c r="AL71" s="473"/>
      <c r="AM71" s="473"/>
      <c r="AN71" s="473"/>
      <c r="AO71" s="473"/>
      <c r="AP71" s="473"/>
      <c r="AQ71" s="473"/>
      <c r="AR71" s="472"/>
    </row>
    <row r="72" spans="1:44" s="460" customFormat="1" ht="29.25" customHeight="1" thickTop="1">
      <c r="A72" s="539" t="s">
        <v>471</v>
      </c>
      <c r="B72" s="476" t="s">
        <v>28</v>
      </c>
      <c r="C72" s="476"/>
      <c r="D72" s="476"/>
      <c r="E72" s="477"/>
      <c r="F72" s="476" t="s">
        <v>29</v>
      </c>
      <c r="G72" s="476"/>
      <c r="H72" s="476"/>
      <c r="I72" s="478"/>
      <c r="J72" s="476" t="s">
        <v>30</v>
      </c>
      <c r="K72" s="476"/>
      <c r="L72" s="476"/>
      <c r="M72" s="539" t="s">
        <v>471</v>
      </c>
      <c r="N72" s="476" t="s">
        <v>421</v>
      </c>
      <c r="O72" s="476"/>
      <c r="P72" s="476"/>
      <c r="Q72" s="479"/>
      <c r="R72" s="476" t="s">
        <v>32</v>
      </c>
      <c r="S72" s="476"/>
      <c r="T72" s="476"/>
      <c r="U72" s="478"/>
      <c r="V72" s="476" t="s">
        <v>33</v>
      </c>
      <c r="W72" s="476"/>
      <c r="X72" s="476"/>
      <c r="Y72" s="539" t="s">
        <v>471</v>
      </c>
      <c r="Z72" s="476" t="s">
        <v>422</v>
      </c>
      <c r="AA72" s="476"/>
      <c r="AB72" s="476"/>
      <c r="AC72" s="479"/>
      <c r="AD72" s="476" t="s">
        <v>423</v>
      </c>
      <c r="AE72" s="476"/>
      <c r="AF72" s="476"/>
      <c r="AG72" s="478"/>
      <c r="AH72" s="476" t="s">
        <v>424</v>
      </c>
      <c r="AI72" s="476"/>
      <c r="AJ72" s="476"/>
      <c r="AK72" s="539" t="s">
        <v>471</v>
      </c>
      <c r="AL72" s="476" t="s">
        <v>37</v>
      </c>
      <c r="AM72" s="476"/>
      <c r="AN72" s="476"/>
      <c r="AO72" s="480"/>
      <c r="AP72" s="481" t="s">
        <v>425</v>
      </c>
      <c r="AQ72" s="481"/>
      <c r="AR72" s="481"/>
    </row>
    <row r="73" spans="1:44" s="460" customFormat="1" ht="12" customHeight="1">
      <c r="A73" s="540"/>
      <c r="B73" s="541" t="s">
        <v>426</v>
      </c>
      <c r="C73" s="542" t="s">
        <v>427</v>
      </c>
      <c r="D73" s="542" t="s">
        <v>428</v>
      </c>
      <c r="E73" s="541"/>
      <c r="F73" s="542" t="s">
        <v>426</v>
      </c>
      <c r="G73" s="542" t="s">
        <v>427</v>
      </c>
      <c r="H73" s="542" t="s">
        <v>428</v>
      </c>
      <c r="I73" s="541"/>
      <c r="J73" s="486" t="s">
        <v>426</v>
      </c>
      <c r="K73" s="487" t="s">
        <v>427</v>
      </c>
      <c r="L73" s="486" t="s">
        <v>428</v>
      </c>
      <c r="M73" s="540"/>
      <c r="N73" s="486" t="s">
        <v>426</v>
      </c>
      <c r="O73" s="487" t="s">
        <v>427</v>
      </c>
      <c r="P73" s="486" t="s">
        <v>428</v>
      </c>
      <c r="Q73" s="486"/>
      <c r="R73" s="486" t="s">
        <v>426</v>
      </c>
      <c r="S73" s="487" t="s">
        <v>427</v>
      </c>
      <c r="T73" s="486" t="s">
        <v>428</v>
      </c>
      <c r="U73" s="486"/>
      <c r="V73" s="487" t="s">
        <v>426</v>
      </c>
      <c r="W73" s="487" t="s">
        <v>427</v>
      </c>
      <c r="X73" s="487" t="s">
        <v>428</v>
      </c>
      <c r="Y73" s="540"/>
      <c r="Z73" s="486" t="s">
        <v>426</v>
      </c>
      <c r="AA73" s="487" t="s">
        <v>427</v>
      </c>
      <c r="AB73" s="486" t="s">
        <v>428</v>
      </c>
      <c r="AC73" s="486"/>
      <c r="AD73" s="487" t="s">
        <v>426</v>
      </c>
      <c r="AE73" s="487" t="s">
        <v>427</v>
      </c>
      <c r="AF73" s="487" t="s">
        <v>428</v>
      </c>
      <c r="AG73" s="486"/>
      <c r="AH73" s="486" t="s">
        <v>426</v>
      </c>
      <c r="AI73" s="487" t="s">
        <v>427</v>
      </c>
      <c r="AJ73" s="487" t="s">
        <v>428</v>
      </c>
      <c r="AK73" s="540"/>
      <c r="AL73" s="487" t="s">
        <v>426</v>
      </c>
      <c r="AM73" s="487" t="s">
        <v>427</v>
      </c>
      <c r="AN73" s="487" t="s">
        <v>428</v>
      </c>
      <c r="AO73" s="486"/>
      <c r="AP73" s="487" t="s">
        <v>426</v>
      </c>
      <c r="AQ73" s="487" t="s">
        <v>427</v>
      </c>
      <c r="AR73" s="487" t="s">
        <v>428</v>
      </c>
    </row>
    <row r="74" spans="1:44" s="460" customFormat="1" ht="3" customHeight="1">
      <c r="A74" s="543"/>
      <c r="B74" s="544"/>
      <c r="C74" s="544"/>
      <c r="D74" s="544"/>
      <c r="E74" s="544"/>
      <c r="F74" s="544"/>
      <c r="G74" s="544"/>
      <c r="H74" s="544"/>
      <c r="I74" s="544"/>
      <c r="J74" s="544"/>
      <c r="K74" s="544"/>
      <c r="L74" s="544"/>
      <c r="M74" s="490"/>
      <c r="N74" s="545"/>
      <c r="O74" s="545"/>
      <c r="P74" s="545"/>
      <c r="Q74" s="545"/>
      <c r="R74" s="545"/>
      <c r="S74" s="545"/>
      <c r="T74" s="545"/>
      <c r="U74" s="545"/>
      <c r="V74" s="545"/>
      <c r="W74" s="545"/>
      <c r="X74" s="545"/>
      <c r="Y74" s="490"/>
      <c r="Z74" s="545"/>
      <c r="AA74" s="545"/>
      <c r="AB74" s="545"/>
      <c r="AC74" s="545"/>
      <c r="AD74" s="545"/>
      <c r="AE74" s="545"/>
      <c r="AF74" s="545"/>
      <c r="AG74" s="545"/>
      <c r="AH74" s="545"/>
      <c r="AI74" s="545"/>
      <c r="AJ74" s="545"/>
      <c r="AK74" s="490"/>
      <c r="AL74" s="545"/>
      <c r="AM74" s="545"/>
      <c r="AN74" s="545"/>
      <c r="AO74" s="545"/>
      <c r="AP74" s="545"/>
      <c r="AQ74" s="545"/>
      <c r="AR74" s="545"/>
    </row>
    <row r="75" spans="1:44" s="493" customFormat="1" ht="9.9" customHeight="1">
      <c r="A75" s="491" t="s">
        <v>472</v>
      </c>
      <c r="B75" s="492">
        <v>1245921.394</v>
      </c>
      <c r="C75" s="492">
        <v>79761.372</v>
      </c>
      <c r="D75" s="492">
        <v>1325682.767</v>
      </c>
      <c r="E75" s="492"/>
      <c r="F75" s="492">
        <v>2054828.489</v>
      </c>
      <c r="G75" s="492">
        <v>29474.598</v>
      </c>
      <c r="H75" s="492">
        <v>2084303.088</v>
      </c>
      <c r="I75" s="492"/>
      <c r="J75" s="492">
        <v>1442846.893</v>
      </c>
      <c r="K75" s="492">
        <v>22812.095</v>
      </c>
      <c r="L75" s="492">
        <v>1465658.988</v>
      </c>
      <c r="M75" s="491" t="s">
        <v>472</v>
      </c>
      <c r="N75" s="492">
        <v>461432.025</v>
      </c>
      <c r="O75" s="492">
        <v>0</v>
      </c>
      <c r="P75" s="492">
        <v>461432.025</v>
      </c>
      <c r="Q75" s="492"/>
      <c r="R75" s="492">
        <v>321307.607</v>
      </c>
      <c r="S75" s="492">
        <v>2070.38</v>
      </c>
      <c r="T75" s="492">
        <v>323377.987</v>
      </c>
      <c r="U75" s="492"/>
      <c r="V75" s="492">
        <v>726236.582</v>
      </c>
      <c r="W75" s="492">
        <v>5477.982</v>
      </c>
      <c r="X75" s="492">
        <v>731714.565</v>
      </c>
      <c r="Y75" s="491" t="s">
        <v>472</v>
      </c>
      <c r="Z75" s="492">
        <v>0</v>
      </c>
      <c r="AA75" s="492">
        <v>0</v>
      </c>
      <c r="AB75" s="492">
        <v>0</v>
      </c>
      <c r="AC75" s="492"/>
      <c r="AD75" s="492">
        <v>0</v>
      </c>
      <c r="AE75" s="492">
        <v>0</v>
      </c>
      <c r="AF75" s="492">
        <v>0</v>
      </c>
      <c r="AG75" s="492"/>
      <c r="AH75" s="492">
        <v>547291.179</v>
      </c>
      <c r="AI75" s="492">
        <v>4122.951</v>
      </c>
      <c r="AJ75" s="492">
        <v>551414.131</v>
      </c>
      <c r="AK75" s="491" t="s">
        <v>472</v>
      </c>
      <c r="AL75" s="492">
        <v>589004.606</v>
      </c>
      <c r="AM75" s="492">
        <v>23600.478</v>
      </c>
      <c r="AN75" s="492">
        <v>612605.084</v>
      </c>
      <c r="AO75" s="492"/>
      <c r="AP75" s="492">
        <v>7388868.775000001</v>
      </c>
      <c r="AQ75" s="492">
        <v>167319.856</v>
      </c>
      <c r="AR75" s="492">
        <v>7556188.635</v>
      </c>
    </row>
    <row r="76" spans="1:44" s="493" customFormat="1" ht="5.1" customHeight="1">
      <c r="A76" s="499"/>
      <c r="B76" s="500"/>
      <c r="C76" s="500"/>
      <c r="D76" s="500"/>
      <c r="E76" s="500"/>
      <c r="F76" s="500"/>
      <c r="G76" s="500"/>
      <c r="H76" s="500"/>
      <c r="I76" s="500"/>
      <c r="J76" s="500">
        <v>0</v>
      </c>
      <c r="K76" s="500">
        <v>0</v>
      </c>
      <c r="L76" s="500">
        <v>0</v>
      </c>
      <c r="M76" s="499"/>
      <c r="N76" s="500"/>
      <c r="O76" s="500"/>
      <c r="P76" s="500"/>
      <c r="Q76" s="500"/>
      <c r="R76" s="500"/>
      <c r="S76" s="500"/>
      <c r="T76" s="500"/>
      <c r="U76" s="500"/>
      <c r="V76" s="500">
        <v>0</v>
      </c>
      <c r="W76" s="500">
        <v>0</v>
      </c>
      <c r="X76" s="500">
        <v>0</v>
      </c>
      <c r="Y76" s="499"/>
      <c r="Z76" s="500"/>
      <c r="AA76" s="500"/>
      <c r="AB76" s="500"/>
      <c r="AC76" s="500"/>
      <c r="AD76" s="500"/>
      <c r="AE76" s="500"/>
      <c r="AF76" s="500"/>
      <c r="AG76" s="500"/>
      <c r="AH76" s="500">
        <v>0</v>
      </c>
      <c r="AI76" s="500">
        <v>0</v>
      </c>
      <c r="AJ76" s="500">
        <v>0</v>
      </c>
      <c r="AK76" s="499"/>
      <c r="AL76" s="500"/>
      <c r="AM76" s="500"/>
      <c r="AN76" s="500"/>
      <c r="AO76" s="500"/>
      <c r="AP76" s="500"/>
      <c r="AQ76" s="500"/>
      <c r="AR76" s="500"/>
    </row>
    <row r="77" spans="1:44" s="493" customFormat="1" ht="9.9" customHeight="1">
      <c r="A77" s="499" t="s">
        <v>473</v>
      </c>
      <c r="B77" s="500">
        <v>968.786</v>
      </c>
      <c r="C77" s="500">
        <v>2362.814</v>
      </c>
      <c r="D77" s="500">
        <v>3331.6</v>
      </c>
      <c r="E77" s="500"/>
      <c r="F77" s="500">
        <v>0</v>
      </c>
      <c r="G77" s="500">
        <v>0</v>
      </c>
      <c r="H77" s="500">
        <v>0</v>
      </c>
      <c r="I77" s="500"/>
      <c r="J77" s="500">
        <v>0</v>
      </c>
      <c r="K77" s="500">
        <v>0</v>
      </c>
      <c r="L77" s="500">
        <v>0</v>
      </c>
      <c r="M77" s="499" t="s">
        <v>473</v>
      </c>
      <c r="N77" s="500">
        <v>0</v>
      </c>
      <c r="O77" s="500">
        <v>0</v>
      </c>
      <c r="P77" s="500">
        <v>0</v>
      </c>
      <c r="Q77" s="500"/>
      <c r="R77" s="500">
        <v>0</v>
      </c>
      <c r="S77" s="500">
        <v>0</v>
      </c>
      <c r="T77" s="500">
        <v>0</v>
      </c>
      <c r="U77" s="500"/>
      <c r="V77" s="500">
        <v>0</v>
      </c>
      <c r="W77" s="500">
        <v>0</v>
      </c>
      <c r="X77" s="500">
        <v>0</v>
      </c>
      <c r="Y77" s="499" t="s">
        <v>473</v>
      </c>
      <c r="Z77" s="500">
        <v>0</v>
      </c>
      <c r="AA77" s="500">
        <v>0</v>
      </c>
      <c r="AB77" s="500">
        <v>0</v>
      </c>
      <c r="AC77" s="500"/>
      <c r="AD77" s="500">
        <v>0</v>
      </c>
      <c r="AE77" s="500">
        <v>0</v>
      </c>
      <c r="AF77" s="500">
        <v>0</v>
      </c>
      <c r="AG77" s="500"/>
      <c r="AH77" s="500">
        <v>0</v>
      </c>
      <c r="AI77" s="500">
        <v>0</v>
      </c>
      <c r="AJ77" s="500">
        <v>0</v>
      </c>
      <c r="AK77" s="499" t="s">
        <v>473</v>
      </c>
      <c r="AL77" s="500">
        <v>0</v>
      </c>
      <c r="AM77" s="500">
        <v>0</v>
      </c>
      <c r="AN77" s="500">
        <v>0</v>
      </c>
      <c r="AO77" s="500"/>
      <c r="AP77" s="500">
        <v>968.786</v>
      </c>
      <c r="AQ77" s="500">
        <v>2362.814</v>
      </c>
      <c r="AR77" s="500">
        <v>3331.6</v>
      </c>
    </row>
    <row r="78" spans="1:44" s="493" customFormat="1" ht="9.9" customHeight="1">
      <c r="A78" s="499" t="s">
        <v>474</v>
      </c>
      <c r="B78" s="500">
        <v>130766.882</v>
      </c>
      <c r="C78" s="500">
        <v>21043.012</v>
      </c>
      <c r="D78" s="500">
        <v>151809.895</v>
      </c>
      <c r="E78" s="500"/>
      <c r="F78" s="500">
        <v>360138.158</v>
      </c>
      <c r="G78" s="500">
        <v>7052.943</v>
      </c>
      <c r="H78" s="500">
        <v>367191.102</v>
      </c>
      <c r="I78" s="500"/>
      <c r="J78" s="500">
        <v>220179.074</v>
      </c>
      <c r="K78" s="500">
        <v>12534.347</v>
      </c>
      <c r="L78" s="500">
        <v>232713.422</v>
      </c>
      <c r="M78" s="499" t="s">
        <v>474</v>
      </c>
      <c r="N78" s="500">
        <v>0.041</v>
      </c>
      <c r="O78" s="500">
        <v>0</v>
      </c>
      <c r="P78" s="500">
        <v>0.041</v>
      </c>
      <c r="Q78" s="500"/>
      <c r="R78" s="500">
        <v>47428.004</v>
      </c>
      <c r="S78" s="500">
        <v>819.087</v>
      </c>
      <c r="T78" s="500">
        <v>48247.091</v>
      </c>
      <c r="U78" s="500"/>
      <c r="V78" s="500">
        <v>126498.914</v>
      </c>
      <c r="W78" s="500">
        <v>0</v>
      </c>
      <c r="X78" s="500">
        <v>126498.914</v>
      </c>
      <c r="Y78" s="499" t="s">
        <v>474</v>
      </c>
      <c r="Z78" s="500">
        <v>0</v>
      </c>
      <c r="AA78" s="500">
        <v>0</v>
      </c>
      <c r="AB78" s="500">
        <v>0</v>
      </c>
      <c r="AC78" s="500"/>
      <c r="AD78" s="500">
        <v>0</v>
      </c>
      <c r="AE78" s="500">
        <v>0</v>
      </c>
      <c r="AF78" s="500">
        <v>0</v>
      </c>
      <c r="AG78" s="500"/>
      <c r="AH78" s="500">
        <v>25787.619</v>
      </c>
      <c r="AI78" s="500">
        <v>1871.131</v>
      </c>
      <c r="AJ78" s="500">
        <v>27658.751</v>
      </c>
      <c r="AK78" s="499" t="s">
        <v>474</v>
      </c>
      <c r="AL78" s="500">
        <v>107585.194</v>
      </c>
      <c r="AM78" s="500">
        <v>8886.464</v>
      </c>
      <c r="AN78" s="500">
        <v>116471.659</v>
      </c>
      <c r="AO78" s="500"/>
      <c r="AP78" s="500">
        <v>1018383.8859999998</v>
      </c>
      <c r="AQ78" s="500">
        <v>52206.984</v>
      </c>
      <c r="AR78" s="500">
        <v>1070590.875</v>
      </c>
    </row>
    <row r="79" spans="1:44" s="493" customFormat="1" ht="9.9" customHeight="1">
      <c r="A79" s="499" t="s">
        <v>475</v>
      </c>
      <c r="B79" s="500">
        <v>1098970.273</v>
      </c>
      <c r="C79" s="500">
        <v>56078.345</v>
      </c>
      <c r="D79" s="500">
        <v>1155048.619</v>
      </c>
      <c r="E79" s="500"/>
      <c r="F79" s="500">
        <v>1680969.928</v>
      </c>
      <c r="G79" s="500">
        <v>21834.767</v>
      </c>
      <c r="H79" s="500">
        <v>1702804.696</v>
      </c>
      <c r="I79" s="500"/>
      <c r="J79" s="500">
        <v>1202302.719</v>
      </c>
      <c r="K79" s="500">
        <v>10107.049</v>
      </c>
      <c r="L79" s="500">
        <v>1212409.768</v>
      </c>
      <c r="M79" s="499" t="s">
        <v>475</v>
      </c>
      <c r="N79" s="500">
        <v>461431.984</v>
      </c>
      <c r="O79" s="500">
        <v>0</v>
      </c>
      <c r="P79" s="500">
        <v>461431.984</v>
      </c>
      <c r="Q79" s="500"/>
      <c r="R79" s="500">
        <v>272585.792</v>
      </c>
      <c r="S79" s="500">
        <v>1113.644</v>
      </c>
      <c r="T79" s="500">
        <v>273699.437</v>
      </c>
      <c r="U79" s="500"/>
      <c r="V79" s="500">
        <v>575656.038</v>
      </c>
      <c r="W79" s="500">
        <v>5477.982</v>
      </c>
      <c r="X79" s="500">
        <v>581134.021</v>
      </c>
      <c r="Y79" s="499" t="s">
        <v>475</v>
      </c>
      <c r="Z79" s="500">
        <v>0</v>
      </c>
      <c r="AA79" s="500">
        <v>0</v>
      </c>
      <c r="AB79" s="500">
        <v>0</v>
      </c>
      <c r="AC79" s="500"/>
      <c r="AD79" s="500">
        <v>0</v>
      </c>
      <c r="AE79" s="500">
        <v>0</v>
      </c>
      <c r="AF79" s="500">
        <v>0</v>
      </c>
      <c r="AG79" s="500"/>
      <c r="AH79" s="500">
        <v>518009.922</v>
      </c>
      <c r="AI79" s="500">
        <v>2251.508</v>
      </c>
      <c r="AJ79" s="500">
        <v>520261.431</v>
      </c>
      <c r="AK79" s="499" t="s">
        <v>475</v>
      </c>
      <c r="AL79" s="500">
        <v>450694.107</v>
      </c>
      <c r="AM79" s="500">
        <v>10792.436</v>
      </c>
      <c r="AN79" s="500">
        <v>461486.543</v>
      </c>
      <c r="AO79" s="500"/>
      <c r="AP79" s="500">
        <v>6260620.763</v>
      </c>
      <c r="AQ79" s="500">
        <v>107655.731</v>
      </c>
      <c r="AR79" s="500">
        <v>6368276.498999999</v>
      </c>
    </row>
    <row r="80" spans="1:44" s="493" customFormat="1" ht="9.9" customHeight="1">
      <c r="A80" s="497" t="s">
        <v>476</v>
      </c>
      <c r="B80" s="495">
        <v>0</v>
      </c>
      <c r="C80" s="495">
        <v>0</v>
      </c>
      <c r="D80" s="495">
        <v>0</v>
      </c>
      <c r="E80" s="495"/>
      <c r="F80" s="495">
        <v>0</v>
      </c>
      <c r="G80" s="495">
        <v>0</v>
      </c>
      <c r="H80" s="495">
        <v>0</v>
      </c>
      <c r="I80" s="495"/>
      <c r="J80" s="495">
        <v>0</v>
      </c>
      <c r="K80" s="495">
        <v>0</v>
      </c>
      <c r="L80" s="495">
        <v>0</v>
      </c>
      <c r="M80" s="497" t="s">
        <v>476</v>
      </c>
      <c r="N80" s="495">
        <v>0</v>
      </c>
      <c r="O80" s="495">
        <v>0</v>
      </c>
      <c r="P80" s="495">
        <v>0</v>
      </c>
      <c r="Q80" s="495"/>
      <c r="R80" s="495">
        <v>0</v>
      </c>
      <c r="S80" s="495">
        <v>0</v>
      </c>
      <c r="T80" s="495">
        <v>0</v>
      </c>
      <c r="U80" s="495"/>
      <c r="V80" s="495">
        <v>0</v>
      </c>
      <c r="W80" s="495">
        <v>0</v>
      </c>
      <c r="X80" s="495">
        <v>0</v>
      </c>
      <c r="Y80" s="497" t="s">
        <v>476</v>
      </c>
      <c r="Z80" s="495">
        <v>0</v>
      </c>
      <c r="AA80" s="495">
        <v>0</v>
      </c>
      <c r="AB80" s="495">
        <v>0</v>
      </c>
      <c r="AC80" s="495"/>
      <c r="AD80" s="495">
        <v>0</v>
      </c>
      <c r="AE80" s="495">
        <v>0</v>
      </c>
      <c r="AF80" s="495">
        <v>0</v>
      </c>
      <c r="AG80" s="495"/>
      <c r="AH80" s="495">
        <v>0</v>
      </c>
      <c r="AI80" s="495">
        <v>0</v>
      </c>
      <c r="AJ80" s="495">
        <v>0</v>
      </c>
      <c r="AK80" s="497" t="s">
        <v>476</v>
      </c>
      <c r="AL80" s="495">
        <v>0</v>
      </c>
      <c r="AM80" s="495">
        <v>0</v>
      </c>
      <c r="AN80" s="495">
        <v>0</v>
      </c>
      <c r="AO80" s="495"/>
      <c r="AP80" s="495">
        <v>0</v>
      </c>
      <c r="AQ80" s="495">
        <v>0</v>
      </c>
      <c r="AR80" s="495">
        <v>0</v>
      </c>
    </row>
    <row r="81" spans="1:44" s="493" customFormat="1" ht="9.9" customHeight="1">
      <c r="A81" s="497" t="s">
        <v>477</v>
      </c>
      <c r="B81" s="495">
        <v>1055643.94</v>
      </c>
      <c r="C81" s="495">
        <v>46136.364</v>
      </c>
      <c r="D81" s="495">
        <v>1101780.305</v>
      </c>
      <c r="E81" s="495"/>
      <c r="F81" s="495">
        <v>1634093.044</v>
      </c>
      <c r="G81" s="495">
        <v>21707.236</v>
      </c>
      <c r="H81" s="495">
        <v>1655800.28</v>
      </c>
      <c r="I81" s="495"/>
      <c r="J81" s="495">
        <v>1028938.761</v>
      </c>
      <c r="K81" s="495">
        <v>4953.236</v>
      </c>
      <c r="L81" s="495">
        <v>1033891.997</v>
      </c>
      <c r="M81" s="497" t="s">
        <v>477</v>
      </c>
      <c r="N81" s="495">
        <v>461431.984</v>
      </c>
      <c r="O81" s="495">
        <v>0</v>
      </c>
      <c r="P81" s="495">
        <v>461431.984</v>
      </c>
      <c r="Q81" s="495"/>
      <c r="R81" s="495">
        <v>256532.207</v>
      </c>
      <c r="S81" s="495">
        <v>754.245</v>
      </c>
      <c r="T81" s="495">
        <v>257286.453</v>
      </c>
      <c r="U81" s="495"/>
      <c r="V81" s="495">
        <v>485153.557</v>
      </c>
      <c r="W81" s="495">
        <v>5477.982</v>
      </c>
      <c r="X81" s="495">
        <v>490631.54</v>
      </c>
      <c r="Y81" s="497" t="s">
        <v>477</v>
      </c>
      <c r="Z81" s="495">
        <v>0</v>
      </c>
      <c r="AA81" s="495">
        <v>0</v>
      </c>
      <c r="AB81" s="495">
        <v>0</v>
      </c>
      <c r="AC81" s="495"/>
      <c r="AD81" s="495">
        <v>0</v>
      </c>
      <c r="AE81" s="495">
        <v>0</v>
      </c>
      <c r="AF81" s="495">
        <v>0</v>
      </c>
      <c r="AG81" s="495"/>
      <c r="AH81" s="495">
        <v>407388.193</v>
      </c>
      <c r="AI81" s="495">
        <v>1635.421</v>
      </c>
      <c r="AJ81" s="495">
        <v>409023.615</v>
      </c>
      <c r="AK81" s="497" t="s">
        <v>477</v>
      </c>
      <c r="AL81" s="495">
        <v>390092.993</v>
      </c>
      <c r="AM81" s="495">
        <v>7135.906</v>
      </c>
      <c r="AN81" s="495">
        <v>397228.899</v>
      </c>
      <c r="AO81" s="495"/>
      <c r="AP81" s="495">
        <v>5719274.6790000005</v>
      </c>
      <c r="AQ81" s="495">
        <v>87800.39000000001</v>
      </c>
      <c r="AR81" s="495">
        <v>5807075.073</v>
      </c>
    </row>
    <row r="82" spans="1:44" s="493" customFormat="1" ht="9.9" customHeight="1">
      <c r="A82" s="497" t="s">
        <v>478</v>
      </c>
      <c r="B82" s="495">
        <v>43175.232</v>
      </c>
      <c r="C82" s="495">
        <v>9896.067</v>
      </c>
      <c r="D82" s="495">
        <v>53071.299</v>
      </c>
      <c r="E82" s="495"/>
      <c r="F82" s="495">
        <v>46876.884</v>
      </c>
      <c r="G82" s="495">
        <v>127.531</v>
      </c>
      <c r="H82" s="495">
        <v>47004.415</v>
      </c>
      <c r="I82" s="495"/>
      <c r="J82" s="495">
        <v>173363.958</v>
      </c>
      <c r="K82" s="495">
        <v>5153.813</v>
      </c>
      <c r="L82" s="495">
        <v>178517.771</v>
      </c>
      <c r="M82" s="497" t="s">
        <v>478</v>
      </c>
      <c r="N82" s="495">
        <v>0</v>
      </c>
      <c r="O82" s="495">
        <v>0</v>
      </c>
      <c r="P82" s="495">
        <v>0</v>
      </c>
      <c r="Q82" s="495"/>
      <c r="R82" s="495">
        <v>16053.585</v>
      </c>
      <c r="S82" s="495">
        <v>359.399</v>
      </c>
      <c r="T82" s="495">
        <v>16412.984</v>
      </c>
      <c r="U82" s="495"/>
      <c r="V82" s="495">
        <v>90502.481</v>
      </c>
      <c r="W82" s="495">
        <v>0</v>
      </c>
      <c r="X82" s="495">
        <v>90502.481</v>
      </c>
      <c r="Y82" s="497" t="s">
        <v>478</v>
      </c>
      <c r="Z82" s="495">
        <v>0</v>
      </c>
      <c r="AA82" s="495">
        <v>0</v>
      </c>
      <c r="AB82" s="495">
        <v>0</v>
      </c>
      <c r="AC82" s="495"/>
      <c r="AD82" s="495">
        <v>0</v>
      </c>
      <c r="AE82" s="495">
        <v>0</v>
      </c>
      <c r="AF82" s="495">
        <v>0</v>
      </c>
      <c r="AG82" s="495"/>
      <c r="AH82" s="495">
        <v>110621.729</v>
      </c>
      <c r="AI82" s="495">
        <v>616.087</v>
      </c>
      <c r="AJ82" s="495">
        <v>111237.816</v>
      </c>
      <c r="AK82" s="497" t="s">
        <v>478</v>
      </c>
      <c r="AL82" s="495">
        <v>60601.114</v>
      </c>
      <c r="AM82" s="495">
        <v>3656.53</v>
      </c>
      <c r="AN82" s="495">
        <v>64257.644</v>
      </c>
      <c r="AO82" s="495"/>
      <c r="AP82" s="495">
        <v>541194.983</v>
      </c>
      <c r="AQ82" s="495">
        <v>19809.427</v>
      </c>
      <c r="AR82" s="495">
        <v>561004.4099999999</v>
      </c>
    </row>
    <row r="83" spans="1:44" s="493" customFormat="1" ht="9.9" customHeight="1">
      <c r="A83" s="497" t="s">
        <v>479</v>
      </c>
      <c r="B83" s="495">
        <v>151.1</v>
      </c>
      <c r="C83" s="495">
        <v>45.913</v>
      </c>
      <c r="D83" s="495">
        <v>197.014</v>
      </c>
      <c r="E83" s="495"/>
      <c r="F83" s="495">
        <v>0</v>
      </c>
      <c r="G83" s="495">
        <v>0</v>
      </c>
      <c r="H83" s="495">
        <v>0</v>
      </c>
      <c r="I83" s="495"/>
      <c r="J83" s="495">
        <v>0</v>
      </c>
      <c r="K83" s="495">
        <v>0</v>
      </c>
      <c r="L83" s="495">
        <v>0</v>
      </c>
      <c r="M83" s="497" t="s">
        <v>479</v>
      </c>
      <c r="N83" s="495">
        <v>0</v>
      </c>
      <c r="O83" s="495">
        <v>0</v>
      </c>
      <c r="P83" s="495">
        <v>0</v>
      </c>
      <c r="Q83" s="495"/>
      <c r="R83" s="495">
        <v>0</v>
      </c>
      <c r="S83" s="495">
        <v>0</v>
      </c>
      <c r="T83" s="495">
        <v>0</v>
      </c>
      <c r="U83" s="495"/>
      <c r="V83" s="495">
        <v>0</v>
      </c>
      <c r="W83" s="495">
        <v>0</v>
      </c>
      <c r="X83" s="495">
        <v>0</v>
      </c>
      <c r="Y83" s="497" t="s">
        <v>479</v>
      </c>
      <c r="Z83" s="495">
        <v>0</v>
      </c>
      <c r="AA83" s="495">
        <v>0</v>
      </c>
      <c r="AB83" s="495">
        <v>0</v>
      </c>
      <c r="AC83" s="495"/>
      <c r="AD83" s="495">
        <v>0</v>
      </c>
      <c r="AE83" s="495">
        <v>0</v>
      </c>
      <c r="AF83" s="495">
        <v>0</v>
      </c>
      <c r="AG83" s="495"/>
      <c r="AH83" s="495">
        <v>0</v>
      </c>
      <c r="AI83" s="495">
        <v>0</v>
      </c>
      <c r="AJ83" s="495">
        <v>0</v>
      </c>
      <c r="AK83" s="497" t="s">
        <v>479</v>
      </c>
      <c r="AL83" s="495">
        <v>0</v>
      </c>
      <c r="AM83" s="495">
        <v>0</v>
      </c>
      <c r="AN83" s="495">
        <v>0</v>
      </c>
      <c r="AO83" s="495"/>
      <c r="AP83" s="495">
        <v>151.1</v>
      </c>
      <c r="AQ83" s="495">
        <v>45.913</v>
      </c>
      <c r="AR83" s="495">
        <v>197.014</v>
      </c>
    </row>
    <row r="84" spans="1:44" s="493" customFormat="1" ht="9.9" customHeight="1">
      <c r="A84" s="499" t="s">
        <v>480</v>
      </c>
      <c r="B84" s="500">
        <v>6338.978</v>
      </c>
      <c r="C84" s="500">
        <v>84.132</v>
      </c>
      <c r="D84" s="500">
        <v>6423.11</v>
      </c>
      <c r="E84" s="500"/>
      <c r="F84" s="500">
        <v>586.313</v>
      </c>
      <c r="G84" s="500">
        <v>50.264</v>
      </c>
      <c r="H84" s="500">
        <v>636.578</v>
      </c>
      <c r="I84" s="500"/>
      <c r="J84" s="500">
        <v>19492.399</v>
      </c>
      <c r="K84" s="500">
        <v>139.275</v>
      </c>
      <c r="L84" s="500">
        <v>19631.674</v>
      </c>
      <c r="M84" s="499" t="s">
        <v>480</v>
      </c>
      <c r="N84" s="500">
        <v>0</v>
      </c>
      <c r="O84" s="500">
        <v>0</v>
      </c>
      <c r="P84" s="500">
        <v>0</v>
      </c>
      <c r="Q84" s="500"/>
      <c r="R84" s="500">
        <v>4.995</v>
      </c>
      <c r="S84" s="500">
        <v>0.202</v>
      </c>
      <c r="T84" s="500">
        <v>5.197</v>
      </c>
      <c r="U84" s="500"/>
      <c r="V84" s="500">
        <v>32.15</v>
      </c>
      <c r="W84" s="500">
        <v>0</v>
      </c>
      <c r="X84" s="500">
        <v>32.15</v>
      </c>
      <c r="Y84" s="499" t="s">
        <v>480</v>
      </c>
      <c r="Z84" s="500">
        <v>0</v>
      </c>
      <c r="AA84" s="500">
        <v>0</v>
      </c>
      <c r="AB84" s="500">
        <v>0</v>
      </c>
      <c r="AC84" s="500"/>
      <c r="AD84" s="500">
        <v>0</v>
      </c>
      <c r="AE84" s="500">
        <v>0</v>
      </c>
      <c r="AF84" s="500">
        <v>0</v>
      </c>
      <c r="AG84" s="500"/>
      <c r="AH84" s="500">
        <v>2874.639</v>
      </c>
      <c r="AI84" s="500">
        <v>0</v>
      </c>
      <c r="AJ84" s="500">
        <v>2874.64</v>
      </c>
      <c r="AK84" s="499" t="s">
        <v>480</v>
      </c>
      <c r="AL84" s="500">
        <v>29648.255</v>
      </c>
      <c r="AM84" s="500">
        <v>3921.577</v>
      </c>
      <c r="AN84" s="500">
        <v>33569.832</v>
      </c>
      <c r="AO84" s="500"/>
      <c r="AP84" s="500">
        <v>58977.72900000001</v>
      </c>
      <c r="AQ84" s="500">
        <v>4195.450000000001</v>
      </c>
      <c r="AR84" s="500">
        <v>63173.181000000004</v>
      </c>
    </row>
    <row r="85" spans="1:44" s="493" customFormat="1" ht="9.9" customHeight="1">
      <c r="A85" s="499" t="s">
        <v>481</v>
      </c>
      <c r="B85" s="500">
        <v>8876.474</v>
      </c>
      <c r="C85" s="500">
        <v>193.067</v>
      </c>
      <c r="D85" s="500">
        <v>9069.541</v>
      </c>
      <c r="E85" s="500"/>
      <c r="F85" s="500">
        <v>13134.089</v>
      </c>
      <c r="G85" s="500">
        <v>536.622</v>
      </c>
      <c r="H85" s="500">
        <v>13670.711</v>
      </c>
      <c r="I85" s="500"/>
      <c r="J85" s="500">
        <v>872.699</v>
      </c>
      <c r="K85" s="500">
        <v>31.422</v>
      </c>
      <c r="L85" s="500">
        <v>904.122</v>
      </c>
      <c r="M85" s="499" t="s">
        <v>481</v>
      </c>
      <c r="N85" s="500">
        <v>0</v>
      </c>
      <c r="O85" s="500">
        <v>0</v>
      </c>
      <c r="P85" s="500">
        <v>0</v>
      </c>
      <c r="Q85" s="500"/>
      <c r="R85" s="500">
        <v>1288.814</v>
      </c>
      <c r="S85" s="500">
        <v>137.446</v>
      </c>
      <c r="T85" s="500">
        <v>1426.26</v>
      </c>
      <c r="U85" s="500"/>
      <c r="V85" s="500">
        <v>24049.478</v>
      </c>
      <c r="W85" s="500">
        <v>0</v>
      </c>
      <c r="X85" s="500">
        <v>24049.478</v>
      </c>
      <c r="Y85" s="499" t="s">
        <v>481</v>
      </c>
      <c r="Z85" s="500">
        <v>0</v>
      </c>
      <c r="AA85" s="500">
        <v>0</v>
      </c>
      <c r="AB85" s="500">
        <v>0</v>
      </c>
      <c r="AC85" s="500"/>
      <c r="AD85" s="500">
        <v>0</v>
      </c>
      <c r="AE85" s="500">
        <v>0</v>
      </c>
      <c r="AF85" s="500">
        <v>0</v>
      </c>
      <c r="AG85" s="500"/>
      <c r="AH85" s="500">
        <v>618.996</v>
      </c>
      <c r="AI85" s="500">
        <v>0.31</v>
      </c>
      <c r="AJ85" s="500">
        <v>619.307</v>
      </c>
      <c r="AK85" s="499" t="s">
        <v>481</v>
      </c>
      <c r="AL85" s="500">
        <v>1077.048</v>
      </c>
      <c r="AM85" s="500">
        <v>0</v>
      </c>
      <c r="AN85" s="500">
        <v>1077.048</v>
      </c>
      <c r="AO85" s="500"/>
      <c r="AP85" s="500">
        <v>49917.598000000005</v>
      </c>
      <c r="AQ85" s="500">
        <v>898.867</v>
      </c>
      <c r="AR85" s="500">
        <v>50816.467</v>
      </c>
    </row>
    <row r="86" spans="1:44" s="493" customFormat="1" ht="9.9" customHeight="1">
      <c r="A86" s="497" t="s">
        <v>482</v>
      </c>
      <c r="B86" s="495">
        <v>8876.474</v>
      </c>
      <c r="C86" s="495">
        <v>193.067</v>
      </c>
      <c r="D86" s="495">
        <v>9069.541</v>
      </c>
      <c r="E86" s="495"/>
      <c r="F86" s="495">
        <v>13134.089</v>
      </c>
      <c r="G86" s="495">
        <v>536.622</v>
      </c>
      <c r="H86" s="495">
        <v>13670.711</v>
      </c>
      <c r="I86" s="495"/>
      <c r="J86" s="495">
        <v>872.699</v>
      </c>
      <c r="K86" s="495">
        <v>31.422</v>
      </c>
      <c r="L86" s="495">
        <v>904.122</v>
      </c>
      <c r="M86" s="497" t="s">
        <v>482</v>
      </c>
      <c r="N86" s="495">
        <v>0</v>
      </c>
      <c r="O86" s="495">
        <v>0</v>
      </c>
      <c r="P86" s="495">
        <v>0</v>
      </c>
      <c r="Q86" s="495"/>
      <c r="R86" s="495">
        <v>1288.814</v>
      </c>
      <c r="S86" s="495">
        <v>137.446</v>
      </c>
      <c r="T86" s="495">
        <v>1426.26</v>
      </c>
      <c r="U86" s="495"/>
      <c r="V86" s="495">
        <v>24049.478</v>
      </c>
      <c r="W86" s="495">
        <v>0</v>
      </c>
      <c r="X86" s="495">
        <v>24049.478</v>
      </c>
      <c r="Y86" s="497" t="s">
        <v>482</v>
      </c>
      <c r="Z86" s="495">
        <v>0</v>
      </c>
      <c r="AA86" s="495">
        <v>0</v>
      </c>
      <c r="AB86" s="495">
        <v>0</v>
      </c>
      <c r="AC86" s="495"/>
      <c r="AD86" s="495">
        <v>0</v>
      </c>
      <c r="AE86" s="495">
        <v>0</v>
      </c>
      <c r="AF86" s="495">
        <v>0</v>
      </c>
      <c r="AG86" s="495"/>
      <c r="AH86" s="495">
        <v>618.996</v>
      </c>
      <c r="AI86" s="495">
        <v>0.31</v>
      </c>
      <c r="AJ86" s="495">
        <v>619.307</v>
      </c>
      <c r="AK86" s="497" t="s">
        <v>482</v>
      </c>
      <c r="AL86" s="495">
        <v>1077.048</v>
      </c>
      <c r="AM86" s="495">
        <v>0</v>
      </c>
      <c r="AN86" s="495">
        <v>1077.048</v>
      </c>
      <c r="AO86" s="495"/>
      <c r="AP86" s="495">
        <v>49917.598000000005</v>
      </c>
      <c r="AQ86" s="495">
        <v>898.867</v>
      </c>
      <c r="AR86" s="495">
        <v>50816.467</v>
      </c>
    </row>
    <row r="87" spans="1:44" s="493" customFormat="1" ht="9.9" customHeight="1">
      <c r="A87" s="497" t="s">
        <v>483</v>
      </c>
      <c r="B87" s="495">
        <v>0</v>
      </c>
      <c r="C87" s="495">
        <v>0</v>
      </c>
      <c r="D87" s="495">
        <v>0</v>
      </c>
      <c r="E87" s="495"/>
      <c r="F87" s="495">
        <v>0</v>
      </c>
      <c r="G87" s="495">
        <v>0</v>
      </c>
      <c r="H87" s="495">
        <v>0</v>
      </c>
      <c r="I87" s="495"/>
      <c r="J87" s="495">
        <v>0</v>
      </c>
      <c r="K87" s="495">
        <v>0</v>
      </c>
      <c r="L87" s="495">
        <v>0</v>
      </c>
      <c r="M87" s="497" t="s">
        <v>483</v>
      </c>
      <c r="N87" s="495">
        <v>0</v>
      </c>
      <c r="O87" s="495">
        <v>0</v>
      </c>
      <c r="P87" s="495">
        <v>0</v>
      </c>
      <c r="Q87" s="495"/>
      <c r="R87" s="495">
        <v>0</v>
      </c>
      <c r="S87" s="495">
        <v>0</v>
      </c>
      <c r="T87" s="495">
        <v>0</v>
      </c>
      <c r="U87" s="495"/>
      <c r="V87" s="495">
        <v>0</v>
      </c>
      <c r="W87" s="495">
        <v>0</v>
      </c>
      <c r="X87" s="495">
        <v>0</v>
      </c>
      <c r="Y87" s="497" t="s">
        <v>483</v>
      </c>
      <c r="Z87" s="495">
        <v>0</v>
      </c>
      <c r="AA87" s="495">
        <v>0</v>
      </c>
      <c r="AB87" s="495">
        <v>0</v>
      </c>
      <c r="AC87" s="495"/>
      <c r="AD87" s="495">
        <v>0</v>
      </c>
      <c r="AE87" s="495">
        <v>0</v>
      </c>
      <c r="AF87" s="495">
        <v>0</v>
      </c>
      <c r="AG87" s="495"/>
      <c r="AH87" s="495">
        <v>0</v>
      </c>
      <c r="AI87" s="495">
        <v>0</v>
      </c>
      <c r="AJ87" s="495">
        <v>0</v>
      </c>
      <c r="AK87" s="497" t="s">
        <v>483</v>
      </c>
      <c r="AL87" s="495">
        <v>0</v>
      </c>
      <c r="AM87" s="495">
        <v>0</v>
      </c>
      <c r="AN87" s="495">
        <v>0</v>
      </c>
      <c r="AO87" s="495"/>
      <c r="AP87" s="495">
        <v>0</v>
      </c>
      <c r="AQ87" s="495">
        <v>0</v>
      </c>
      <c r="AR87" s="495">
        <v>0</v>
      </c>
    </row>
    <row r="88" spans="1:44" s="498" customFormat="1" ht="5.1" customHeight="1">
      <c r="A88" s="497"/>
      <c r="B88" s="495"/>
      <c r="C88" s="495"/>
      <c r="D88" s="495"/>
      <c r="E88" s="495"/>
      <c r="F88" s="495"/>
      <c r="G88" s="495"/>
      <c r="H88" s="495"/>
      <c r="I88" s="495"/>
      <c r="J88" s="495">
        <v>0</v>
      </c>
      <c r="K88" s="495">
        <v>0</v>
      </c>
      <c r="L88" s="495">
        <v>0</v>
      </c>
      <c r="M88" s="497"/>
      <c r="N88" s="495"/>
      <c r="O88" s="495"/>
      <c r="P88" s="495"/>
      <c r="Q88" s="495"/>
      <c r="R88" s="495"/>
      <c r="S88" s="495"/>
      <c r="T88" s="495"/>
      <c r="U88" s="495"/>
      <c r="V88" s="495">
        <v>0</v>
      </c>
      <c r="W88" s="495">
        <v>0</v>
      </c>
      <c r="X88" s="495">
        <v>0</v>
      </c>
      <c r="Y88" s="497"/>
      <c r="Z88" s="495"/>
      <c r="AA88" s="495"/>
      <c r="AB88" s="495"/>
      <c r="AC88" s="495"/>
      <c r="AD88" s="495"/>
      <c r="AE88" s="495"/>
      <c r="AF88" s="495"/>
      <c r="AG88" s="495"/>
      <c r="AH88" s="495">
        <v>0</v>
      </c>
      <c r="AI88" s="495">
        <v>0</v>
      </c>
      <c r="AJ88" s="495">
        <v>0</v>
      </c>
      <c r="AK88" s="497"/>
      <c r="AL88" s="495"/>
      <c r="AM88" s="495"/>
      <c r="AN88" s="495"/>
      <c r="AO88" s="495"/>
      <c r="AP88" s="495"/>
      <c r="AQ88" s="495"/>
      <c r="AR88" s="495"/>
    </row>
    <row r="89" spans="1:44" s="493" customFormat="1" ht="9.9" customHeight="1">
      <c r="A89" s="546" t="s">
        <v>484</v>
      </c>
      <c r="B89" s="492">
        <v>0.133</v>
      </c>
      <c r="C89" s="492">
        <v>0</v>
      </c>
      <c r="D89" s="492">
        <v>0.133</v>
      </c>
      <c r="E89" s="492"/>
      <c r="F89" s="492">
        <v>38197.339</v>
      </c>
      <c r="G89" s="492">
        <v>0.024</v>
      </c>
      <c r="H89" s="492">
        <v>38197.364</v>
      </c>
      <c r="I89" s="492"/>
      <c r="J89" s="492">
        <v>51428.104</v>
      </c>
      <c r="K89" s="492">
        <v>0</v>
      </c>
      <c r="L89" s="492">
        <v>51428.104</v>
      </c>
      <c r="M89" s="546" t="s">
        <v>484</v>
      </c>
      <c r="N89" s="492">
        <v>5000</v>
      </c>
      <c r="O89" s="492">
        <v>0</v>
      </c>
      <c r="P89" s="492">
        <v>5000</v>
      </c>
      <c r="Q89" s="492"/>
      <c r="R89" s="492">
        <v>0</v>
      </c>
      <c r="S89" s="492">
        <v>0</v>
      </c>
      <c r="T89" s="492">
        <v>0</v>
      </c>
      <c r="U89" s="492"/>
      <c r="V89" s="492">
        <v>0</v>
      </c>
      <c r="W89" s="492">
        <v>0</v>
      </c>
      <c r="X89" s="492">
        <v>0</v>
      </c>
      <c r="Y89" s="546" t="s">
        <v>484</v>
      </c>
      <c r="Z89" s="492">
        <v>0</v>
      </c>
      <c r="AA89" s="492">
        <v>0</v>
      </c>
      <c r="AB89" s="492">
        <v>0</v>
      </c>
      <c r="AC89" s="492"/>
      <c r="AD89" s="492">
        <v>0</v>
      </c>
      <c r="AE89" s="492">
        <v>0</v>
      </c>
      <c r="AF89" s="492">
        <v>0</v>
      </c>
      <c r="AG89" s="492"/>
      <c r="AH89" s="492">
        <v>0</v>
      </c>
      <c r="AI89" s="492">
        <v>0</v>
      </c>
      <c r="AJ89" s="492">
        <v>0</v>
      </c>
      <c r="AK89" s="546" t="s">
        <v>484</v>
      </c>
      <c r="AL89" s="492">
        <v>0</v>
      </c>
      <c r="AM89" s="492">
        <v>0</v>
      </c>
      <c r="AN89" s="492">
        <v>0</v>
      </c>
      <c r="AO89" s="492"/>
      <c r="AP89" s="492">
        <v>94625.576</v>
      </c>
      <c r="AQ89" s="492">
        <v>0.024</v>
      </c>
      <c r="AR89" s="492">
        <v>94625.601</v>
      </c>
    </row>
    <row r="90" spans="1:44" s="493" customFormat="1" ht="9.9" customHeight="1">
      <c r="A90" s="497" t="s">
        <v>485</v>
      </c>
      <c r="B90" s="495">
        <v>0.133</v>
      </c>
      <c r="C90" s="495">
        <v>0</v>
      </c>
      <c r="D90" s="495">
        <v>0.133</v>
      </c>
      <c r="E90" s="495"/>
      <c r="F90" s="495">
        <v>0</v>
      </c>
      <c r="G90" s="495">
        <v>0</v>
      </c>
      <c r="H90" s="495">
        <v>0</v>
      </c>
      <c r="I90" s="495"/>
      <c r="J90" s="495">
        <v>0</v>
      </c>
      <c r="K90" s="495">
        <v>0</v>
      </c>
      <c r="L90" s="495">
        <v>0</v>
      </c>
      <c r="M90" s="497" t="s">
        <v>485</v>
      </c>
      <c r="N90" s="495">
        <v>0</v>
      </c>
      <c r="O90" s="495">
        <v>0</v>
      </c>
      <c r="P90" s="495">
        <v>0</v>
      </c>
      <c r="Q90" s="495"/>
      <c r="R90" s="495">
        <v>0</v>
      </c>
      <c r="S90" s="495">
        <v>0</v>
      </c>
      <c r="T90" s="495">
        <v>0</v>
      </c>
      <c r="U90" s="495"/>
      <c r="V90" s="495">
        <v>0</v>
      </c>
      <c r="W90" s="495">
        <v>0</v>
      </c>
      <c r="X90" s="495">
        <v>0</v>
      </c>
      <c r="Y90" s="497" t="s">
        <v>485</v>
      </c>
      <c r="Z90" s="495">
        <v>0</v>
      </c>
      <c r="AA90" s="495">
        <v>0</v>
      </c>
      <c r="AB90" s="495">
        <v>0</v>
      </c>
      <c r="AC90" s="495"/>
      <c r="AD90" s="495">
        <v>0</v>
      </c>
      <c r="AE90" s="495">
        <v>0</v>
      </c>
      <c r="AF90" s="495">
        <v>0</v>
      </c>
      <c r="AG90" s="495"/>
      <c r="AH90" s="495">
        <v>0</v>
      </c>
      <c r="AI90" s="495">
        <v>0</v>
      </c>
      <c r="AJ90" s="495">
        <v>0</v>
      </c>
      <c r="AK90" s="497" t="s">
        <v>485</v>
      </c>
      <c r="AL90" s="495">
        <v>0</v>
      </c>
      <c r="AM90" s="495">
        <v>0</v>
      </c>
      <c r="AN90" s="495">
        <v>0</v>
      </c>
      <c r="AO90" s="495"/>
      <c r="AP90" s="495">
        <v>0.133</v>
      </c>
      <c r="AQ90" s="495">
        <v>0</v>
      </c>
      <c r="AR90" s="495">
        <v>0.133</v>
      </c>
    </row>
    <row r="91" spans="1:44" s="493" customFormat="1" ht="9.9" customHeight="1">
      <c r="A91" s="497" t="s">
        <v>486</v>
      </c>
      <c r="B91" s="495">
        <v>0</v>
      </c>
      <c r="C91" s="495">
        <v>0</v>
      </c>
      <c r="D91" s="495">
        <v>0</v>
      </c>
      <c r="E91" s="495"/>
      <c r="F91" s="495">
        <v>12.42</v>
      </c>
      <c r="G91" s="495">
        <v>0.024</v>
      </c>
      <c r="H91" s="495">
        <v>12.444</v>
      </c>
      <c r="I91" s="495"/>
      <c r="J91" s="495">
        <v>6.149</v>
      </c>
      <c r="K91" s="495">
        <v>0</v>
      </c>
      <c r="L91" s="495">
        <v>6.149</v>
      </c>
      <c r="M91" s="497" t="s">
        <v>486</v>
      </c>
      <c r="N91" s="495">
        <v>0</v>
      </c>
      <c r="O91" s="495">
        <v>0</v>
      </c>
      <c r="P91" s="495">
        <v>0</v>
      </c>
      <c r="Q91" s="495"/>
      <c r="R91" s="495">
        <v>0</v>
      </c>
      <c r="S91" s="495">
        <v>0</v>
      </c>
      <c r="T91" s="495">
        <v>0</v>
      </c>
      <c r="U91" s="495"/>
      <c r="V91" s="495">
        <v>0</v>
      </c>
      <c r="W91" s="495">
        <v>0</v>
      </c>
      <c r="X91" s="495">
        <v>0</v>
      </c>
      <c r="Y91" s="497" t="s">
        <v>486</v>
      </c>
      <c r="Z91" s="495">
        <v>0</v>
      </c>
      <c r="AA91" s="495">
        <v>0</v>
      </c>
      <c r="AB91" s="495">
        <v>0</v>
      </c>
      <c r="AC91" s="495"/>
      <c r="AD91" s="495">
        <v>0</v>
      </c>
      <c r="AE91" s="495">
        <v>0</v>
      </c>
      <c r="AF91" s="495">
        <v>0</v>
      </c>
      <c r="AG91" s="495"/>
      <c r="AH91" s="495">
        <v>0</v>
      </c>
      <c r="AI91" s="495">
        <v>0</v>
      </c>
      <c r="AJ91" s="495">
        <v>0</v>
      </c>
      <c r="AK91" s="497" t="s">
        <v>486</v>
      </c>
      <c r="AL91" s="495">
        <v>0</v>
      </c>
      <c r="AM91" s="495">
        <v>0</v>
      </c>
      <c r="AN91" s="495">
        <v>0</v>
      </c>
      <c r="AO91" s="495"/>
      <c r="AP91" s="495">
        <v>18.569</v>
      </c>
      <c r="AQ91" s="495">
        <v>0.024</v>
      </c>
      <c r="AR91" s="495">
        <v>18.593</v>
      </c>
    </row>
    <row r="92" spans="1:44" s="493" customFormat="1" ht="9.9" customHeight="1">
      <c r="A92" s="497" t="s">
        <v>487</v>
      </c>
      <c r="B92" s="495">
        <v>0</v>
      </c>
      <c r="C92" s="495">
        <v>0</v>
      </c>
      <c r="D92" s="495">
        <v>0</v>
      </c>
      <c r="E92" s="495"/>
      <c r="F92" s="495">
        <v>38184.919</v>
      </c>
      <c r="G92" s="495">
        <v>0</v>
      </c>
      <c r="H92" s="495">
        <v>38184.919</v>
      </c>
      <c r="I92" s="495"/>
      <c r="J92" s="495">
        <v>51421.955</v>
      </c>
      <c r="K92" s="495">
        <v>0</v>
      </c>
      <c r="L92" s="495">
        <v>51421.955</v>
      </c>
      <c r="M92" s="497" t="s">
        <v>487</v>
      </c>
      <c r="N92" s="495">
        <v>5000</v>
      </c>
      <c r="O92" s="495">
        <v>0</v>
      </c>
      <c r="P92" s="495">
        <v>5000</v>
      </c>
      <c r="Q92" s="495"/>
      <c r="R92" s="495">
        <v>0</v>
      </c>
      <c r="S92" s="495">
        <v>0</v>
      </c>
      <c r="T92" s="495">
        <v>0</v>
      </c>
      <c r="U92" s="495"/>
      <c r="V92" s="495">
        <v>0</v>
      </c>
      <c r="W92" s="495">
        <v>0</v>
      </c>
      <c r="X92" s="495">
        <v>0</v>
      </c>
      <c r="Y92" s="497" t="s">
        <v>487</v>
      </c>
      <c r="Z92" s="495">
        <v>0</v>
      </c>
      <c r="AA92" s="495">
        <v>0</v>
      </c>
      <c r="AB92" s="495">
        <v>0</v>
      </c>
      <c r="AC92" s="495"/>
      <c r="AD92" s="495">
        <v>0</v>
      </c>
      <c r="AE92" s="495">
        <v>0</v>
      </c>
      <c r="AF92" s="495">
        <v>0</v>
      </c>
      <c r="AG92" s="495"/>
      <c r="AH92" s="495">
        <v>0</v>
      </c>
      <c r="AI92" s="495">
        <v>0</v>
      </c>
      <c r="AJ92" s="495">
        <v>0</v>
      </c>
      <c r="AK92" s="497" t="s">
        <v>487</v>
      </c>
      <c r="AL92" s="495">
        <v>0</v>
      </c>
      <c r="AM92" s="495">
        <v>0</v>
      </c>
      <c r="AN92" s="495">
        <v>0</v>
      </c>
      <c r="AO92" s="495"/>
      <c r="AP92" s="495">
        <v>94606.87400000001</v>
      </c>
      <c r="AQ92" s="495">
        <v>0</v>
      </c>
      <c r="AR92" s="495">
        <v>94606.87400000001</v>
      </c>
    </row>
    <row r="93" spans="1:44" s="498" customFormat="1" ht="5.1" customHeight="1">
      <c r="A93" s="497"/>
      <c r="B93" s="495"/>
      <c r="C93" s="495"/>
      <c r="D93" s="495"/>
      <c r="E93" s="495"/>
      <c r="F93" s="495"/>
      <c r="G93" s="495"/>
      <c r="H93" s="495"/>
      <c r="I93" s="495"/>
      <c r="J93" s="495">
        <v>0</v>
      </c>
      <c r="K93" s="495">
        <v>0</v>
      </c>
      <c r="L93" s="495">
        <v>0</v>
      </c>
      <c r="M93" s="497"/>
      <c r="N93" s="495"/>
      <c r="O93" s="495"/>
      <c r="P93" s="495"/>
      <c r="Q93" s="495"/>
      <c r="R93" s="495"/>
      <c r="S93" s="495"/>
      <c r="T93" s="495"/>
      <c r="U93" s="495"/>
      <c r="V93" s="495">
        <v>0</v>
      </c>
      <c r="W93" s="495">
        <v>0</v>
      </c>
      <c r="X93" s="495">
        <v>0</v>
      </c>
      <c r="Y93" s="497"/>
      <c r="Z93" s="495"/>
      <c r="AA93" s="495"/>
      <c r="AB93" s="495"/>
      <c r="AC93" s="495"/>
      <c r="AD93" s="495"/>
      <c r="AE93" s="495"/>
      <c r="AF93" s="495"/>
      <c r="AG93" s="495"/>
      <c r="AH93" s="495">
        <v>0</v>
      </c>
      <c r="AI93" s="495">
        <v>0</v>
      </c>
      <c r="AJ93" s="495">
        <v>0</v>
      </c>
      <c r="AK93" s="497"/>
      <c r="AL93" s="495"/>
      <c r="AM93" s="495"/>
      <c r="AN93" s="495"/>
      <c r="AO93" s="495"/>
      <c r="AP93" s="495"/>
      <c r="AQ93" s="495"/>
      <c r="AR93" s="495"/>
    </row>
    <row r="94" spans="1:44" s="493" customFormat="1" ht="9.9" customHeight="1">
      <c r="A94" s="499" t="s">
        <v>434</v>
      </c>
      <c r="B94" s="500">
        <v>0</v>
      </c>
      <c r="C94" s="500">
        <v>0</v>
      </c>
      <c r="D94" s="500">
        <v>0</v>
      </c>
      <c r="E94" s="500"/>
      <c r="F94" s="500">
        <v>0</v>
      </c>
      <c r="G94" s="500">
        <v>0</v>
      </c>
      <c r="H94" s="500">
        <v>0</v>
      </c>
      <c r="I94" s="500"/>
      <c r="J94" s="500">
        <v>0</v>
      </c>
      <c r="K94" s="500">
        <v>0</v>
      </c>
      <c r="L94" s="500">
        <v>0</v>
      </c>
      <c r="M94" s="499" t="s">
        <v>434</v>
      </c>
      <c r="N94" s="500">
        <v>0</v>
      </c>
      <c r="O94" s="500">
        <v>0</v>
      </c>
      <c r="P94" s="500">
        <v>0</v>
      </c>
      <c r="Q94" s="500"/>
      <c r="R94" s="500">
        <v>0</v>
      </c>
      <c r="S94" s="500">
        <v>0</v>
      </c>
      <c r="T94" s="500">
        <v>0</v>
      </c>
      <c r="U94" s="500"/>
      <c r="V94" s="500">
        <v>0</v>
      </c>
      <c r="W94" s="500">
        <v>0</v>
      </c>
      <c r="X94" s="500">
        <v>0</v>
      </c>
      <c r="Y94" s="499" t="s">
        <v>434</v>
      </c>
      <c r="Z94" s="500">
        <v>0</v>
      </c>
      <c r="AA94" s="500">
        <v>0</v>
      </c>
      <c r="AB94" s="500">
        <v>0</v>
      </c>
      <c r="AC94" s="500"/>
      <c r="AD94" s="500">
        <v>0</v>
      </c>
      <c r="AE94" s="500">
        <v>0</v>
      </c>
      <c r="AF94" s="500">
        <v>0</v>
      </c>
      <c r="AG94" s="500"/>
      <c r="AH94" s="500">
        <v>0</v>
      </c>
      <c r="AI94" s="500">
        <v>0</v>
      </c>
      <c r="AJ94" s="500">
        <v>0</v>
      </c>
      <c r="AK94" s="499" t="s">
        <v>434</v>
      </c>
      <c r="AL94" s="500">
        <v>0</v>
      </c>
      <c r="AM94" s="500">
        <v>0</v>
      </c>
      <c r="AN94" s="500">
        <v>0</v>
      </c>
      <c r="AO94" s="500"/>
      <c r="AP94" s="500">
        <v>0</v>
      </c>
      <c r="AQ94" s="500">
        <v>0</v>
      </c>
      <c r="AR94" s="500">
        <v>0</v>
      </c>
    </row>
    <row r="95" spans="1:44" s="498" customFormat="1" ht="5.1" customHeight="1">
      <c r="A95" s="499"/>
      <c r="B95" s="500"/>
      <c r="C95" s="500"/>
      <c r="D95" s="500"/>
      <c r="E95" s="500"/>
      <c r="F95" s="500"/>
      <c r="G95" s="500"/>
      <c r="H95" s="500"/>
      <c r="I95" s="500"/>
      <c r="J95" s="500">
        <v>0</v>
      </c>
      <c r="K95" s="500">
        <v>0</v>
      </c>
      <c r="L95" s="500">
        <v>0</v>
      </c>
      <c r="M95" s="499"/>
      <c r="N95" s="500"/>
      <c r="O95" s="500"/>
      <c r="P95" s="500"/>
      <c r="Q95" s="500"/>
      <c r="R95" s="500"/>
      <c r="S95" s="500"/>
      <c r="T95" s="500"/>
      <c r="U95" s="500"/>
      <c r="V95" s="500">
        <v>0</v>
      </c>
      <c r="W95" s="500">
        <v>0</v>
      </c>
      <c r="X95" s="500">
        <v>0</v>
      </c>
      <c r="Y95" s="499"/>
      <c r="Z95" s="500"/>
      <c r="AA95" s="500"/>
      <c r="AB95" s="500"/>
      <c r="AC95" s="500"/>
      <c r="AD95" s="500"/>
      <c r="AE95" s="500"/>
      <c r="AF95" s="500"/>
      <c r="AG95" s="500"/>
      <c r="AH95" s="500">
        <v>0</v>
      </c>
      <c r="AI95" s="500">
        <v>0</v>
      </c>
      <c r="AJ95" s="500">
        <v>0</v>
      </c>
      <c r="AK95" s="499"/>
      <c r="AL95" s="500"/>
      <c r="AM95" s="500"/>
      <c r="AN95" s="500"/>
      <c r="AO95" s="500"/>
      <c r="AP95" s="500"/>
      <c r="AQ95" s="500"/>
      <c r="AR95" s="500"/>
    </row>
    <row r="96" spans="1:44" s="493" customFormat="1" ht="9.9" customHeight="1">
      <c r="A96" s="491" t="s">
        <v>488</v>
      </c>
      <c r="B96" s="492">
        <v>485479.183</v>
      </c>
      <c r="C96" s="492">
        <v>395.992</v>
      </c>
      <c r="D96" s="492">
        <v>485875.176</v>
      </c>
      <c r="E96" s="492"/>
      <c r="F96" s="492">
        <v>706911.4</v>
      </c>
      <c r="G96" s="492">
        <v>0</v>
      </c>
      <c r="H96" s="492">
        <v>706911.4</v>
      </c>
      <c r="I96" s="492"/>
      <c r="J96" s="492">
        <v>394439.221</v>
      </c>
      <c r="K96" s="492">
        <v>19996.905</v>
      </c>
      <c r="L96" s="492">
        <v>414436.126</v>
      </c>
      <c r="M96" s="491" t="s">
        <v>488</v>
      </c>
      <c r="N96" s="492">
        <v>281105.47</v>
      </c>
      <c r="O96" s="492">
        <v>56.402</v>
      </c>
      <c r="P96" s="492">
        <v>281161.873</v>
      </c>
      <c r="Q96" s="492"/>
      <c r="R96" s="492">
        <v>6278.975</v>
      </c>
      <c r="S96" s="492">
        <v>0</v>
      </c>
      <c r="T96" s="492">
        <v>6278.975</v>
      </c>
      <c r="U96" s="492"/>
      <c r="V96" s="492">
        <v>255312.792</v>
      </c>
      <c r="W96" s="492">
        <v>0</v>
      </c>
      <c r="X96" s="492">
        <v>255312.792</v>
      </c>
      <c r="Y96" s="491" t="s">
        <v>488</v>
      </c>
      <c r="Z96" s="492">
        <v>0</v>
      </c>
      <c r="AA96" s="492">
        <v>0</v>
      </c>
      <c r="AB96" s="492">
        <v>0</v>
      </c>
      <c r="AC96" s="492"/>
      <c r="AD96" s="492">
        <v>530457.819</v>
      </c>
      <c r="AE96" s="492">
        <v>293076.861</v>
      </c>
      <c r="AF96" s="492">
        <v>823534.681</v>
      </c>
      <c r="AG96" s="492"/>
      <c r="AH96" s="492">
        <v>70678.767</v>
      </c>
      <c r="AI96" s="492">
        <v>3729.193</v>
      </c>
      <c r="AJ96" s="492">
        <v>74407.961</v>
      </c>
      <c r="AK96" s="491" t="s">
        <v>488</v>
      </c>
      <c r="AL96" s="492">
        <v>58871.938</v>
      </c>
      <c r="AM96" s="492">
        <v>0</v>
      </c>
      <c r="AN96" s="492">
        <v>58871.938</v>
      </c>
      <c r="AO96" s="492"/>
      <c r="AP96" s="492">
        <v>2789535.5650000004</v>
      </c>
      <c r="AQ96" s="492">
        <v>317255.353</v>
      </c>
      <c r="AR96" s="492">
        <v>3106790.922</v>
      </c>
    </row>
    <row r="97" spans="1:44" s="493" customFormat="1" ht="9.9" customHeight="1">
      <c r="A97" s="497" t="s">
        <v>489</v>
      </c>
      <c r="B97" s="495">
        <v>485479.183</v>
      </c>
      <c r="C97" s="495">
        <v>395.992</v>
      </c>
      <c r="D97" s="495">
        <v>485875.176</v>
      </c>
      <c r="E97" s="495"/>
      <c r="F97" s="495">
        <v>706911.4</v>
      </c>
      <c r="G97" s="495">
        <v>0</v>
      </c>
      <c r="H97" s="495">
        <v>706911.4</v>
      </c>
      <c r="I97" s="495"/>
      <c r="J97" s="495">
        <v>394439.221</v>
      </c>
      <c r="K97" s="495">
        <v>779.773</v>
      </c>
      <c r="L97" s="495">
        <v>395218.994</v>
      </c>
      <c r="M97" s="497" t="s">
        <v>489</v>
      </c>
      <c r="N97" s="495">
        <v>281105.47</v>
      </c>
      <c r="O97" s="495">
        <v>56.402</v>
      </c>
      <c r="P97" s="495">
        <v>281161.873</v>
      </c>
      <c r="Q97" s="495"/>
      <c r="R97" s="495">
        <v>6278.975</v>
      </c>
      <c r="S97" s="495">
        <v>0</v>
      </c>
      <c r="T97" s="495">
        <v>6278.975</v>
      </c>
      <c r="U97" s="495"/>
      <c r="V97" s="495">
        <v>255312.792</v>
      </c>
      <c r="W97" s="495">
        <v>0</v>
      </c>
      <c r="X97" s="495">
        <v>255312.792</v>
      </c>
      <c r="Y97" s="497" t="s">
        <v>489</v>
      </c>
      <c r="Z97" s="495">
        <v>0</v>
      </c>
      <c r="AA97" s="495">
        <v>0</v>
      </c>
      <c r="AB97" s="495">
        <v>0</v>
      </c>
      <c r="AC97" s="495"/>
      <c r="AD97" s="495">
        <v>356925.305</v>
      </c>
      <c r="AE97" s="495">
        <v>0</v>
      </c>
      <c r="AF97" s="495">
        <v>356925.305</v>
      </c>
      <c r="AG97" s="495"/>
      <c r="AH97" s="495">
        <v>34743.667</v>
      </c>
      <c r="AI97" s="495">
        <v>3729.193</v>
      </c>
      <c r="AJ97" s="495">
        <v>38472.861</v>
      </c>
      <c r="AK97" s="497" t="s">
        <v>489</v>
      </c>
      <c r="AL97" s="495">
        <v>58871.938</v>
      </c>
      <c r="AM97" s="495">
        <v>0</v>
      </c>
      <c r="AN97" s="495">
        <v>58871.938</v>
      </c>
      <c r="AO97" s="495"/>
      <c r="AP97" s="495">
        <v>2580067.9510000004</v>
      </c>
      <c r="AQ97" s="495">
        <v>4961.360000000001</v>
      </c>
      <c r="AR97" s="495">
        <v>2585029.3140000002</v>
      </c>
    </row>
    <row r="98" spans="1:44" s="493" customFormat="1" ht="9.9" customHeight="1">
      <c r="A98" s="497" t="s">
        <v>490</v>
      </c>
      <c r="B98" s="495">
        <v>0</v>
      </c>
      <c r="C98" s="495">
        <v>0</v>
      </c>
      <c r="D98" s="495">
        <v>0</v>
      </c>
      <c r="E98" s="495"/>
      <c r="F98" s="495">
        <v>0</v>
      </c>
      <c r="G98" s="495">
        <v>0</v>
      </c>
      <c r="H98" s="495">
        <v>0</v>
      </c>
      <c r="I98" s="495"/>
      <c r="J98" s="495">
        <v>0</v>
      </c>
      <c r="K98" s="495">
        <v>19217.132</v>
      </c>
      <c r="L98" s="495">
        <v>19217.132</v>
      </c>
      <c r="M98" s="497" t="s">
        <v>490</v>
      </c>
      <c r="N98" s="495">
        <v>0</v>
      </c>
      <c r="O98" s="495">
        <v>0</v>
      </c>
      <c r="P98" s="495">
        <v>0</v>
      </c>
      <c r="Q98" s="495"/>
      <c r="R98" s="495">
        <v>0</v>
      </c>
      <c r="S98" s="495">
        <v>0</v>
      </c>
      <c r="T98" s="495">
        <v>0</v>
      </c>
      <c r="U98" s="495"/>
      <c r="V98" s="495">
        <v>0</v>
      </c>
      <c r="W98" s="495">
        <v>0</v>
      </c>
      <c r="X98" s="495">
        <v>0</v>
      </c>
      <c r="Y98" s="497" t="s">
        <v>490</v>
      </c>
      <c r="Z98" s="495">
        <v>0</v>
      </c>
      <c r="AA98" s="495">
        <v>0</v>
      </c>
      <c r="AB98" s="495">
        <v>0</v>
      </c>
      <c r="AC98" s="495"/>
      <c r="AD98" s="495">
        <v>173532.514</v>
      </c>
      <c r="AE98" s="495">
        <v>293076.861</v>
      </c>
      <c r="AF98" s="495">
        <v>466609.376</v>
      </c>
      <c r="AG98" s="495"/>
      <c r="AH98" s="495">
        <v>35935.1</v>
      </c>
      <c r="AI98" s="495">
        <v>0</v>
      </c>
      <c r="AJ98" s="495">
        <v>35935.1</v>
      </c>
      <c r="AK98" s="497" t="s">
        <v>490</v>
      </c>
      <c r="AL98" s="495">
        <v>0</v>
      </c>
      <c r="AM98" s="495">
        <v>0</v>
      </c>
      <c r="AN98" s="495">
        <v>0</v>
      </c>
      <c r="AO98" s="495"/>
      <c r="AP98" s="495">
        <v>209467.614</v>
      </c>
      <c r="AQ98" s="495">
        <v>312293.99299999996</v>
      </c>
      <c r="AR98" s="495">
        <v>521761.60799999995</v>
      </c>
    </row>
    <row r="99" spans="1:44" s="498" customFormat="1" ht="5.1" customHeight="1">
      <c r="A99" s="497"/>
      <c r="B99" s="495"/>
      <c r="C99" s="495"/>
      <c r="D99" s="495"/>
      <c r="E99" s="495"/>
      <c r="F99" s="495"/>
      <c r="G99" s="495"/>
      <c r="H99" s="495"/>
      <c r="I99" s="495"/>
      <c r="J99" s="495">
        <v>0</v>
      </c>
      <c r="K99" s="495">
        <v>0</v>
      </c>
      <c r="L99" s="495">
        <v>0</v>
      </c>
      <c r="M99" s="497"/>
      <c r="N99" s="495"/>
      <c r="O99" s="495"/>
      <c r="P99" s="495"/>
      <c r="Q99" s="495"/>
      <c r="R99" s="495"/>
      <c r="S99" s="495"/>
      <c r="T99" s="495"/>
      <c r="U99" s="495"/>
      <c r="V99" s="495">
        <v>0</v>
      </c>
      <c r="W99" s="495">
        <v>0</v>
      </c>
      <c r="X99" s="495">
        <v>0</v>
      </c>
      <c r="Y99" s="497"/>
      <c r="Z99" s="495"/>
      <c r="AA99" s="495"/>
      <c r="AB99" s="495"/>
      <c r="AC99" s="495"/>
      <c r="AD99" s="495"/>
      <c r="AE99" s="495"/>
      <c r="AF99" s="495"/>
      <c r="AG99" s="495"/>
      <c r="AH99" s="495">
        <v>0</v>
      </c>
      <c r="AI99" s="495">
        <v>0</v>
      </c>
      <c r="AJ99" s="495">
        <v>0</v>
      </c>
      <c r="AK99" s="497"/>
      <c r="AL99" s="495"/>
      <c r="AM99" s="495"/>
      <c r="AN99" s="495"/>
      <c r="AO99" s="495"/>
      <c r="AP99" s="495"/>
      <c r="AQ99" s="495"/>
      <c r="AR99" s="495"/>
    </row>
    <row r="100" spans="1:44" s="493" customFormat="1" ht="9.9" customHeight="1">
      <c r="A100" s="491" t="s">
        <v>491</v>
      </c>
      <c r="B100" s="492">
        <v>0</v>
      </c>
      <c r="C100" s="492">
        <v>0</v>
      </c>
      <c r="D100" s="492">
        <v>0</v>
      </c>
      <c r="E100" s="492"/>
      <c r="F100" s="492">
        <v>191661.368</v>
      </c>
      <c r="G100" s="492">
        <v>0</v>
      </c>
      <c r="H100" s="492">
        <v>191661.368</v>
      </c>
      <c r="I100" s="492"/>
      <c r="J100" s="492">
        <v>47866.931</v>
      </c>
      <c r="K100" s="492">
        <v>0</v>
      </c>
      <c r="L100" s="492">
        <v>47866.931</v>
      </c>
      <c r="M100" s="491" t="s">
        <v>491</v>
      </c>
      <c r="N100" s="492">
        <v>162178.41</v>
      </c>
      <c r="O100" s="492">
        <v>0</v>
      </c>
      <c r="P100" s="492">
        <v>162178.41</v>
      </c>
      <c r="Q100" s="492"/>
      <c r="R100" s="492">
        <v>0</v>
      </c>
      <c r="S100" s="492">
        <v>0</v>
      </c>
      <c r="T100" s="492">
        <v>0</v>
      </c>
      <c r="U100" s="492"/>
      <c r="V100" s="492">
        <v>733212.293</v>
      </c>
      <c r="W100" s="492">
        <v>0</v>
      </c>
      <c r="X100" s="492">
        <v>733212.293</v>
      </c>
      <c r="Y100" s="491" t="s">
        <v>491</v>
      </c>
      <c r="Z100" s="492">
        <v>0</v>
      </c>
      <c r="AA100" s="492">
        <v>0</v>
      </c>
      <c r="AB100" s="492">
        <v>0</v>
      </c>
      <c r="AC100" s="492"/>
      <c r="AD100" s="492">
        <v>0</v>
      </c>
      <c r="AE100" s="492">
        <v>0</v>
      </c>
      <c r="AF100" s="492">
        <v>0</v>
      </c>
      <c r="AG100" s="492"/>
      <c r="AH100" s="492">
        <v>0</v>
      </c>
      <c r="AI100" s="492">
        <v>0</v>
      </c>
      <c r="AJ100" s="492">
        <v>0</v>
      </c>
      <c r="AK100" s="491" t="s">
        <v>491</v>
      </c>
      <c r="AL100" s="492">
        <v>0</v>
      </c>
      <c r="AM100" s="492">
        <v>0</v>
      </c>
      <c r="AN100" s="492">
        <v>0</v>
      </c>
      <c r="AO100" s="492"/>
      <c r="AP100" s="492">
        <v>1134919.0019999999</v>
      </c>
      <c r="AQ100" s="492">
        <v>0</v>
      </c>
      <c r="AR100" s="492">
        <v>1134919.0019999999</v>
      </c>
    </row>
    <row r="101" spans="1:44" s="493" customFormat="1" ht="9.9" customHeight="1">
      <c r="A101" s="497" t="s">
        <v>492</v>
      </c>
      <c r="B101" s="495">
        <v>0</v>
      </c>
      <c r="C101" s="495">
        <v>0</v>
      </c>
      <c r="D101" s="495">
        <v>0</v>
      </c>
      <c r="E101" s="495"/>
      <c r="F101" s="495">
        <v>0</v>
      </c>
      <c r="G101" s="495">
        <v>0</v>
      </c>
      <c r="H101" s="495">
        <v>0</v>
      </c>
      <c r="I101" s="495"/>
      <c r="J101" s="495">
        <v>0</v>
      </c>
      <c r="K101" s="495">
        <v>0</v>
      </c>
      <c r="L101" s="495">
        <v>0</v>
      </c>
      <c r="M101" s="497" t="s">
        <v>492</v>
      </c>
      <c r="N101" s="495">
        <v>0</v>
      </c>
      <c r="O101" s="495">
        <v>0</v>
      </c>
      <c r="P101" s="495">
        <v>0</v>
      </c>
      <c r="Q101" s="495"/>
      <c r="R101" s="495">
        <v>0</v>
      </c>
      <c r="S101" s="495">
        <v>0</v>
      </c>
      <c r="T101" s="495">
        <v>0</v>
      </c>
      <c r="U101" s="495"/>
      <c r="V101" s="495">
        <v>0</v>
      </c>
      <c r="W101" s="495">
        <v>0</v>
      </c>
      <c r="X101" s="495">
        <v>0</v>
      </c>
      <c r="Y101" s="497" t="s">
        <v>492</v>
      </c>
      <c r="Z101" s="495">
        <v>0</v>
      </c>
      <c r="AA101" s="495">
        <v>0</v>
      </c>
      <c r="AB101" s="495">
        <v>0</v>
      </c>
      <c r="AC101" s="495"/>
      <c r="AD101" s="495">
        <v>0</v>
      </c>
      <c r="AE101" s="495">
        <v>0</v>
      </c>
      <c r="AF101" s="495">
        <v>0</v>
      </c>
      <c r="AG101" s="495"/>
      <c r="AH101" s="495">
        <v>0</v>
      </c>
      <c r="AI101" s="495">
        <v>0</v>
      </c>
      <c r="AJ101" s="495">
        <v>0</v>
      </c>
      <c r="AK101" s="497" t="s">
        <v>492</v>
      </c>
      <c r="AL101" s="495">
        <v>0</v>
      </c>
      <c r="AM101" s="495">
        <v>0</v>
      </c>
      <c r="AN101" s="495">
        <v>0</v>
      </c>
      <c r="AO101" s="495"/>
      <c r="AP101" s="495">
        <v>0</v>
      </c>
      <c r="AQ101" s="495">
        <v>0</v>
      </c>
      <c r="AR101" s="495">
        <v>0</v>
      </c>
    </row>
    <row r="102" spans="1:44" s="493" customFormat="1" ht="9.9" customHeight="1">
      <c r="A102" s="497" t="s">
        <v>493</v>
      </c>
      <c r="B102" s="495">
        <v>0</v>
      </c>
      <c r="C102" s="495">
        <v>0</v>
      </c>
      <c r="D102" s="495">
        <v>0</v>
      </c>
      <c r="E102" s="495"/>
      <c r="F102" s="495">
        <v>0</v>
      </c>
      <c r="G102" s="495">
        <v>0</v>
      </c>
      <c r="H102" s="495">
        <v>0</v>
      </c>
      <c r="I102" s="495"/>
      <c r="J102" s="495">
        <v>0</v>
      </c>
      <c r="K102" s="495">
        <v>0</v>
      </c>
      <c r="L102" s="495">
        <v>0</v>
      </c>
      <c r="M102" s="497" t="s">
        <v>493</v>
      </c>
      <c r="N102" s="495">
        <v>0</v>
      </c>
      <c r="O102" s="495">
        <v>0</v>
      </c>
      <c r="P102" s="495">
        <v>0</v>
      </c>
      <c r="Q102" s="495"/>
      <c r="R102" s="495">
        <v>0</v>
      </c>
      <c r="S102" s="495">
        <v>0</v>
      </c>
      <c r="T102" s="495">
        <v>0</v>
      </c>
      <c r="U102" s="495"/>
      <c r="V102" s="495">
        <v>0</v>
      </c>
      <c r="W102" s="495">
        <v>0</v>
      </c>
      <c r="X102" s="495">
        <v>0</v>
      </c>
      <c r="Y102" s="497" t="s">
        <v>493</v>
      </c>
      <c r="Z102" s="495">
        <v>0</v>
      </c>
      <c r="AA102" s="495">
        <v>0</v>
      </c>
      <c r="AB102" s="495">
        <v>0</v>
      </c>
      <c r="AC102" s="495"/>
      <c r="AD102" s="495">
        <v>0</v>
      </c>
      <c r="AE102" s="495">
        <v>0</v>
      </c>
      <c r="AF102" s="495">
        <v>0</v>
      </c>
      <c r="AG102" s="495"/>
      <c r="AH102" s="495">
        <v>0</v>
      </c>
      <c r="AI102" s="495">
        <v>0</v>
      </c>
      <c r="AJ102" s="495">
        <v>0</v>
      </c>
      <c r="AK102" s="497" t="s">
        <v>493</v>
      </c>
      <c r="AL102" s="495">
        <v>0</v>
      </c>
      <c r="AM102" s="495">
        <v>0</v>
      </c>
      <c r="AN102" s="495">
        <v>0</v>
      </c>
      <c r="AO102" s="495"/>
      <c r="AP102" s="495">
        <v>0</v>
      </c>
      <c r="AQ102" s="495">
        <v>0</v>
      </c>
      <c r="AR102" s="495">
        <v>0</v>
      </c>
    </row>
    <row r="103" spans="1:44" s="493" customFormat="1" ht="9.9" customHeight="1">
      <c r="A103" s="497" t="s">
        <v>494</v>
      </c>
      <c r="B103" s="495">
        <v>0</v>
      </c>
      <c r="C103" s="495">
        <v>0</v>
      </c>
      <c r="D103" s="495">
        <v>0</v>
      </c>
      <c r="E103" s="495"/>
      <c r="F103" s="495">
        <v>191661.368</v>
      </c>
      <c r="G103" s="495">
        <v>0</v>
      </c>
      <c r="H103" s="495">
        <v>191661.368</v>
      </c>
      <c r="I103" s="495"/>
      <c r="J103" s="495">
        <v>47866.931</v>
      </c>
      <c r="K103" s="495">
        <v>0</v>
      </c>
      <c r="L103" s="495">
        <v>47866.931</v>
      </c>
      <c r="M103" s="497" t="s">
        <v>494</v>
      </c>
      <c r="N103" s="495">
        <v>162178.41</v>
      </c>
      <c r="O103" s="495">
        <v>0</v>
      </c>
      <c r="P103" s="495">
        <v>162178.41</v>
      </c>
      <c r="Q103" s="495"/>
      <c r="R103" s="495">
        <v>0</v>
      </c>
      <c r="S103" s="495">
        <v>0</v>
      </c>
      <c r="T103" s="495">
        <v>0</v>
      </c>
      <c r="U103" s="495"/>
      <c r="V103" s="495">
        <v>733212.293</v>
      </c>
      <c r="W103" s="495">
        <v>0</v>
      </c>
      <c r="X103" s="495">
        <v>733212.293</v>
      </c>
      <c r="Y103" s="497" t="s">
        <v>494</v>
      </c>
      <c r="Z103" s="495">
        <v>0</v>
      </c>
      <c r="AA103" s="495">
        <v>0</v>
      </c>
      <c r="AB103" s="495">
        <v>0</v>
      </c>
      <c r="AC103" s="495"/>
      <c r="AD103" s="495">
        <v>0</v>
      </c>
      <c r="AE103" s="495">
        <v>0</v>
      </c>
      <c r="AF103" s="495">
        <v>0</v>
      </c>
      <c r="AG103" s="495"/>
      <c r="AH103" s="495">
        <v>0</v>
      </c>
      <c r="AI103" s="495">
        <v>0</v>
      </c>
      <c r="AJ103" s="495">
        <v>0</v>
      </c>
      <c r="AK103" s="497" t="s">
        <v>494</v>
      </c>
      <c r="AL103" s="495">
        <v>0</v>
      </c>
      <c r="AM103" s="495">
        <v>0</v>
      </c>
      <c r="AN103" s="495">
        <v>0</v>
      </c>
      <c r="AO103" s="495"/>
      <c r="AP103" s="495">
        <v>1134919.0019999999</v>
      </c>
      <c r="AQ103" s="495">
        <v>0</v>
      </c>
      <c r="AR103" s="495">
        <v>1134919.0019999999</v>
      </c>
    </row>
    <row r="104" spans="1:44" s="498" customFormat="1" ht="5.1" customHeight="1">
      <c r="A104" s="497"/>
      <c r="B104" s="495"/>
      <c r="C104" s="495"/>
      <c r="D104" s="495"/>
      <c r="E104" s="495"/>
      <c r="F104" s="495"/>
      <c r="G104" s="495"/>
      <c r="H104" s="495"/>
      <c r="I104" s="495"/>
      <c r="J104" s="495">
        <v>0</v>
      </c>
      <c r="K104" s="495">
        <v>0</v>
      </c>
      <c r="L104" s="495">
        <v>0</v>
      </c>
      <c r="M104" s="497"/>
      <c r="N104" s="495"/>
      <c r="O104" s="495"/>
      <c r="P104" s="495"/>
      <c r="Q104" s="495"/>
      <c r="R104" s="495"/>
      <c r="S104" s="495"/>
      <c r="T104" s="495"/>
      <c r="U104" s="495"/>
      <c r="V104" s="495">
        <v>0</v>
      </c>
      <c r="W104" s="495">
        <v>0</v>
      </c>
      <c r="X104" s="495">
        <v>0</v>
      </c>
      <c r="Y104" s="497"/>
      <c r="Z104" s="495"/>
      <c r="AA104" s="495"/>
      <c r="AB104" s="495"/>
      <c r="AC104" s="495"/>
      <c r="AD104" s="495"/>
      <c r="AE104" s="495"/>
      <c r="AF104" s="495"/>
      <c r="AG104" s="495"/>
      <c r="AH104" s="495">
        <v>0</v>
      </c>
      <c r="AI104" s="495">
        <v>0</v>
      </c>
      <c r="AJ104" s="495">
        <v>0</v>
      </c>
      <c r="AK104" s="497"/>
      <c r="AL104" s="495"/>
      <c r="AM104" s="495"/>
      <c r="AN104" s="495"/>
      <c r="AO104" s="495"/>
      <c r="AP104" s="495"/>
      <c r="AQ104" s="495"/>
      <c r="AR104" s="495"/>
    </row>
    <row r="105" spans="1:44" s="493" customFormat="1" ht="9.9" customHeight="1">
      <c r="A105" s="499" t="s">
        <v>495</v>
      </c>
      <c r="B105" s="500">
        <v>74958.748</v>
      </c>
      <c r="C105" s="500">
        <v>3796.279</v>
      </c>
      <c r="D105" s="500">
        <v>78755.027</v>
      </c>
      <c r="E105" s="500"/>
      <c r="F105" s="500">
        <v>128833.977</v>
      </c>
      <c r="G105" s="500">
        <v>18507.521</v>
      </c>
      <c r="H105" s="500">
        <v>147341.499</v>
      </c>
      <c r="I105" s="500"/>
      <c r="J105" s="500">
        <v>36014.85</v>
      </c>
      <c r="K105" s="500">
        <v>2592.277</v>
      </c>
      <c r="L105" s="500">
        <v>38607.128</v>
      </c>
      <c r="M105" s="499" t="s">
        <v>495</v>
      </c>
      <c r="N105" s="500">
        <v>67886.977</v>
      </c>
      <c r="O105" s="500">
        <v>187.127</v>
      </c>
      <c r="P105" s="500">
        <v>68074.104</v>
      </c>
      <c r="Q105" s="500"/>
      <c r="R105" s="500">
        <v>21183.971</v>
      </c>
      <c r="S105" s="500">
        <v>76.301</v>
      </c>
      <c r="T105" s="500">
        <v>21260.273</v>
      </c>
      <c r="U105" s="500"/>
      <c r="V105" s="500">
        <v>78059.25</v>
      </c>
      <c r="W105" s="500">
        <v>13188.734</v>
      </c>
      <c r="X105" s="500">
        <v>91247.984</v>
      </c>
      <c r="Y105" s="499" t="s">
        <v>495</v>
      </c>
      <c r="Z105" s="500">
        <v>3695.312</v>
      </c>
      <c r="AA105" s="500">
        <v>0</v>
      </c>
      <c r="AB105" s="500">
        <v>3695.312</v>
      </c>
      <c r="AC105" s="500"/>
      <c r="AD105" s="500">
        <v>31601.995</v>
      </c>
      <c r="AE105" s="500">
        <v>14903.182</v>
      </c>
      <c r="AF105" s="500">
        <v>46505.178</v>
      </c>
      <c r="AG105" s="500"/>
      <c r="AH105" s="500">
        <v>17517.464</v>
      </c>
      <c r="AI105" s="500">
        <v>49.32</v>
      </c>
      <c r="AJ105" s="500">
        <v>17566.784</v>
      </c>
      <c r="AK105" s="499" t="s">
        <v>495</v>
      </c>
      <c r="AL105" s="500">
        <v>33183.304</v>
      </c>
      <c r="AM105" s="500">
        <v>558.706</v>
      </c>
      <c r="AN105" s="500">
        <v>33742.01</v>
      </c>
      <c r="AO105" s="500"/>
      <c r="AP105" s="500">
        <v>492935.848</v>
      </c>
      <c r="AQ105" s="500">
        <v>53859.447</v>
      </c>
      <c r="AR105" s="500">
        <v>546795.2989999999</v>
      </c>
    </row>
    <row r="106" spans="1:44" s="498" customFormat="1" ht="5.1" customHeight="1">
      <c r="A106" s="497"/>
      <c r="B106" s="500"/>
      <c r="C106" s="500"/>
      <c r="D106" s="500"/>
      <c r="E106" s="500"/>
      <c r="F106" s="500"/>
      <c r="G106" s="500"/>
      <c r="H106" s="500"/>
      <c r="I106" s="500"/>
      <c r="J106" s="500">
        <v>0</v>
      </c>
      <c r="K106" s="500">
        <v>0</v>
      </c>
      <c r="L106" s="500">
        <v>0</v>
      </c>
      <c r="M106" s="497"/>
      <c r="N106" s="500"/>
      <c r="O106" s="500"/>
      <c r="P106" s="500"/>
      <c r="Q106" s="500"/>
      <c r="R106" s="500"/>
      <c r="S106" s="500"/>
      <c r="T106" s="500"/>
      <c r="U106" s="500"/>
      <c r="V106" s="500">
        <v>0</v>
      </c>
      <c r="W106" s="500">
        <v>0</v>
      </c>
      <c r="X106" s="500">
        <v>0</v>
      </c>
      <c r="Y106" s="497"/>
      <c r="Z106" s="500"/>
      <c r="AA106" s="500"/>
      <c r="AB106" s="500"/>
      <c r="AC106" s="500"/>
      <c r="AD106" s="500"/>
      <c r="AE106" s="500"/>
      <c r="AF106" s="500"/>
      <c r="AG106" s="500"/>
      <c r="AH106" s="500">
        <v>0</v>
      </c>
      <c r="AI106" s="500">
        <v>0</v>
      </c>
      <c r="AJ106" s="500">
        <v>0</v>
      </c>
      <c r="AK106" s="497"/>
      <c r="AL106" s="500"/>
      <c r="AM106" s="500"/>
      <c r="AN106" s="500"/>
      <c r="AO106" s="500"/>
      <c r="AP106" s="500"/>
      <c r="AQ106" s="500"/>
      <c r="AR106" s="500"/>
    </row>
    <row r="107" spans="1:44" s="493" customFormat="1" ht="9.9" customHeight="1">
      <c r="A107" s="491" t="s">
        <v>496</v>
      </c>
      <c r="B107" s="492">
        <v>22553.804</v>
      </c>
      <c r="C107" s="492">
        <v>126.657</v>
      </c>
      <c r="D107" s="492">
        <v>22680.462</v>
      </c>
      <c r="E107" s="492"/>
      <c r="F107" s="492">
        <v>45756.467</v>
      </c>
      <c r="G107" s="492">
        <v>222.311</v>
      </c>
      <c r="H107" s="492">
        <v>45978.779</v>
      </c>
      <c r="I107" s="492"/>
      <c r="J107" s="492">
        <v>33892.819</v>
      </c>
      <c r="K107" s="492">
        <v>203.795</v>
      </c>
      <c r="L107" s="492">
        <v>34096.615</v>
      </c>
      <c r="M107" s="491" t="s">
        <v>496</v>
      </c>
      <c r="N107" s="492">
        <v>15146.938</v>
      </c>
      <c r="O107" s="492">
        <v>0</v>
      </c>
      <c r="P107" s="492">
        <v>15146.938</v>
      </c>
      <c r="Q107" s="492"/>
      <c r="R107" s="492">
        <v>5594.449</v>
      </c>
      <c r="S107" s="492">
        <v>0.989</v>
      </c>
      <c r="T107" s="492">
        <v>5595.439</v>
      </c>
      <c r="U107" s="492"/>
      <c r="V107" s="492">
        <v>32747.495</v>
      </c>
      <c r="W107" s="492">
        <v>9.687</v>
      </c>
      <c r="X107" s="492">
        <v>32757.182</v>
      </c>
      <c r="Y107" s="491" t="s">
        <v>496</v>
      </c>
      <c r="Z107" s="492">
        <v>0</v>
      </c>
      <c r="AA107" s="492">
        <v>0</v>
      </c>
      <c r="AB107" s="492">
        <v>0</v>
      </c>
      <c r="AC107" s="492"/>
      <c r="AD107" s="492">
        <v>545.507</v>
      </c>
      <c r="AE107" s="492">
        <v>46.599</v>
      </c>
      <c r="AF107" s="492">
        <v>592.106</v>
      </c>
      <c r="AG107" s="492"/>
      <c r="AH107" s="492">
        <v>14030.447</v>
      </c>
      <c r="AI107" s="492">
        <v>18.408</v>
      </c>
      <c r="AJ107" s="492">
        <v>14048.856</v>
      </c>
      <c r="AK107" s="491" t="s">
        <v>496</v>
      </c>
      <c r="AL107" s="492">
        <v>14392.216</v>
      </c>
      <c r="AM107" s="492">
        <v>46.624</v>
      </c>
      <c r="AN107" s="492">
        <v>14438.84</v>
      </c>
      <c r="AO107" s="492"/>
      <c r="AP107" s="492">
        <v>184660.142</v>
      </c>
      <c r="AQ107" s="492">
        <v>675.0700000000002</v>
      </c>
      <c r="AR107" s="492">
        <v>185335.21699999998</v>
      </c>
    </row>
    <row r="108" spans="1:44" s="493" customFormat="1" ht="9.9" customHeight="1">
      <c r="A108" s="497" t="s">
        <v>497</v>
      </c>
      <c r="B108" s="495">
        <v>13749.434</v>
      </c>
      <c r="C108" s="495">
        <v>126.657</v>
      </c>
      <c r="D108" s="495">
        <v>13876.092</v>
      </c>
      <c r="E108" s="495"/>
      <c r="F108" s="495">
        <v>28035.209</v>
      </c>
      <c r="G108" s="495">
        <v>222.311</v>
      </c>
      <c r="H108" s="495">
        <v>28257.52</v>
      </c>
      <c r="I108" s="495"/>
      <c r="J108" s="495">
        <v>26216.617</v>
      </c>
      <c r="K108" s="495">
        <v>45.633</v>
      </c>
      <c r="L108" s="495">
        <v>26262.251</v>
      </c>
      <c r="M108" s="497" t="s">
        <v>497</v>
      </c>
      <c r="N108" s="495">
        <v>10867.514</v>
      </c>
      <c r="O108" s="495">
        <v>0</v>
      </c>
      <c r="P108" s="495">
        <v>10867.514</v>
      </c>
      <c r="Q108" s="495"/>
      <c r="R108" s="495">
        <v>5550.194</v>
      </c>
      <c r="S108" s="495">
        <v>0.989</v>
      </c>
      <c r="T108" s="495">
        <v>5551.184</v>
      </c>
      <c r="U108" s="495"/>
      <c r="V108" s="495">
        <v>14503.52</v>
      </c>
      <c r="W108" s="495">
        <v>9.687</v>
      </c>
      <c r="X108" s="495">
        <v>14513.207</v>
      </c>
      <c r="Y108" s="497" t="s">
        <v>497</v>
      </c>
      <c r="Z108" s="495">
        <v>0</v>
      </c>
      <c r="AA108" s="495">
        <v>0</v>
      </c>
      <c r="AB108" s="495">
        <v>0</v>
      </c>
      <c r="AC108" s="495"/>
      <c r="AD108" s="495">
        <v>0</v>
      </c>
      <c r="AE108" s="495">
        <v>0</v>
      </c>
      <c r="AF108" s="495">
        <v>0</v>
      </c>
      <c r="AG108" s="495"/>
      <c r="AH108" s="495">
        <v>12066.649</v>
      </c>
      <c r="AI108" s="495">
        <v>2.064</v>
      </c>
      <c r="AJ108" s="495">
        <v>12068.713</v>
      </c>
      <c r="AK108" s="497" t="s">
        <v>497</v>
      </c>
      <c r="AL108" s="495">
        <v>13188.83</v>
      </c>
      <c r="AM108" s="495">
        <v>46.624</v>
      </c>
      <c r="AN108" s="495">
        <v>13235.454</v>
      </c>
      <c r="AO108" s="495"/>
      <c r="AP108" s="495">
        <v>124177.967</v>
      </c>
      <c r="AQ108" s="495">
        <v>453.96500000000003</v>
      </c>
      <c r="AR108" s="495">
        <v>124631.93499999998</v>
      </c>
    </row>
    <row r="109" spans="1:44" s="493" customFormat="1" ht="9.9" customHeight="1">
      <c r="A109" s="497" t="s">
        <v>498</v>
      </c>
      <c r="B109" s="495">
        <v>0</v>
      </c>
      <c r="C109" s="495">
        <v>0</v>
      </c>
      <c r="D109" s="495">
        <v>0</v>
      </c>
      <c r="E109" s="495"/>
      <c r="F109" s="495">
        <v>1120.646</v>
      </c>
      <c r="G109" s="495">
        <v>0</v>
      </c>
      <c r="H109" s="495">
        <v>1120.646</v>
      </c>
      <c r="I109" s="495"/>
      <c r="J109" s="495">
        <v>380.91</v>
      </c>
      <c r="K109" s="495">
        <v>0</v>
      </c>
      <c r="L109" s="495">
        <v>380.91</v>
      </c>
      <c r="M109" s="497" t="s">
        <v>498</v>
      </c>
      <c r="N109" s="495">
        <v>29.409</v>
      </c>
      <c r="O109" s="495">
        <v>0</v>
      </c>
      <c r="P109" s="495">
        <v>29.409</v>
      </c>
      <c r="Q109" s="495"/>
      <c r="R109" s="495">
        <v>0</v>
      </c>
      <c r="S109" s="495">
        <v>0</v>
      </c>
      <c r="T109" s="495">
        <v>0</v>
      </c>
      <c r="U109" s="495"/>
      <c r="V109" s="495">
        <v>0</v>
      </c>
      <c r="W109" s="495">
        <v>0</v>
      </c>
      <c r="X109" s="495">
        <v>0</v>
      </c>
      <c r="Y109" s="497" t="s">
        <v>498</v>
      </c>
      <c r="Z109" s="495">
        <v>0</v>
      </c>
      <c r="AA109" s="495">
        <v>0</v>
      </c>
      <c r="AB109" s="495">
        <v>0</v>
      </c>
      <c r="AC109" s="495"/>
      <c r="AD109" s="495">
        <v>0</v>
      </c>
      <c r="AE109" s="495">
        <v>0</v>
      </c>
      <c r="AF109" s="495">
        <v>0</v>
      </c>
      <c r="AG109" s="495"/>
      <c r="AH109" s="495">
        <v>0</v>
      </c>
      <c r="AI109" s="495">
        <v>0</v>
      </c>
      <c r="AJ109" s="495">
        <v>0</v>
      </c>
      <c r="AK109" s="497" t="s">
        <v>498</v>
      </c>
      <c r="AL109" s="495">
        <v>0</v>
      </c>
      <c r="AM109" s="495">
        <v>0</v>
      </c>
      <c r="AN109" s="495">
        <v>0</v>
      </c>
      <c r="AO109" s="495"/>
      <c r="AP109" s="495">
        <v>1530.9650000000001</v>
      </c>
      <c r="AQ109" s="495">
        <v>0</v>
      </c>
      <c r="AR109" s="495">
        <v>1530.9650000000001</v>
      </c>
    </row>
    <row r="110" spans="1:44" s="493" customFormat="1" ht="9.9" customHeight="1">
      <c r="A110" s="497" t="s">
        <v>499</v>
      </c>
      <c r="B110" s="495">
        <v>0</v>
      </c>
      <c r="C110" s="495">
        <v>0</v>
      </c>
      <c r="D110" s="495">
        <v>0</v>
      </c>
      <c r="E110" s="495"/>
      <c r="F110" s="495">
        <v>0</v>
      </c>
      <c r="G110" s="495">
        <v>0</v>
      </c>
      <c r="H110" s="495">
        <v>0</v>
      </c>
      <c r="I110" s="495"/>
      <c r="J110" s="495">
        <v>0</v>
      </c>
      <c r="K110" s="495">
        <v>0</v>
      </c>
      <c r="L110" s="495">
        <v>0</v>
      </c>
      <c r="M110" s="497" t="s">
        <v>499</v>
      </c>
      <c r="N110" s="495">
        <v>0</v>
      </c>
      <c r="O110" s="495">
        <v>0</v>
      </c>
      <c r="P110" s="495">
        <v>0</v>
      </c>
      <c r="Q110" s="495"/>
      <c r="R110" s="495">
        <v>0</v>
      </c>
      <c r="S110" s="495">
        <v>0</v>
      </c>
      <c r="T110" s="495">
        <v>0</v>
      </c>
      <c r="U110" s="495"/>
      <c r="V110" s="495">
        <v>0</v>
      </c>
      <c r="W110" s="495">
        <v>0</v>
      </c>
      <c r="X110" s="495">
        <v>0</v>
      </c>
      <c r="Y110" s="497" t="s">
        <v>499</v>
      </c>
      <c r="Z110" s="495">
        <v>0</v>
      </c>
      <c r="AA110" s="495">
        <v>0</v>
      </c>
      <c r="AB110" s="495">
        <v>0</v>
      </c>
      <c r="AC110" s="495"/>
      <c r="AD110" s="495">
        <v>0</v>
      </c>
      <c r="AE110" s="495">
        <v>0</v>
      </c>
      <c r="AF110" s="495">
        <v>0</v>
      </c>
      <c r="AG110" s="495"/>
      <c r="AH110" s="495">
        <v>0</v>
      </c>
      <c r="AI110" s="495">
        <v>0</v>
      </c>
      <c r="AJ110" s="495">
        <v>0</v>
      </c>
      <c r="AK110" s="497" t="s">
        <v>499</v>
      </c>
      <c r="AL110" s="495">
        <v>0</v>
      </c>
      <c r="AM110" s="495">
        <v>0</v>
      </c>
      <c r="AN110" s="495">
        <v>0</v>
      </c>
      <c r="AO110" s="495"/>
      <c r="AP110" s="495">
        <v>0</v>
      </c>
      <c r="AQ110" s="495">
        <v>0</v>
      </c>
      <c r="AR110" s="495">
        <v>0</v>
      </c>
    </row>
    <row r="111" spans="1:44" s="493" customFormat="1" ht="9.9" customHeight="1">
      <c r="A111" s="497" t="s">
        <v>500</v>
      </c>
      <c r="B111" s="495">
        <v>8803.098</v>
      </c>
      <c r="C111" s="495">
        <v>0</v>
      </c>
      <c r="D111" s="495">
        <v>8803.098</v>
      </c>
      <c r="E111" s="495"/>
      <c r="F111" s="495">
        <v>10397.93</v>
      </c>
      <c r="G111" s="495">
        <v>0</v>
      </c>
      <c r="H111" s="495">
        <v>10397.93</v>
      </c>
      <c r="I111" s="495"/>
      <c r="J111" s="495">
        <v>7264.204</v>
      </c>
      <c r="K111" s="495">
        <v>158.161</v>
      </c>
      <c r="L111" s="495">
        <v>7422.366</v>
      </c>
      <c r="M111" s="497" t="s">
        <v>500</v>
      </c>
      <c r="N111" s="495">
        <v>211.057</v>
      </c>
      <c r="O111" s="495">
        <v>0</v>
      </c>
      <c r="P111" s="495">
        <v>211.057</v>
      </c>
      <c r="Q111" s="495"/>
      <c r="R111" s="495">
        <v>0.162</v>
      </c>
      <c r="S111" s="495">
        <v>0</v>
      </c>
      <c r="T111" s="495">
        <v>0.162</v>
      </c>
      <c r="U111" s="495"/>
      <c r="V111" s="495">
        <v>8264.687</v>
      </c>
      <c r="W111" s="495">
        <v>0</v>
      </c>
      <c r="X111" s="495">
        <v>8264.687</v>
      </c>
      <c r="Y111" s="497" t="s">
        <v>500</v>
      </c>
      <c r="Z111" s="495">
        <v>0</v>
      </c>
      <c r="AA111" s="495">
        <v>0</v>
      </c>
      <c r="AB111" s="495">
        <v>0</v>
      </c>
      <c r="AC111" s="495"/>
      <c r="AD111" s="495">
        <v>545.507</v>
      </c>
      <c r="AE111" s="495">
        <v>46.599</v>
      </c>
      <c r="AF111" s="495">
        <v>592.106</v>
      </c>
      <c r="AG111" s="495"/>
      <c r="AH111" s="495">
        <v>781.62</v>
      </c>
      <c r="AI111" s="495">
        <v>0.745</v>
      </c>
      <c r="AJ111" s="495">
        <v>782.366</v>
      </c>
      <c r="AK111" s="497" t="s">
        <v>500</v>
      </c>
      <c r="AL111" s="495">
        <v>1193.165</v>
      </c>
      <c r="AM111" s="495">
        <v>0</v>
      </c>
      <c r="AN111" s="495">
        <v>1193.165</v>
      </c>
      <c r="AO111" s="495"/>
      <c r="AP111" s="495">
        <v>37461.43</v>
      </c>
      <c r="AQ111" s="495">
        <v>205.505</v>
      </c>
      <c r="AR111" s="495">
        <v>37666.937000000005</v>
      </c>
    </row>
    <row r="112" spans="1:44" s="493" customFormat="1" ht="9.9" customHeight="1">
      <c r="A112" s="497" t="s">
        <v>501</v>
      </c>
      <c r="B112" s="495">
        <v>0</v>
      </c>
      <c r="C112" s="495">
        <v>0</v>
      </c>
      <c r="D112" s="495">
        <v>0</v>
      </c>
      <c r="E112" s="495"/>
      <c r="F112" s="495">
        <v>6201.229</v>
      </c>
      <c r="G112" s="495">
        <v>0</v>
      </c>
      <c r="H112" s="495">
        <v>6201.229</v>
      </c>
      <c r="I112" s="495"/>
      <c r="J112" s="495">
        <v>0</v>
      </c>
      <c r="K112" s="495">
        <v>0</v>
      </c>
      <c r="L112" s="495">
        <v>0</v>
      </c>
      <c r="M112" s="497" t="s">
        <v>501</v>
      </c>
      <c r="N112" s="495">
        <v>4038.944</v>
      </c>
      <c r="O112" s="495">
        <v>0</v>
      </c>
      <c r="P112" s="495">
        <v>4038.944</v>
      </c>
      <c r="Q112" s="495"/>
      <c r="R112" s="495">
        <v>0</v>
      </c>
      <c r="S112" s="495">
        <v>0</v>
      </c>
      <c r="T112" s="495">
        <v>0</v>
      </c>
      <c r="U112" s="495"/>
      <c r="V112" s="495">
        <v>9979.286</v>
      </c>
      <c r="W112" s="495">
        <v>0</v>
      </c>
      <c r="X112" s="495">
        <v>9979.286</v>
      </c>
      <c r="Y112" s="497" t="s">
        <v>501</v>
      </c>
      <c r="Z112" s="495">
        <v>0</v>
      </c>
      <c r="AA112" s="495">
        <v>0</v>
      </c>
      <c r="AB112" s="495">
        <v>0</v>
      </c>
      <c r="AC112" s="495"/>
      <c r="AD112" s="495">
        <v>0</v>
      </c>
      <c r="AE112" s="495">
        <v>0</v>
      </c>
      <c r="AF112" s="495">
        <v>0</v>
      </c>
      <c r="AG112" s="495"/>
      <c r="AH112" s="495">
        <v>0</v>
      </c>
      <c r="AI112" s="495">
        <v>0</v>
      </c>
      <c r="AJ112" s="495">
        <v>0</v>
      </c>
      <c r="AK112" s="497" t="s">
        <v>501</v>
      </c>
      <c r="AL112" s="495">
        <v>0</v>
      </c>
      <c r="AM112" s="495">
        <v>0</v>
      </c>
      <c r="AN112" s="495">
        <v>0</v>
      </c>
      <c r="AO112" s="495"/>
      <c r="AP112" s="495">
        <v>20219.459000000003</v>
      </c>
      <c r="AQ112" s="495">
        <v>0</v>
      </c>
      <c r="AR112" s="495">
        <v>20219.459000000003</v>
      </c>
    </row>
    <row r="113" spans="1:44" s="493" customFormat="1" ht="9.9" customHeight="1">
      <c r="A113" s="497" t="s">
        <v>502</v>
      </c>
      <c r="B113" s="495">
        <v>1.271</v>
      </c>
      <c r="C113" s="495">
        <v>0</v>
      </c>
      <c r="D113" s="495">
        <v>1.271</v>
      </c>
      <c r="E113" s="495"/>
      <c r="F113" s="495">
        <v>1.451</v>
      </c>
      <c r="G113" s="495">
        <v>0</v>
      </c>
      <c r="H113" s="495">
        <v>1.451</v>
      </c>
      <c r="I113" s="495"/>
      <c r="J113" s="495">
        <v>31.087</v>
      </c>
      <c r="K113" s="495">
        <v>0</v>
      </c>
      <c r="L113" s="495">
        <v>31.087</v>
      </c>
      <c r="M113" s="497" t="s">
        <v>502</v>
      </c>
      <c r="N113" s="495">
        <v>0.012</v>
      </c>
      <c r="O113" s="495">
        <v>0</v>
      </c>
      <c r="P113" s="495">
        <v>0.012</v>
      </c>
      <c r="Q113" s="495"/>
      <c r="R113" s="495">
        <v>44.093</v>
      </c>
      <c r="S113" s="495">
        <v>0</v>
      </c>
      <c r="T113" s="495">
        <v>44.093</v>
      </c>
      <c r="U113" s="495"/>
      <c r="V113" s="495">
        <v>0</v>
      </c>
      <c r="W113" s="495">
        <v>0</v>
      </c>
      <c r="X113" s="495">
        <v>0</v>
      </c>
      <c r="Y113" s="497" t="s">
        <v>502</v>
      </c>
      <c r="Z113" s="495">
        <v>0</v>
      </c>
      <c r="AA113" s="495">
        <v>0</v>
      </c>
      <c r="AB113" s="495">
        <v>0</v>
      </c>
      <c r="AC113" s="495"/>
      <c r="AD113" s="495">
        <v>0</v>
      </c>
      <c r="AE113" s="495">
        <v>0</v>
      </c>
      <c r="AF113" s="495">
        <v>0</v>
      </c>
      <c r="AG113" s="495"/>
      <c r="AH113" s="495">
        <v>1182.177</v>
      </c>
      <c r="AI113" s="495">
        <v>15.598</v>
      </c>
      <c r="AJ113" s="495">
        <v>1197.776</v>
      </c>
      <c r="AK113" s="497" t="s">
        <v>502</v>
      </c>
      <c r="AL113" s="495">
        <v>10.22</v>
      </c>
      <c r="AM113" s="495">
        <v>0</v>
      </c>
      <c r="AN113" s="495">
        <v>10.22</v>
      </c>
      <c r="AO113" s="495"/>
      <c r="AP113" s="495">
        <v>1270.311</v>
      </c>
      <c r="AQ113" s="495">
        <v>15.598</v>
      </c>
      <c r="AR113" s="495">
        <v>1285.91</v>
      </c>
    </row>
    <row r="114" spans="1:44" s="498" customFormat="1" ht="5.1" customHeight="1">
      <c r="A114" s="497"/>
      <c r="B114" s="495"/>
      <c r="C114" s="495"/>
      <c r="D114" s="495"/>
      <c r="E114" s="495"/>
      <c r="F114" s="495"/>
      <c r="G114" s="495"/>
      <c r="H114" s="495"/>
      <c r="I114" s="495"/>
      <c r="J114" s="495">
        <v>0</v>
      </c>
      <c r="K114" s="495">
        <v>0</v>
      </c>
      <c r="L114" s="495">
        <v>0</v>
      </c>
      <c r="M114" s="497"/>
      <c r="N114" s="495"/>
      <c r="O114" s="495"/>
      <c r="P114" s="495"/>
      <c r="Q114" s="495"/>
      <c r="R114" s="495"/>
      <c r="S114" s="495"/>
      <c r="T114" s="495"/>
      <c r="U114" s="495"/>
      <c r="V114" s="495">
        <v>0</v>
      </c>
      <c r="W114" s="495">
        <v>0</v>
      </c>
      <c r="X114" s="495">
        <v>0</v>
      </c>
      <c r="Y114" s="497"/>
      <c r="Z114" s="495"/>
      <c r="AA114" s="495"/>
      <c r="AB114" s="495"/>
      <c r="AC114" s="495"/>
      <c r="AD114" s="495"/>
      <c r="AE114" s="495"/>
      <c r="AF114" s="495"/>
      <c r="AG114" s="495"/>
      <c r="AH114" s="495">
        <v>0</v>
      </c>
      <c r="AI114" s="495">
        <v>0</v>
      </c>
      <c r="AJ114" s="495">
        <v>0</v>
      </c>
      <c r="AK114" s="497"/>
      <c r="AL114" s="495"/>
      <c r="AM114" s="495"/>
      <c r="AN114" s="495"/>
      <c r="AO114" s="495"/>
      <c r="AP114" s="495"/>
      <c r="AQ114" s="495"/>
      <c r="AR114" s="495"/>
    </row>
    <row r="115" spans="1:44" s="493" customFormat="1" ht="9.9" customHeight="1">
      <c r="A115" s="499" t="s">
        <v>503</v>
      </c>
      <c r="B115" s="500">
        <v>13853.283</v>
      </c>
      <c r="C115" s="500">
        <v>24.004</v>
      </c>
      <c r="D115" s="500">
        <v>13877.287</v>
      </c>
      <c r="E115" s="500"/>
      <c r="F115" s="500">
        <v>22512.97</v>
      </c>
      <c r="G115" s="500">
        <v>0.932</v>
      </c>
      <c r="H115" s="500">
        <v>22513.902</v>
      </c>
      <c r="I115" s="500"/>
      <c r="J115" s="500">
        <v>11677.355</v>
      </c>
      <c r="K115" s="500">
        <v>1.242</v>
      </c>
      <c r="L115" s="500">
        <v>11678.598</v>
      </c>
      <c r="M115" s="499" t="s">
        <v>503</v>
      </c>
      <c r="N115" s="500">
        <v>25848.436</v>
      </c>
      <c r="O115" s="500">
        <v>2099.859</v>
      </c>
      <c r="P115" s="500">
        <v>27948.296</v>
      </c>
      <c r="Q115" s="500"/>
      <c r="R115" s="500">
        <v>88.816</v>
      </c>
      <c r="S115" s="500">
        <v>0</v>
      </c>
      <c r="T115" s="500">
        <v>88.816</v>
      </c>
      <c r="U115" s="500"/>
      <c r="V115" s="500">
        <v>4638.998</v>
      </c>
      <c r="W115" s="500">
        <v>994.115</v>
      </c>
      <c r="X115" s="500">
        <v>5633.114</v>
      </c>
      <c r="Y115" s="499" t="s">
        <v>503</v>
      </c>
      <c r="Z115" s="500">
        <v>0</v>
      </c>
      <c r="AA115" s="500">
        <v>0</v>
      </c>
      <c r="AB115" s="500">
        <v>0</v>
      </c>
      <c r="AC115" s="500"/>
      <c r="AD115" s="500">
        <v>18201.717</v>
      </c>
      <c r="AE115" s="500">
        <v>1872.36</v>
      </c>
      <c r="AF115" s="500">
        <v>20074.078</v>
      </c>
      <c r="AG115" s="500"/>
      <c r="AH115" s="500">
        <v>1378.519</v>
      </c>
      <c r="AI115" s="500">
        <v>0.095</v>
      </c>
      <c r="AJ115" s="500">
        <v>1378.615</v>
      </c>
      <c r="AK115" s="499" t="s">
        <v>503</v>
      </c>
      <c r="AL115" s="500">
        <v>2915.728</v>
      </c>
      <c r="AM115" s="500">
        <v>2.984</v>
      </c>
      <c r="AN115" s="500">
        <v>2918.713</v>
      </c>
      <c r="AO115" s="500"/>
      <c r="AP115" s="500">
        <v>101115.82200000001</v>
      </c>
      <c r="AQ115" s="500">
        <v>4995.591</v>
      </c>
      <c r="AR115" s="500">
        <v>106111.41900000002</v>
      </c>
    </row>
    <row r="116" spans="1:44" s="498" customFormat="1" ht="5.1" customHeight="1">
      <c r="A116" s="497"/>
      <c r="B116" s="500"/>
      <c r="C116" s="500"/>
      <c r="D116" s="500"/>
      <c r="E116" s="500"/>
      <c r="F116" s="500"/>
      <c r="G116" s="500"/>
      <c r="H116" s="500"/>
      <c r="I116" s="500"/>
      <c r="J116" s="500">
        <v>0</v>
      </c>
      <c r="K116" s="500">
        <v>0</v>
      </c>
      <c r="L116" s="500">
        <v>0</v>
      </c>
      <c r="M116" s="497"/>
      <c r="N116" s="500"/>
      <c r="O116" s="500"/>
      <c r="P116" s="500"/>
      <c r="Q116" s="500"/>
      <c r="R116" s="500"/>
      <c r="S116" s="500"/>
      <c r="T116" s="500"/>
      <c r="U116" s="500"/>
      <c r="V116" s="500">
        <v>0</v>
      </c>
      <c r="W116" s="500">
        <v>0</v>
      </c>
      <c r="X116" s="500">
        <v>0</v>
      </c>
      <c r="Y116" s="497"/>
      <c r="Z116" s="500"/>
      <c r="AA116" s="500"/>
      <c r="AB116" s="500"/>
      <c r="AC116" s="500"/>
      <c r="AD116" s="500"/>
      <c r="AE116" s="500"/>
      <c r="AF116" s="500"/>
      <c r="AG116" s="500"/>
      <c r="AH116" s="500">
        <v>0</v>
      </c>
      <c r="AI116" s="500">
        <v>0</v>
      </c>
      <c r="AJ116" s="500">
        <v>0</v>
      </c>
      <c r="AK116" s="497"/>
      <c r="AL116" s="500"/>
      <c r="AM116" s="500"/>
      <c r="AN116" s="500"/>
      <c r="AO116" s="500"/>
      <c r="AP116" s="500"/>
      <c r="AQ116" s="500"/>
      <c r="AR116" s="500"/>
    </row>
    <row r="117" spans="1:44" s="493" customFormat="1" ht="9.9" customHeight="1">
      <c r="A117" s="499" t="s">
        <v>504</v>
      </c>
      <c r="B117" s="500">
        <v>9420.863</v>
      </c>
      <c r="C117" s="500">
        <v>0</v>
      </c>
      <c r="D117" s="500">
        <v>9420.863</v>
      </c>
      <c r="E117" s="500"/>
      <c r="F117" s="500">
        <v>367.607</v>
      </c>
      <c r="G117" s="500">
        <v>0</v>
      </c>
      <c r="H117" s="500">
        <v>367.607</v>
      </c>
      <c r="I117" s="500"/>
      <c r="J117" s="500">
        <v>14637.28</v>
      </c>
      <c r="K117" s="500">
        <v>33.189</v>
      </c>
      <c r="L117" s="500">
        <v>14670.469</v>
      </c>
      <c r="M117" s="499" t="s">
        <v>504</v>
      </c>
      <c r="N117" s="500">
        <v>909.08</v>
      </c>
      <c r="O117" s="500">
        <v>0</v>
      </c>
      <c r="P117" s="500">
        <v>909.08</v>
      </c>
      <c r="Q117" s="500"/>
      <c r="R117" s="500">
        <v>3084.168</v>
      </c>
      <c r="S117" s="500">
        <v>0</v>
      </c>
      <c r="T117" s="500">
        <v>3084.168</v>
      </c>
      <c r="U117" s="500"/>
      <c r="V117" s="500">
        <v>4365.597</v>
      </c>
      <c r="W117" s="500">
        <v>0</v>
      </c>
      <c r="X117" s="500">
        <v>4365.597</v>
      </c>
      <c r="Y117" s="499" t="s">
        <v>504</v>
      </c>
      <c r="Z117" s="500">
        <v>246.164</v>
      </c>
      <c r="AA117" s="500">
        <v>0.453</v>
      </c>
      <c r="AB117" s="500">
        <v>246.617</v>
      </c>
      <c r="AC117" s="500"/>
      <c r="AD117" s="500">
        <v>337.62</v>
      </c>
      <c r="AE117" s="500">
        <v>0</v>
      </c>
      <c r="AF117" s="500">
        <v>337.62</v>
      </c>
      <c r="AG117" s="500"/>
      <c r="AH117" s="500">
        <v>434.986</v>
      </c>
      <c r="AI117" s="500">
        <v>0</v>
      </c>
      <c r="AJ117" s="500">
        <v>434.986</v>
      </c>
      <c r="AK117" s="499" t="s">
        <v>504</v>
      </c>
      <c r="AL117" s="500">
        <v>278.386</v>
      </c>
      <c r="AM117" s="500">
        <v>0.659</v>
      </c>
      <c r="AN117" s="500">
        <v>279.045</v>
      </c>
      <c r="AO117" s="500"/>
      <c r="AP117" s="500">
        <v>34081.751</v>
      </c>
      <c r="AQ117" s="500">
        <v>34.301</v>
      </c>
      <c r="AR117" s="500">
        <v>34116.051999999996</v>
      </c>
    </row>
    <row r="118" spans="1:44" s="493" customFormat="1" ht="9.9" customHeight="1">
      <c r="A118" s="497" t="s">
        <v>505</v>
      </c>
      <c r="B118" s="495">
        <v>308.359</v>
      </c>
      <c r="C118" s="495">
        <v>0</v>
      </c>
      <c r="D118" s="495">
        <v>308.359</v>
      </c>
      <c r="E118" s="495"/>
      <c r="F118" s="495">
        <v>0</v>
      </c>
      <c r="G118" s="495">
        <v>0</v>
      </c>
      <c r="H118" s="495">
        <v>0</v>
      </c>
      <c r="I118" s="495"/>
      <c r="J118" s="495">
        <v>0.214</v>
      </c>
      <c r="K118" s="495">
        <v>0</v>
      </c>
      <c r="L118" s="495">
        <v>0.214</v>
      </c>
      <c r="M118" s="497" t="s">
        <v>505</v>
      </c>
      <c r="N118" s="495">
        <v>66.281</v>
      </c>
      <c r="O118" s="495">
        <v>0</v>
      </c>
      <c r="P118" s="495">
        <v>66.281</v>
      </c>
      <c r="Q118" s="495"/>
      <c r="R118" s="495">
        <v>0</v>
      </c>
      <c r="S118" s="495">
        <v>0</v>
      </c>
      <c r="T118" s="495">
        <v>0</v>
      </c>
      <c r="U118" s="495"/>
      <c r="V118" s="495">
        <v>0</v>
      </c>
      <c r="W118" s="495">
        <v>0</v>
      </c>
      <c r="X118" s="495">
        <v>0</v>
      </c>
      <c r="Y118" s="497" t="s">
        <v>505</v>
      </c>
      <c r="Z118" s="495">
        <v>0</v>
      </c>
      <c r="AA118" s="495">
        <v>0</v>
      </c>
      <c r="AB118" s="495">
        <v>0</v>
      </c>
      <c r="AC118" s="495"/>
      <c r="AD118" s="495">
        <v>0</v>
      </c>
      <c r="AE118" s="495">
        <v>0</v>
      </c>
      <c r="AF118" s="495">
        <v>0</v>
      </c>
      <c r="AG118" s="495"/>
      <c r="AH118" s="495">
        <v>0</v>
      </c>
      <c r="AI118" s="495">
        <v>0</v>
      </c>
      <c r="AJ118" s="495">
        <v>0</v>
      </c>
      <c r="AK118" s="497" t="s">
        <v>505</v>
      </c>
      <c r="AL118" s="495">
        <v>33.5</v>
      </c>
      <c r="AM118" s="495">
        <v>0.659</v>
      </c>
      <c r="AN118" s="495">
        <v>34.16</v>
      </c>
      <c r="AO118" s="495"/>
      <c r="AP118" s="495">
        <v>408.354</v>
      </c>
      <c r="AQ118" s="495">
        <v>0.659</v>
      </c>
      <c r="AR118" s="495">
        <v>409.014</v>
      </c>
    </row>
    <row r="119" spans="1:44" s="493" customFormat="1" ht="9.9" customHeight="1">
      <c r="A119" s="497" t="s">
        <v>506</v>
      </c>
      <c r="B119" s="495">
        <v>9112.503</v>
      </c>
      <c r="C119" s="495">
        <v>0</v>
      </c>
      <c r="D119" s="495">
        <v>9112.503</v>
      </c>
      <c r="E119" s="495"/>
      <c r="F119" s="495">
        <v>367.607</v>
      </c>
      <c r="G119" s="495">
        <v>0</v>
      </c>
      <c r="H119" s="495">
        <v>367.607</v>
      </c>
      <c r="I119" s="495"/>
      <c r="J119" s="495">
        <v>14637.065</v>
      </c>
      <c r="K119" s="495">
        <v>33.189</v>
      </c>
      <c r="L119" s="495">
        <v>14670.254</v>
      </c>
      <c r="M119" s="497" t="s">
        <v>506</v>
      </c>
      <c r="N119" s="495">
        <v>842.799</v>
      </c>
      <c r="O119" s="495">
        <v>0</v>
      </c>
      <c r="P119" s="495">
        <v>842.799</v>
      </c>
      <c r="Q119" s="495"/>
      <c r="R119" s="495">
        <v>3084.168</v>
      </c>
      <c r="S119" s="495">
        <v>0</v>
      </c>
      <c r="T119" s="495">
        <v>3084.168</v>
      </c>
      <c r="U119" s="495"/>
      <c r="V119" s="495">
        <v>4365.597</v>
      </c>
      <c r="W119" s="495">
        <v>0</v>
      </c>
      <c r="X119" s="495">
        <v>4365.597</v>
      </c>
      <c r="Y119" s="497" t="s">
        <v>506</v>
      </c>
      <c r="Z119" s="495">
        <v>246.164</v>
      </c>
      <c r="AA119" s="495">
        <v>0.453</v>
      </c>
      <c r="AB119" s="495">
        <v>246.617</v>
      </c>
      <c r="AC119" s="495"/>
      <c r="AD119" s="495">
        <v>337.62</v>
      </c>
      <c r="AE119" s="495">
        <v>0</v>
      </c>
      <c r="AF119" s="495">
        <v>337.62</v>
      </c>
      <c r="AG119" s="495"/>
      <c r="AH119" s="495">
        <v>434.986</v>
      </c>
      <c r="AI119" s="495">
        <v>0</v>
      </c>
      <c r="AJ119" s="495">
        <v>434.986</v>
      </c>
      <c r="AK119" s="497" t="s">
        <v>506</v>
      </c>
      <c r="AL119" s="495">
        <v>244.885</v>
      </c>
      <c r="AM119" s="495">
        <v>0</v>
      </c>
      <c r="AN119" s="495">
        <v>244.885</v>
      </c>
      <c r="AO119" s="495"/>
      <c r="AP119" s="495">
        <v>33673.394</v>
      </c>
      <c r="AQ119" s="495">
        <v>33.642</v>
      </c>
      <c r="AR119" s="495">
        <v>33707.036</v>
      </c>
    </row>
    <row r="120" spans="1:44" s="498" customFormat="1" ht="5.1" customHeight="1">
      <c r="A120" s="503"/>
      <c r="B120" s="500"/>
      <c r="C120" s="500"/>
      <c r="D120" s="500"/>
      <c r="E120" s="500"/>
      <c r="F120" s="500"/>
      <c r="G120" s="500"/>
      <c r="H120" s="500"/>
      <c r="I120" s="500"/>
      <c r="J120" s="500">
        <v>0</v>
      </c>
      <c r="K120" s="500">
        <v>0</v>
      </c>
      <c r="L120" s="500">
        <v>0</v>
      </c>
      <c r="M120" s="503"/>
      <c r="N120" s="500"/>
      <c r="O120" s="500"/>
      <c r="P120" s="500"/>
      <c r="Q120" s="500"/>
      <c r="R120" s="500"/>
      <c r="S120" s="500"/>
      <c r="T120" s="500"/>
      <c r="U120" s="500"/>
      <c r="V120" s="500">
        <v>0</v>
      </c>
      <c r="W120" s="500">
        <v>0</v>
      </c>
      <c r="X120" s="500">
        <v>0</v>
      </c>
      <c r="Y120" s="503"/>
      <c r="Z120" s="500"/>
      <c r="AA120" s="500"/>
      <c r="AB120" s="500"/>
      <c r="AC120" s="500"/>
      <c r="AD120" s="500"/>
      <c r="AE120" s="500"/>
      <c r="AF120" s="500"/>
      <c r="AG120" s="500"/>
      <c r="AH120" s="500">
        <v>0</v>
      </c>
      <c r="AI120" s="500">
        <v>0</v>
      </c>
      <c r="AJ120" s="500">
        <v>0</v>
      </c>
      <c r="AK120" s="503"/>
      <c r="AL120" s="500"/>
      <c r="AM120" s="500"/>
      <c r="AN120" s="500"/>
      <c r="AO120" s="500"/>
      <c r="AP120" s="500"/>
      <c r="AQ120" s="500"/>
      <c r="AR120" s="500"/>
    </row>
    <row r="121" spans="1:44" s="498" customFormat="1" ht="9.9" customHeight="1">
      <c r="A121" s="547" t="s">
        <v>507</v>
      </c>
      <c r="B121" s="500">
        <v>131019.01</v>
      </c>
      <c r="C121" s="500">
        <v>0</v>
      </c>
      <c r="D121" s="500">
        <v>131019.01</v>
      </c>
      <c r="E121" s="500"/>
      <c r="F121" s="500">
        <v>0</v>
      </c>
      <c r="G121" s="500">
        <v>0</v>
      </c>
      <c r="H121" s="500">
        <v>0</v>
      </c>
      <c r="I121" s="500"/>
      <c r="J121" s="500">
        <v>0</v>
      </c>
      <c r="K121" s="500">
        <v>0</v>
      </c>
      <c r="L121" s="500">
        <v>0</v>
      </c>
      <c r="M121" s="547" t="s">
        <v>507</v>
      </c>
      <c r="N121" s="500">
        <v>0</v>
      </c>
      <c r="O121" s="500">
        <v>0</v>
      </c>
      <c r="P121" s="500">
        <v>0</v>
      </c>
      <c r="Q121" s="500"/>
      <c r="R121" s="500">
        <v>10801.954</v>
      </c>
      <c r="S121" s="500">
        <v>0</v>
      </c>
      <c r="T121" s="500">
        <v>10801.954</v>
      </c>
      <c r="U121" s="500"/>
      <c r="V121" s="500">
        <v>0</v>
      </c>
      <c r="W121" s="500">
        <v>0</v>
      </c>
      <c r="X121" s="500">
        <v>0</v>
      </c>
      <c r="Y121" s="547" t="s">
        <v>507</v>
      </c>
      <c r="Z121" s="500">
        <v>0</v>
      </c>
      <c r="AA121" s="500">
        <v>0</v>
      </c>
      <c r="AB121" s="500">
        <v>0</v>
      </c>
      <c r="AC121" s="500"/>
      <c r="AD121" s="500">
        <v>0</v>
      </c>
      <c r="AE121" s="500">
        <v>0</v>
      </c>
      <c r="AF121" s="500">
        <v>0</v>
      </c>
      <c r="AG121" s="500"/>
      <c r="AH121" s="500">
        <v>0</v>
      </c>
      <c r="AI121" s="500">
        <v>0</v>
      </c>
      <c r="AJ121" s="500">
        <v>0</v>
      </c>
      <c r="AK121" s="547" t="s">
        <v>507</v>
      </c>
      <c r="AL121" s="500">
        <v>83499.634</v>
      </c>
      <c r="AM121" s="500">
        <v>0</v>
      </c>
      <c r="AN121" s="500">
        <v>83499.634</v>
      </c>
      <c r="AO121" s="500"/>
      <c r="AP121" s="500">
        <v>225320.598</v>
      </c>
      <c r="AQ121" s="500">
        <v>0</v>
      </c>
      <c r="AR121" s="500">
        <v>225320.598</v>
      </c>
    </row>
    <row r="122" spans="1:44" s="498" customFormat="1" ht="5.1" customHeight="1">
      <c r="A122" s="497"/>
      <c r="B122" s="500"/>
      <c r="C122" s="500"/>
      <c r="D122" s="500"/>
      <c r="E122" s="500"/>
      <c r="F122" s="500"/>
      <c r="G122" s="500"/>
      <c r="H122" s="500"/>
      <c r="I122" s="500"/>
      <c r="J122" s="500">
        <v>0</v>
      </c>
      <c r="K122" s="500">
        <v>0</v>
      </c>
      <c r="L122" s="500">
        <v>0</v>
      </c>
      <c r="M122" s="497"/>
      <c r="N122" s="500"/>
      <c r="O122" s="500"/>
      <c r="P122" s="500"/>
      <c r="Q122" s="500"/>
      <c r="R122" s="500"/>
      <c r="S122" s="500"/>
      <c r="T122" s="500"/>
      <c r="U122" s="500"/>
      <c r="V122" s="500">
        <v>0</v>
      </c>
      <c r="W122" s="500">
        <v>0</v>
      </c>
      <c r="X122" s="500">
        <v>0</v>
      </c>
      <c r="Y122" s="497"/>
      <c r="Z122" s="500"/>
      <c r="AA122" s="500"/>
      <c r="AB122" s="500"/>
      <c r="AC122" s="500"/>
      <c r="AD122" s="500"/>
      <c r="AE122" s="500"/>
      <c r="AF122" s="500"/>
      <c r="AG122" s="500"/>
      <c r="AH122" s="500">
        <v>0</v>
      </c>
      <c r="AI122" s="500">
        <v>0</v>
      </c>
      <c r="AJ122" s="500">
        <v>0</v>
      </c>
      <c r="AK122" s="497"/>
      <c r="AL122" s="500"/>
      <c r="AM122" s="500"/>
      <c r="AN122" s="500"/>
      <c r="AO122" s="500"/>
      <c r="AP122" s="500"/>
      <c r="AQ122" s="500"/>
      <c r="AR122" s="500"/>
    </row>
    <row r="123" spans="1:44" s="493" customFormat="1" ht="9.9" customHeight="1">
      <c r="A123" s="491" t="s">
        <v>508</v>
      </c>
      <c r="B123" s="492">
        <v>1983206.422</v>
      </c>
      <c r="C123" s="492">
        <v>84104.306</v>
      </c>
      <c r="D123" s="492">
        <v>2067310.729</v>
      </c>
      <c r="E123" s="492"/>
      <c r="F123" s="492">
        <v>3189069.62</v>
      </c>
      <c r="G123" s="492">
        <v>48205.389</v>
      </c>
      <c r="H123" s="492">
        <v>3237275.01</v>
      </c>
      <c r="I123" s="492"/>
      <c r="J123" s="492">
        <v>2032803.457</v>
      </c>
      <c r="K123" s="492">
        <v>45639.506</v>
      </c>
      <c r="L123" s="492">
        <v>2078442.963</v>
      </c>
      <c r="M123" s="491" t="s">
        <v>508</v>
      </c>
      <c r="N123" s="492">
        <v>1019507.338</v>
      </c>
      <c r="O123" s="492">
        <v>2343.39</v>
      </c>
      <c r="P123" s="492">
        <v>1021850.729</v>
      </c>
      <c r="Q123" s="492"/>
      <c r="R123" s="492">
        <v>368339.943</v>
      </c>
      <c r="S123" s="492">
        <v>2147.672</v>
      </c>
      <c r="T123" s="492">
        <v>370487.615</v>
      </c>
      <c r="U123" s="492"/>
      <c r="V123" s="492">
        <v>1834573.01</v>
      </c>
      <c r="W123" s="492">
        <v>19670.52</v>
      </c>
      <c r="X123" s="492">
        <v>1854243.53</v>
      </c>
      <c r="Y123" s="491" t="s">
        <v>508</v>
      </c>
      <c r="Z123" s="492">
        <v>3941.477</v>
      </c>
      <c r="AA123" s="492">
        <v>0.453</v>
      </c>
      <c r="AB123" s="492">
        <v>3941.93</v>
      </c>
      <c r="AC123" s="492"/>
      <c r="AD123" s="492">
        <v>581144.66</v>
      </c>
      <c r="AE123" s="492">
        <v>309899.004</v>
      </c>
      <c r="AF123" s="492">
        <v>891043.665</v>
      </c>
      <c r="AG123" s="492"/>
      <c r="AH123" s="492">
        <v>651331.364</v>
      </c>
      <c r="AI123" s="492">
        <v>7919.97</v>
      </c>
      <c r="AJ123" s="492">
        <v>659251.334</v>
      </c>
      <c r="AK123" s="491" t="s">
        <v>508</v>
      </c>
      <c r="AL123" s="492">
        <v>782145.814</v>
      </c>
      <c r="AM123" s="492">
        <v>24209.453</v>
      </c>
      <c r="AN123" s="492">
        <v>806355.268</v>
      </c>
      <c r="AO123" s="492"/>
      <c r="AP123" s="492">
        <v>12446063.104999999</v>
      </c>
      <c r="AQ123" s="492">
        <v>544139.663</v>
      </c>
      <c r="AR123" s="492">
        <v>12990202.773</v>
      </c>
    </row>
    <row r="124" spans="1:44" s="498" customFormat="1" ht="5.1" customHeight="1">
      <c r="A124" s="497"/>
      <c r="B124" s="500"/>
      <c r="C124" s="500"/>
      <c r="D124" s="500"/>
      <c r="E124" s="500"/>
      <c r="F124" s="500"/>
      <c r="G124" s="500"/>
      <c r="H124" s="500"/>
      <c r="I124" s="500"/>
      <c r="J124" s="500">
        <v>0</v>
      </c>
      <c r="K124" s="500">
        <v>0</v>
      </c>
      <c r="L124" s="500">
        <v>0</v>
      </c>
      <c r="M124" s="497"/>
      <c r="N124" s="500"/>
      <c r="O124" s="500"/>
      <c r="P124" s="500"/>
      <c r="Q124" s="500"/>
      <c r="R124" s="500"/>
      <c r="S124" s="500"/>
      <c r="T124" s="500"/>
      <c r="U124" s="500"/>
      <c r="V124" s="500">
        <v>0</v>
      </c>
      <c r="W124" s="500">
        <v>0</v>
      </c>
      <c r="X124" s="500">
        <v>0</v>
      </c>
      <c r="Y124" s="497"/>
      <c r="Z124" s="500"/>
      <c r="AA124" s="500"/>
      <c r="AB124" s="500"/>
      <c r="AC124" s="500"/>
      <c r="AD124" s="500"/>
      <c r="AE124" s="500"/>
      <c r="AF124" s="500"/>
      <c r="AG124" s="500"/>
      <c r="AH124" s="500">
        <v>0</v>
      </c>
      <c r="AI124" s="500">
        <v>0</v>
      </c>
      <c r="AJ124" s="500">
        <v>0</v>
      </c>
      <c r="AK124" s="497"/>
      <c r="AL124" s="500"/>
      <c r="AM124" s="500"/>
      <c r="AN124" s="500"/>
      <c r="AO124" s="500"/>
      <c r="AP124" s="500"/>
      <c r="AQ124" s="500"/>
      <c r="AR124" s="500"/>
    </row>
    <row r="125" spans="1:44" s="493" customFormat="1" ht="9.9" customHeight="1">
      <c r="A125" s="491" t="s">
        <v>509</v>
      </c>
      <c r="B125" s="492">
        <v>743914.569</v>
      </c>
      <c r="C125" s="492">
        <v>0</v>
      </c>
      <c r="D125" s="492">
        <v>743914.569</v>
      </c>
      <c r="E125" s="492"/>
      <c r="F125" s="492">
        <v>698416.328</v>
      </c>
      <c r="G125" s="492">
        <v>0</v>
      </c>
      <c r="H125" s="492">
        <v>698416.328</v>
      </c>
      <c r="I125" s="492"/>
      <c r="J125" s="492">
        <v>405783.687</v>
      </c>
      <c r="K125" s="492">
        <v>0</v>
      </c>
      <c r="L125" s="492">
        <v>405783.687</v>
      </c>
      <c r="M125" s="491" t="s">
        <v>509</v>
      </c>
      <c r="N125" s="492">
        <v>321964.268</v>
      </c>
      <c r="O125" s="492">
        <v>0</v>
      </c>
      <c r="P125" s="492">
        <v>321964.268</v>
      </c>
      <c r="Q125" s="492"/>
      <c r="R125" s="492">
        <v>50070.317</v>
      </c>
      <c r="S125" s="492">
        <v>0</v>
      </c>
      <c r="T125" s="492">
        <v>50070.317</v>
      </c>
      <c r="U125" s="492"/>
      <c r="V125" s="492">
        <v>341159.158</v>
      </c>
      <c r="W125" s="492">
        <v>0</v>
      </c>
      <c r="X125" s="492">
        <v>341159.158</v>
      </c>
      <c r="Y125" s="491" t="s">
        <v>509</v>
      </c>
      <c r="Z125" s="492">
        <v>18218.772</v>
      </c>
      <c r="AA125" s="492">
        <v>0</v>
      </c>
      <c r="AB125" s="492">
        <v>18218.772</v>
      </c>
      <c r="AC125" s="492"/>
      <c r="AD125" s="492">
        <v>250139.04</v>
      </c>
      <c r="AE125" s="492">
        <v>0</v>
      </c>
      <c r="AF125" s="492">
        <v>250139.04</v>
      </c>
      <c r="AG125" s="492"/>
      <c r="AH125" s="492">
        <v>83708.999</v>
      </c>
      <c r="AI125" s="492">
        <v>0</v>
      </c>
      <c r="AJ125" s="492">
        <v>83708.999</v>
      </c>
      <c r="AK125" s="491" t="s">
        <v>509</v>
      </c>
      <c r="AL125" s="492">
        <v>79239.068</v>
      </c>
      <c r="AM125" s="492">
        <v>0</v>
      </c>
      <c r="AN125" s="492">
        <v>79239.068</v>
      </c>
      <c r="AO125" s="492"/>
      <c r="AP125" s="492">
        <v>2992614.2059999993</v>
      </c>
      <c r="AQ125" s="492">
        <v>0</v>
      </c>
      <c r="AR125" s="492">
        <v>2992614.2059999993</v>
      </c>
    </row>
    <row r="126" spans="1:44" s="493" customFormat="1" ht="9.9" customHeight="1">
      <c r="A126" s="497" t="s">
        <v>510</v>
      </c>
      <c r="B126" s="495">
        <v>528768.991</v>
      </c>
      <c r="C126" s="495">
        <v>0</v>
      </c>
      <c r="D126" s="495">
        <v>528768.991</v>
      </c>
      <c r="E126" s="495"/>
      <c r="F126" s="495">
        <v>547593.57</v>
      </c>
      <c r="G126" s="495">
        <v>0</v>
      </c>
      <c r="H126" s="495">
        <v>547593.57</v>
      </c>
      <c r="I126" s="495"/>
      <c r="J126" s="495">
        <v>263491.53</v>
      </c>
      <c r="K126" s="495">
        <v>0</v>
      </c>
      <c r="L126" s="495">
        <v>263491.53</v>
      </c>
      <c r="M126" s="497" t="s">
        <v>510</v>
      </c>
      <c r="N126" s="495">
        <v>234442.528</v>
      </c>
      <c r="O126" s="495">
        <v>0</v>
      </c>
      <c r="P126" s="495">
        <v>234442.528</v>
      </c>
      <c r="Q126" s="495"/>
      <c r="R126" s="495">
        <v>45841.981</v>
      </c>
      <c r="S126" s="495">
        <v>0</v>
      </c>
      <c r="T126" s="495">
        <v>45841.981</v>
      </c>
      <c r="U126" s="495"/>
      <c r="V126" s="495">
        <v>293625.301</v>
      </c>
      <c r="W126" s="495">
        <v>0</v>
      </c>
      <c r="X126" s="495">
        <v>293625.301</v>
      </c>
      <c r="Y126" s="497" t="s">
        <v>510</v>
      </c>
      <c r="Z126" s="495">
        <v>16247</v>
      </c>
      <c r="AA126" s="495">
        <v>0</v>
      </c>
      <c r="AB126" s="495">
        <v>16247</v>
      </c>
      <c r="AC126" s="495"/>
      <c r="AD126" s="495">
        <v>156747</v>
      </c>
      <c r="AE126" s="495">
        <v>0</v>
      </c>
      <c r="AF126" s="495">
        <v>156747</v>
      </c>
      <c r="AG126" s="495"/>
      <c r="AH126" s="495">
        <v>77714.97</v>
      </c>
      <c r="AI126" s="495">
        <v>0</v>
      </c>
      <c r="AJ126" s="495">
        <v>77714.97</v>
      </c>
      <c r="AK126" s="497" t="s">
        <v>510</v>
      </c>
      <c r="AL126" s="495">
        <v>157366.579</v>
      </c>
      <c r="AM126" s="495">
        <v>0</v>
      </c>
      <c r="AN126" s="495">
        <v>157366.579</v>
      </c>
      <c r="AO126" s="495"/>
      <c r="AP126" s="495">
        <v>2321839.4499999997</v>
      </c>
      <c r="AQ126" s="495">
        <v>0</v>
      </c>
      <c r="AR126" s="495">
        <v>2321839.4499999997</v>
      </c>
    </row>
    <row r="127" spans="1:44" s="493" customFormat="1" ht="9.9" customHeight="1">
      <c r="A127" s="497" t="s">
        <v>511</v>
      </c>
      <c r="B127" s="495">
        <v>811.876</v>
      </c>
      <c r="C127" s="495">
        <v>0</v>
      </c>
      <c r="D127" s="495">
        <v>811.876</v>
      </c>
      <c r="E127" s="495"/>
      <c r="F127" s="495">
        <v>448.755</v>
      </c>
      <c r="G127" s="495">
        <v>0</v>
      </c>
      <c r="H127" s="495">
        <v>448.755</v>
      </c>
      <c r="I127" s="495"/>
      <c r="J127" s="495">
        <v>38085.906</v>
      </c>
      <c r="K127" s="495">
        <v>0</v>
      </c>
      <c r="L127" s="495">
        <v>38085.906</v>
      </c>
      <c r="M127" s="497" t="s">
        <v>511</v>
      </c>
      <c r="N127" s="495">
        <v>0.007</v>
      </c>
      <c r="O127" s="495">
        <v>0</v>
      </c>
      <c r="P127" s="495">
        <v>0.007</v>
      </c>
      <c r="Q127" s="495"/>
      <c r="R127" s="495">
        <v>15263.587</v>
      </c>
      <c r="S127" s="495">
        <v>0</v>
      </c>
      <c r="T127" s="495">
        <v>15263.587</v>
      </c>
      <c r="U127" s="495"/>
      <c r="V127" s="495">
        <v>0</v>
      </c>
      <c r="W127" s="495">
        <v>0</v>
      </c>
      <c r="X127" s="495">
        <v>0</v>
      </c>
      <c r="Y127" s="497" t="s">
        <v>511</v>
      </c>
      <c r="Z127" s="495">
        <v>600</v>
      </c>
      <c r="AA127" s="495">
        <v>0</v>
      </c>
      <c r="AB127" s="495">
        <v>600</v>
      </c>
      <c r="AC127" s="495"/>
      <c r="AD127" s="495">
        <v>0.777</v>
      </c>
      <c r="AE127" s="495">
        <v>0</v>
      </c>
      <c r="AF127" s="495">
        <v>0.777</v>
      </c>
      <c r="AG127" s="495"/>
      <c r="AH127" s="495">
        <v>82.448</v>
      </c>
      <c r="AI127" s="495">
        <v>0</v>
      </c>
      <c r="AJ127" s="495">
        <v>82.448</v>
      </c>
      <c r="AK127" s="497" t="s">
        <v>511</v>
      </c>
      <c r="AL127" s="495">
        <v>10092.507</v>
      </c>
      <c r="AM127" s="495">
        <v>0</v>
      </c>
      <c r="AN127" s="495">
        <v>10092.507</v>
      </c>
      <c r="AO127" s="495"/>
      <c r="AP127" s="495">
        <v>65385.863</v>
      </c>
      <c r="AQ127" s="495">
        <v>0</v>
      </c>
      <c r="AR127" s="495">
        <v>65385.863</v>
      </c>
    </row>
    <row r="128" spans="1:44" s="493" customFormat="1" ht="9.9" customHeight="1">
      <c r="A128" s="497" t="s">
        <v>512</v>
      </c>
      <c r="B128" s="495">
        <v>100235.957</v>
      </c>
      <c r="C128" s="495">
        <v>0</v>
      </c>
      <c r="D128" s="495">
        <v>100235.957</v>
      </c>
      <c r="E128" s="495"/>
      <c r="F128" s="495">
        <v>82963.449</v>
      </c>
      <c r="G128" s="495">
        <v>0</v>
      </c>
      <c r="H128" s="495">
        <v>82963.449</v>
      </c>
      <c r="I128" s="495"/>
      <c r="J128" s="495">
        <v>74662.32</v>
      </c>
      <c r="K128" s="495">
        <v>0</v>
      </c>
      <c r="L128" s="495">
        <v>74662.32</v>
      </c>
      <c r="M128" s="497" t="s">
        <v>512</v>
      </c>
      <c r="N128" s="495">
        <v>26453.527</v>
      </c>
      <c r="O128" s="495">
        <v>0</v>
      </c>
      <c r="P128" s="495">
        <v>26453.527</v>
      </c>
      <c r="Q128" s="495"/>
      <c r="R128" s="495">
        <v>0</v>
      </c>
      <c r="S128" s="495">
        <v>0</v>
      </c>
      <c r="T128" s="495">
        <v>0</v>
      </c>
      <c r="U128" s="495"/>
      <c r="V128" s="495">
        <v>17194.852</v>
      </c>
      <c r="W128" s="495">
        <v>0</v>
      </c>
      <c r="X128" s="495">
        <v>17194.852</v>
      </c>
      <c r="Y128" s="497" t="s">
        <v>512</v>
      </c>
      <c r="Z128" s="495">
        <v>4598.302</v>
      </c>
      <c r="AA128" s="495">
        <v>0</v>
      </c>
      <c r="AB128" s="495">
        <v>4598.302</v>
      </c>
      <c r="AC128" s="495"/>
      <c r="AD128" s="495">
        <v>51588.706</v>
      </c>
      <c r="AE128" s="495">
        <v>0</v>
      </c>
      <c r="AF128" s="495">
        <v>51588.706</v>
      </c>
      <c r="AG128" s="495"/>
      <c r="AH128" s="495">
        <v>7037.834</v>
      </c>
      <c r="AI128" s="495">
        <v>0</v>
      </c>
      <c r="AJ128" s="495">
        <v>7037.834</v>
      </c>
      <c r="AK128" s="497" t="s">
        <v>512</v>
      </c>
      <c r="AL128" s="495">
        <v>0</v>
      </c>
      <c r="AM128" s="495">
        <v>0</v>
      </c>
      <c r="AN128" s="495">
        <v>0</v>
      </c>
      <c r="AO128" s="495"/>
      <c r="AP128" s="495">
        <v>364734.947</v>
      </c>
      <c r="AQ128" s="495">
        <v>0</v>
      </c>
      <c r="AR128" s="495">
        <v>364734.947</v>
      </c>
    </row>
    <row r="129" spans="1:44" s="493" customFormat="1" ht="9.9" customHeight="1">
      <c r="A129" s="497" t="s">
        <v>513</v>
      </c>
      <c r="B129" s="495">
        <v>0.67</v>
      </c>
      <c r="C129" s="495">
        <v>0</v>
      </c>
      <c r="D129" s="495">
        <v>0.67</v>
      </c>
      <c r="E129" s="495"/>
      <c r="F129" s="495">
        <v>-385.777</v>
      </c>
      <c r="G129" s="495">
        <v>0</v>
      </c>
      <c r="H129" s="495">
        <v>-385.777</v>
      </c>
      <c r="I129" s="495"/>
      <c r="J129" s="495">
        <v>-16.013</v>
      </c>
      <c r="K129" s="495">
        <v>0</v>
      </c>
      <c r="L129" s="495">
        <v>-16.013</v>
      </c>
      <c r="M129" s="497" t="s">
        <v>513</v>
      </c>
      <c r="N129" s="495">
        <v>-460.032</v>
      </c>
      <c r="O129" s="495">
        <v>0</v>
      </c>
      <c r="P129" s="495">
        <v>-460.032</v>
      </c>
      <c r="Q129" s="495"/>
      <c r="R129" s="495">
        <v>0</v>
      </c>
      <c r="S129" s="495">
        <v>0</v>
      </c>
      <c r="T129" s="495">
        <v>0</v>
      </c>
      <c r="U129" s="495"/>
      <c r="V129" s="495">
        <v>0</v>
      </c>
      <c r="W129" s="495">
        <v>0</v>
      </c>
      <c r="X129" s="495">
        <v>0</v>
      </c>
      <c r="Y129" s="497" t="s">
        <v>513</v>
      </c>
      <c r="Z129" s="495">
        <v>0</v>
      </c>
      <c r="AA129" s="495">
        <v>0</v>
      </c>
      <c r="AB129" s="495">
        <v>0</v>
      </c>
      <c r="AC129" s="495"/>
      <c r="AD129" s="495">
        <v>0</v>
      </c>
      <c r="AE129" s="495">
        <v>0</v>
      </c>
      <c r="AF129" s="495">
        <v>0</v>
      </c>
      <c r="AG129" s="495"/>
      <c r="AH129" s="495">
        <v>0</v>
      </c>
      <c r="AI129" s="495">
        <v>0</v>
      </c>
      <c r="AJ129" s="495">
        <v>0</v>
      </c>
      <c r="AK129" s="497" t="s">
        <v>513</v>
      </c>
      <c r="AL129" s="495">
        <v>23.25</v>
      </c>
      <c r="AM129" s="495">
        <v>0</v>
      </c>
      <c r="AN129" s="495">
        <v>23.25</v>
      </c>
      <c r="AO129" s="495"/>
      <c r="AP129" s="495">
        <v>-837.9019999999999</v>
      </c>
      <c r="AQ129" s="495">
        <v>0</v>
      </c>
      <c r="AR129" s="495">
        <v>-837.9019999999999</v>
      </c>
    </row>
    <row r="130" spans="1:44" s="493" customFormat="1" ht="9.9" customHeight="1">
      <c r="A130" s="497" t="s">
        <v>514</v>
      </c>
      <c r="B130" s="495">
        <v>0</v>
      </c>
      <c r="C130" s="495">
        <v>0</v>
      </c>
      <c r="D130" s="495">
        <v>0</v>
      </c>
      <c r="E130" s="495"/>
      <c r="F130" s="495">
        <v>0</v>
      </c>
      <c r="G130" s="495">
        <v>0</v>
      </c>
      <c r="H130" s="495">
        <v>0</v>
      </c>
      <c r="I130" s="495"/>
      <c r="J130" s="495">
        <v>0</v>
      </c>
      <c r="K130" s="495">
        <v>0</v>
      </c>
      <c r="L130" s="495">
        <v>0</v>
      </c>
      <c r="M130" s="497" t="s">
        <v>514</v>
      </c>
      <c r="N130" s="495">
        <v>8152.076</v>
      </c>
      <c r="O130" s="495">
        <v>0</v>
      </c>
      <c r="P130" s="495">
        <v>8152.076</v>
      </c>
      <c r="Q130" s="495"/>
      <c r="R130" s="495">
        <v>-7929.38</v>
      </c>
      <c r="S130" s="495">
        <v>0</v>
      </c>
      <c r="T130" s="495">
        <v>-7929.38</v>
      </c>
      <c r="U130" s="495"/>
      <c r="V130" s="495">
        <v>0</v>
      </c>
      <c r="W130" s="495">
        <v>0</v>
      </c>
      <c r="X130" s="495">
        <v>0</v>
      </c>
      <c r="Y130" s="497" t="s">
        <v>514</v>
      </c>
      <c r="Z130" s="495">
        <v>-3239.438</v>
      </c>
      <c r="AA130" s="495">
        <v>0</v>
      </c>
      <c r="AB130" s="495">
        <v>-3239.438</v>
      </c>
      <c r="AC130" s="495"/>
      <c r="AD130" s="495">
        <v>8574.466</v>
      </c>
      <c r="AE130" s="495">
        <v>0</v>
      </c>
      <c r="AF130" s="495">
        <v>8574.466</v>
      </c>
      <c r="AG130" s="495"/>
      <c r="AH130" s="495">
        <v>-1640.953</v>
      </c>
      <c r="AI130" s="495">
        <v>0</v>
      </c>
      <c r="AJ130" s="495">
        <v>-1640.953</v>
      </c>
      <c r="AK130" s="497" t="s">
        <v>514</v>
      </c>
      <c r="AL130" s="495">
        <v>-60973.307</v>
      </c>
      <c r="AM130" s="495">
        <v>0</v>
      </c>
      <c r="AN130" s="495">
        <v>-60973.307</v>
      </c>
      <c r="AO130" s="495"/>
      <c r="AP130" s="495">
        <v>-57056.536</v>
      </c>
      <c r="AQ130" s="495">
        <v>0</v>
      </c>
      <c r="AR130" s="495">
        <v>-57056.536</v>
      </c>
    </row>
    <row r="131" spans="1:44" s="498" customFormat="1" ht="9.9" customHeight="1">
      <c r="A131" s="497" t="s">
        <v>515</v>
      </c>
      <c r="B131" s="495">
        <v>114097.072</v>
      </c>
      <c r="C131" s="495">
        <v>0</v>
      </c>
      <c r="D131" s="495">
        <v>114097.072</v>
      </c>
      <c r="E131" s="495"/>
      <c r="F131" s="495">
        <v>67796.33</v>
      </c>
      <c r="G131" s="495">
        <v>0</v>
      </c>
      <c r="H131" s="495">
        <v>67796.33</v>
      </c>
      <c r="I131" s="495"/>
      <c r="J131" s="495">
        <v>29559.944</v>
      </c>
      <c r="K131" s="495">
        <v>0</v>
      </c>
      <c r="L131" s="495">
        <v>29559.944</v>
      </c>
      <c r="M131" s="497" t="s">
        <v>515</v>
      </c>
      <c r="N131" s="495">
        <v>53376.16</v>
      </c>
      <c r="O131" s="495">
        <v>0</v>
      </c>
      <c r="P131" s="495">
        <v>53376.16</v>
      </c>
      <c r="Q131" s="495"/>
      <c r="R131" s="495">
        <v>-3105.87</v>
      </c>
      <c r="S131" s="495">
        <v>0</v>
      </c>
      <c r="T131" s="495">
        <v>-3105.87</v>
      </c>
      <c r="U131" s="495"/>
      <c r="V131" s="495">
        <v>30339.005</v>
      </c>
      <c r="W131" s="495">
        <v>0</v>
      </c>
      <c r="X131" s="495">
        <v>30339.005</v>
      </c>
      <c r="Y131" s="497" t="s">
        <v>515</v>
      </c>
      <c r="Z131" s="495">
        <v>12.908</v>
      </c>
      <c r="AA131" s="495">
        <v>0</v>
      </c>
      <c r="AB131" s="495">
        <v>12.908</v>
      </c>
      <c r="AC131" s="495"/>
      <c r="AD131" s="495">
        <v>33228.089</v>
      </c>
      <c r="AE131" s="495">
        <v>0</v>
      </c>
      <c r="AF131" s="495">
        <v>33228.089</v>
      </c>
      <c r="AG131" s="495"/>
      <c r="AH131" s="495">
        <v>514.7</v>
      </c>
      <c r="AI131" s="495">
        <v>0</v>
      </c>
      <c r="AJ131" s="495">
        <v>514.7</v>
      </c>
      <c r="AK131" s="497" t="s">
        <v>515</v>
      </c>
      <c r="AL131" s="495">
        <v>-27269.96</v>
      </c>
      <c r="AM131" s="495">
        <v>0</v>
      </c>
      <c r="AN131" s="495">
        <v>-27269.96</v>
      </c>
      <c r="AO131" s="495"/>
      <c r="AP131" s="495">
        <v>298548.37799999997</v>
      </c>
      <c r="AQ131" s="495">
        <v>0</v>
      </c>
      <c r="AR131" s="495">
        <v>298548.37799999997</v>
      </c>
    </row>
    <row r="132" spans="1:44" s="493" customFormat="1" ht="5.1" customHeight="1">
      <c r="A132" s="497"/>
      <c r="B132" s="500"/>
      <c r="C132" s="500"/>
      <c r="D132" s="500"/>
      <c r="E132" s="500"/>
      <c r="F132" s="500"/>
      <c r="G132" s="500"/>
      <c r="H132" s="500"/>
      <c r="I132" s="500"/>
      <c r="J132" s="500">
        <v>0</v>
      </c>
      <c r="K132" s="500">
        <v>0</v>
      </c>
      <c r="L132" s="500">
        <v>0</v>
      </c>
      <c r="M132" s="497"/>
      <c r="N132" s="500"/>
      <c r="O132" s="500"/>
      <c r="P132" s="500"/>
      <c r="Q132" s="500"/>
      <c r="R132" s="500"/>
      <c r="S132" s="500"/>
      <c r="T132" s="500"/>
      <c r="U132" s="500"/>
      <c r="V132" s="500">
        <v>0</v>
      </c>
      <c r="W132" s="500">
        <v>0</v>
      </c>
      <c r="X132" s="500">
        <v>0</v>
      </c>
      <c r="Y132" s="497"/>
      <c r="Z132" s="500"/>
      <c r="AA132" s="500"/>
      <c r="AB132" s="500"/>
      <c r="AC132" s="500"/>
      <c r="AD132" s="500"/>
      <c r="AE132" s="500"/>
      <c r="AF132" s="500"/>
      <c r="AG132" s="500"/>
      <c r="AH132" s="500">
        <v>0</v>
      </c>
      <c r="AI132" s="500">
        <v>0</v>
      </c>
      <c r="AJ132" s="500">
        <v>0</v>
      </c>
      <c r="AK132" s="497"/>
      <c r="AL132" s="500"/>
      <c r="AM132" s="500"/>
      <c r="AN132" s="500"/>
      <c r="AO132" s="500"/>
      <c r="AP132" s="500"/>
      <c r="AQ132" s="500"/>
      <c r="AR132" s="500"/>
    </row>
    <row r="133" spans="1:44" s="498" customFormat="1" ht="9.9" customHeight="1">
      <c r="A133" s="491" t="s">
        <v>516</v>
      </c>
      <c r="B133" s="492">
        <v>2727120.992</v>
      </c>
      <c r="C133" s="492">
        <v>84104.306</v>
      </c>
      <c r="D133" s="492">
        <v>2811225.299</v>
      </c>
      <c r="E133" s="492"/>
      <c r="F133" s="492">
        <v>3887485.949</v>
      </c>
      <c r="G133" s="492">
        <v>48205.389</v>
      </c>
      <c r="H133" s="492">
        <v>3935691.338</v>
      </c>
      <c r="I133" s="492"/>
      <c r="J133" s="492">
        <v>2438587.145</v>
      </c>
      <c r="K133" s="492">
        <v>45639.506</v>
      </c>
      <c r="L133" s="492">
        <v>2484226.651</v>
      </c>
      <c r="M133" s="491" t="s">
        <v>516</v>
      </c>
      <c r="N133" s="492">
        <v>1341471.607</v>
      </c>
      <c r="O133" s="492">
        <v>2343.39</v>
      </c>
      <c r="P133" s="492">
        <v>1343814.997</v>
      </c>
      <c r="Q133" s="492"/>
      <c r="R133" s="492">
        <v>418410.261</v>
      </c>
      <c r="S133" s="492">
        <v>2147.672</v>
      </c>
      <c r="T133" s="492">
        <v>420557.933</v>
      </c>
      <c r="U133" s="492"/>
      <c r="V133" s="492">
        <v>2175732.169</v>
      </c>
      <c r="W133" s="492">
        <v>19670.52</v>
      </c>
      <c r="X133" s="492">
        <v>2195402.689</v>
      </c>
      <c r="Y133" s="491" t="s">
        <v>516</v>
      </c>
      <c r="Z133" s="492">
        <v>22160.249</v>
      </c>
      <c r="AA133" s="492">
        <v>0.453</v>
      </c>
      <c r="AB133" s="492">
        <v>22160.703</v>
      </c>
      <c r="AC133" s="492"/>
      <c r="AD133" s="492">
        <v>831283.701</v>
      </c>
      <c r="AE133" s="492">
        <v>309899.004</v>
      </c>
      <c r="AF133" s="492">
        <v>1141182.705</v>
      </c>
      <c r="AG133" s="492"/>
      <c r="AH133" s="492">
        <v>735040.363</v>
      </c>
      <c r="AI133" s="492">
        <v>7919.97</v>
      </c>
      <c r="AJ133" s="492">
        <v>742960.333</v>
      </c>
      <c r="AK133" s="491" t="s">
        <v>516</v>
      </c>
      <c r="AL133" s="492">
        <v>861384.883</v>
      </c>
      <c r="AM133" s="492">
        <v>24209.453</v>
      </c>
      <c r="AN133" s="492">
        <v>885594.336</v>
      </c>
      <c r="AO133" s="492"/>
      <c r="AP133" s="492">
        <v>15438677.318999998</v>
      </c>
      <c r="AQ133" s="492">
        <v>544139.663</v>
      </c>
      <c r="AR133" s="492">
        <v>15982816.984</v>
      </c>
    </row>
    <row r="134" spans="1:44" s="493" customFormat="1" ht="2.25" customHeight="1">
      <c r="A134" s="504"/>
      <c r="B134" s="492"/>
      <c r="C134" s="492"/>
      <c r="D134" s="492"/>
      <c r="E134" s="492"/>
      <c r="F134" s="492"/>
      <c r="G134" s="492"/>
      <c r="H134" s="492"/>
      <c r="I134" s="492"/>
      <c r="J134" s="492">
        <v>0</v>
      </c>
      <c r="K134" s="492">
        <v>0</v>
      </c>
      <c r="L134" s="492">
        <v>0</v>
      </c>
      <c r="M134" s="504"/>
      <c r="N134" s="492"/>
      <c r="O134" s="492"/>
      <c r="P134" s="492"/>
      <c r="Q134" s="492"/>
      <c r="R134" s="492"/>
      <c r="S134" s="492"/>
      <c r="T134" s="492"/>
      <c r="U134" s="492"/>
      <c r="V134" s="492">
        <v>0</v>
      </c>
      <c r="W134" s="492">
        <v>0</v>
      </c>
      <c r="X134" s="492">
        <v>0</v>
      </c>
      <c r="Y134" s="504"/>
      <c r="Z134" s="492"/>
      <c r="AA134" s="492"/>
      <c r="AB134" s="492"/>
      <c r="AC134" s="492"/>
      <c r="AD134" s="492"/>
      <c r="AE134" s="492"/>
      <c r="AF134" s="492"/>
      <c r="AG134" s="492"/>
      <c r="AH134" s="492">
        <v>0</v>
      </c>
      <c r="AI134" s="492">
        <v>0</v>
      </c>
      <c r="AJ134" s="492">
        <v>0</v>
      </c>
      <c r="AK134" s="504"/>
      <c r="AL134" s="492"/>
      <c r="AM134" s="492"/>
      <c r="AN134" s="492"/>
      <c r="AO134" s="492"/>
      <c r="AP134" s="492"/>
      <c r="AQ134" s="492"/>
      <c r="AR134" s="492"/>
    </row>
    <row r="135" spans="1:44" s="493" customFormat="1" ht="12.75" customHeight="1">
      <c r="A135" s="504" t="s">
        <v>517</v>
      </c>
      <c r="B135" s="505">
        <v>1766807.768</v>
      </c>
      <c r="C135" s="505">
        <v>0</v>
      </c>
      <c r="D135" s="505">
        <v>1766807.768</v>
      </c>
      <c r="E135" s="505"/>
      <c r="F135" s="505">
        <v>0</v>
      </c>
      <c r="G135" s="505">
        <v>0</v>
      </c>
      <c r="H135" s="505">
        <v>0</v>
      </c>
      <c r="I135" s="492"/>
      <c r="J135" s="505">
        <v>456.713</v>
      </c>
      <c r="K135" s="505">
        <v>0</v>
      </c>
      <c r="L135" s="505">
        <v>456.713</v>
      </c>
      <c r="M135" s="491" t="s">
        <v>517</v>
      </c>
      <c r="N135" s="505">
        <v>13065.478</v>
      </c>
      <c r="O135" s="505">
        <v>0</v>
      </c>
      <c r="P135" s="505">
        <v>13065.478</v>
      </c>
      <c r="Q135" s="505"/>
      <c r="R135" s="505">
        <v>0</v>
      </c>
      <c r="S135" s="505">
        <v>0</v>
      </c>
      <c r="T135" s="505">
        <v>0</v>
      </c>
      <c r="U135" s="492"/>
      <c r="V135" s="505">
        <v>4825575.649</v>
      </c>
      <c r="W135" s="505">
        <v>0</v>
      </c>
      <c r="X135" s="505">
        <v>4825575.649</v>
      </c>
      <c r="Y135" s="491" t="s">
        <v>517</v>
      </c>
      <c r="Z135" s="505">
        <v>0</v>
      </c>
      <c r="AA135" s="505">
        <v>0</v>
      </c>
      <c r="AB135" s="505">
        <v>0</v>
      </c>
      <c r="AC135" s="505"/>
      <c r="AD135" s="505">
        <v>0</v>
      </c>
      <c r="AE135" s="505">
        <v>0</v>
      </c>
      <c r="AF135" s="505">
        <v>0</v>
      </c>
      <c r="AG135" s="492"/>
      <c r="AH135" s="505">
        <v>0</v>
      </c>
      <c r="AI135" s="505">
        <v>0</v>
      </c>
      <c r="AJ135" s="505">
        <v>0</v>
      </c>
      <c r="AK135" s="491" t="s">
        <v>517</v>
      </c>
      <c r="AL135" s="505">
        <v>5815.962</v>
      </c>
      <c r="AM135" s="505">
        <v>131.882</v>
      </c>
      <c r="AN135" s="505">
        <v>5947.845</v>
      </c>
      <c r="AO135" s="505"/>
      <c r="AP135" s="505">
        <v>6611721.57</v>
      </c>
      <c r="AQ135" s="505">
        <v>131.882</v>
      </c>
      <c r="AR135" s="505">
        <v>6611853.453</v>
      </c>
    </row>
    <row r="136" spans="1:44" s="493" customFormat="1" ht="9.9" customHeight="1">
      <c r="A136" s="497" t="s">
        <v>518</v>
      </c>
      <c r="B136" s="495">
        <v>44051.413</v>
      </c>
      <c r="C136" s="495">
        <v>0</v>
      </c>
      <c r="D136" s="495">
        <v>44051.413</v>
      </c>
      <c r="E136" s="495"/>
      <c r="F136" s="495">
        <v>0</v>
      </c>
      <c r="G136" s="495">
        <v>0</v>
      </c>
      <c r="H136" s="495">
        <v>0</v>
      </c>
      <c r="I136" s="495"/>
      <c r="J136" s="495">
        <v>0</v>
      </c>
      <c r="K136" s="495">
        <v>0</v>
      </c>
      <c r="L136" s="495">
        <v>0</v>
      </c>
      <c r="M136" s="497" t="s">
        <v>518</v>
      </c>
      <c r="N136" s="495">
        <v>9468.743</v>
      </c>
      <c r="O136" s="495">
        <v>0</v>
      </c>
      <c r="P136" s="495">
        <v>9468.743</v>
      </c>
      <c r="Q136" s="495"/>
      <c r="R136" s="495">
        <v>0</v>
      </c>
      <c r="S136" s="495">
        <v>0</v>
      </c>
      <c r="T136" s="495">
        <v>0</v>
      </c>
      <c r="U136" s="495"/>
      <c r="V136" s="495">
        <v>0</v>
      </c>
      <c r="W136" s="495">
        <v>0</v>
      </c>
      <c r="X136" s="495">
        <v>0</v>
      </c>
      <c r="Y136" s="497" t="s">
        <v>518</v>
      </c>
      <c r="Z136" s="495">
        <v>0</v>
      </c>
      <c r="AA136" s="495">
        <v>0</v>
      </c>
      <c r="AB136" s="495">
        <v>0</v>
      </c>
      <c r="AC136" s="495"/>
      <c r="AD136" s="495">
        <v>0</v>
      </c>
      <c r="AE136" s="495">
        <v>0</v>
      </c>
      <c r="AF136" s="495">
        <v>0</v>
      </c>
      <c r="AG136" s="495"/>
      <c r="AH136" s="495">
        <v>0</v>
      </c>
      <c r="AI136" s="495">
        <v>0</v>
      </c>
      <c r="AJ136" s="495">
        <v>0</v>
      </c>
      <c r="AK136" s="497" t="s">
        <v>518</v>
      </c>
      <c r="AL136" s="495">
        <v>5815.962</v>
      </c>
      <c r="AM136" s="495">
        <v>131.882</v>
      </c>
      <c r="AN136" s="495">
        <v>5947.845</v>
      </c>
      <c r="AO136" s="495"/>
      <c r="AP136" s="495">
        <v>59336.118</v>
      </c>
      <c r="AQ136" s="495">
        <v>131.882</v>
      </c>
      <c r="AR136" s="495">
        <v>59468.001000000004</v>
      </c>
    </row>
    <row r="137" spans="1:44" s="493" customFormat="1" ht="9.9" customHeight="1">
      <c r="A137" s="497" t="s">
        <v>519</v>
      </c>
      <c r="B137" s="495">
        <v>1722756.355</v>
      </c>
      <c r="C137" s="495">
        <v>0</v>
      </c>
      <c r="D137" s="495">
        <v>1722756.355</v>
      </c>
      <c r="E137" s="495"/>
      <c r="F137" s="495">
        <v>0</v>
      </c>
      <c r="G137" s="495">
        <v>0</v>
      </c>
      <c r="H137" s="495">
        <v>0</v>
      </c>
      <c r="I137" s="495"/>
      <c r="J137" s="495">
        <v>456.713</v>
      </c>
      <c r="K137" s="495">
        <v>0</v>
      </c>
      <c r="L137" s="495">
        <v>456.713</v>
      </c>
      <c r="M137" s="497" t="s">
        <v>519</v>
      </c>
      <c r="N137" s="495">
        <v>3596.735</v>
      </c>
      <c r="O137" s="495">
        <v>0</v>
      </c>
      <c r="P137" s="495">
        <v>3596.735</v>
      </c>
      <c r="Q137" s="495"/>
      <c r="R137" s="495">
        <v>0</v>
      </c>
      <c r="S137" s="495">
        <v>0</v>
      </c>
      <c r="T137" s="495">
        <v>0</v>
      </c>
      <c r="U137" s="495"/>
      <c r="V137" s="495">
        <v>4825575.649</v>
      </c>
      <c r="W137" s="495">
        <v>0</v>
      </c>
      <c r="X137" s="495">
        <v>4825575.649</v>
      </c>
      <c r="Y137" s="497" t="s">
        <v>519</v>
      </c>
      <c r="Z137" s="495">
        <v>0</v>
      </c>
      <c r="AA137" s="495">
        <v>0</v>
      </c>
      <c r="AB137" s="495">
        <v>0</v>
      </c>
      <c r="AC137" s="495"/>
      <c r="AD137" s="495">
        <v>0</v>
      </c>
      <c r="AE137" s="495">
        <v>0</v>
      </c>
      <c r="AF137" s="495">
        <v>0</v>
      </c>
      <c r="AG137" s="495"/>
      <c r="AH137" s="495">
        <v>0</v>
      </c>
      <c r="AI137" s="495">
        <v>0</v>
      </c>
      <c r="AJ137" s="495">
        <v>0</v>
      </c>
      <c r="AK137" s="497" t="s">
        <v>519</v>
      </c>
      <c r="AL137" s="495">
        <v>0</v>
      </c>
      <c r="AM137" s="495">
        <v>0</v>
      </c>
      <c r="AN137" s="495">
        <v>0</v>
      </c>
      <c r="AO137" s="495"/>
      <c r="AP137" s="495">
        <v>6552385.4520000005</v>
      </c>
      <c r="AQ137" s="495">
        <v>0</v>
      </c>
      <c r="AR137" s="495">
        <v>6552385.4520000005</v>
      </c>
    </row>
    <row r="138" spans="1:44" s="493" customFormat="1" ht="9.9" customHeight="1">
      <c r="A138" s="497" t="s">
        <v>520</v>
      </c>
      <c r="B138" s="495">
        <v>0</v>
      </c>
      <c r="C138" s="495">
        <v>0</v>
      </c>
      <c r="D138" s="495">
        <v>0</v>
      </c>
      <c r="E138" s="495"/>
      <c r="F138" s="495">
        <v>0</v>
      </c>
      <c r="G138" s="495">
        <v>0</v>
      </c>
      <c r="H138" s="495">
        <v>0</v>
      </c>
      <c r="I138" s="495"/>
      <c r="J138" s="495">
        <v>0</v>
      </c>
      <c r="K138" s="495">
        <v>0</v>
      </c>
      <c r="L138" s="495">
        <v>0</v>
      </c>
      <c r="M138" s="497" t="s">
        <v>520</v>
      </c>
      <c r="N138" s="495">
        <v>0</v>
      </c>
      <c r="O138" s="495">
        <v>0</v>
      </c>
      <c r="P138" s="495">
        <v>0</v>
      </c>
      <c r="Q138" s="495"/>
      <c r="R138" s="495">
        <v>0</v>
      </c>
      <c r="S138" s="495">
        <v>0</v>
      </c>
      <c r="T138" s="495">
        <v>0</v>
      </c>
      <c r="U138" s="495"/>
      <c r="V138" s="495">
        <v>0</v>
      </c>
      <c r="W138" s="495">
        <v>0</v>
      </c>
      <c r="X138" s="495">
        <v>0</v>
      </c>
      <c r="Y138" s="497" t="s">
        <v>520</v>
      </c>
      <c r="Z138" s="495">
        <v>0</v>
      </c>
      <c r="AA138" s="495">
        <v>0</v>
      </c>
      <c r="AB138" s="495">
        <v>0</v>
      </c>
      <c r="AC138" s="495"/>
      <c r="AD138" s="495">
        <v>0</v>
      </c>
      <c r="AE138" s="495">
        <v>0</v>
      </c>
      <c r="AF138" s="495">
        <v>0</v>
      </c>
      <c r="AG138" s="495"/>
      <c r="AH138" s="495">
        <v>0</v>
      </c>
      <c r="AI138" s="495">
        <v>0</v>
      </c>
      <c r="AJ138" s="495">
        <v>0</v>
      </c>
      <c r="AK138" s="497" t="s">
        <v>520</v>
      </c>
      <c r="AL138" s="495">
        <v>0</v>
      </c>
      <c r="AM138" s="495">
        <v>0</v>
      </c>
      <c r="AN138" s="495">
        <v>0</v>
      </c>
      <c r="AO138" s="495"/>
      <c r="AP138" s="495">
        <v>0</v>
      </c>
      <c r="AQ138" s="495">
        <v>0</v>
      </c>
      <c r="AR138" s="495">
        <v>0</v>
      </c>
    </row>
    <row r="139" spans="1:44" s="493" customFormat="1" ht="9.9" customHeight="1">
      <c r="A139" s="497" t="s">
        <v>521</v>
      </c>
      <c r="B139" s="495">
        <v>0</v>
      </c>
      <c r="C139" s="495">
        <v>0</v>
      </c>
      <c r="D139" s="495">
        <v>0</v>
      </c>
      <c r="E139" s="495"/>
      <c r="F139" s="495">
        <v>0</v>
      </c>
      <c r="G139" s="495">
        <v>0</v>
      </c>
      <c r="H139" s="495">
        <v>0</v>
      </c>
      <c r="I139" s="495"/>
      <c r="J139" s="495">
        <v>0</v>
      </c>
      <c r="K139" s="495">
        <v>0</v>
      </c>
      <c r="L139" s="495">
        <v>0</v>
      </c>
      <c r="M139" s="497" t="s">
        <v>521</v>
      </c>
      <c r="N139" s="495">
        <v>0</v>
      </c>
      <c r="O139" s="495">
        <v>0</v>
      </c>
      <c r="P139" s="495">
        <v>0</v>
      </c>
      <c r="Q139" s="495"/>
      <c r="R139" s="495">
        <v>0</v>
      </c>
      <c r="S139" s="495">
        <v>0</v>
      </c>
      <c r="T139" s="495">
        <v>0</v>
      </c>
      <c r="U139" s="495"/>
      <c r="V139" s="495">
        <v>0</v>
      </c>
      <c r="W139" s="495">
        <v>0</v>
      </c>
      <c r="X139" s="495">
        <v>0</v>
      </c>
      <c r="Y139" s="497" t="s">
        <v>521</v>
      </c>
      <c r="Z139" s="495">
        <v>0</v>
      </c>
      <c r="AA139" s="495">
        <v>0</v>
      </c>
      <c r="AB139" s="495">
        <v>0</v>
      </c>
      <c r="AC139" s="495"/>
      <c r="AD139" s="495">
        <v>0</v>
      </c>
      <c r="AE139" s="495">
        <v>0</v>
      </c>
      <c r="AF139" s="495">
        <v>0</v>
      </c>
      <c r="AG139" s="495"/>
      <c r="AH139" s="495">
        <v>0</v>
      </c>
      <c r="AI139" s="495">
        <v>0</v>
      </c>
      <c r="AJ139" s="495">
        <v>0</v>
      </c>
      <c r="AK139" s="497" t="s">
        <v>521</v>
      </c>
      <c r="AL139" s="495">
        <v>0</v>
      </c>
      <c r="AM139" s="495">
        <v>0</v>
      </c>
      <c r="AN139" s="495">
        <v>0</v>
      </c>
      <c r="AO139" s="495"/>
      <c r="AP139" s="495">
        <v>0</v>
      </c>
      <c r="AQ139" s="495">
        <v>0</v>
      </c>
      <c r="AR139" s="495">
        <v>0</v>
      </c>
    </row>
    <row r="140" spans="1:44" s="460" customFormat="1" ht="8.25" customHeight="1" thickBot="1">
      <c r="A140" s="548"/>
      <c r="B140" s="506"/>
      <c r="C140" s="506"/>
      <c r="D140" s="506"/>
      <c r="E140" s="506"/>
      <c r="F140" s="506"/>
      <c r="G140" s="506"/>
      <c r="H140" s="506"/>
      <c r="I140" s="506"/>
      <c r="J140" s="506"/>
      <c r="K140" s="506"/>
      <c r="L140" s="506"/>
      <c r="M140" s="548"/>
      <c r="N140" s="508"/>
      <c r="O140" s="508"/>
      <c r="P140" s="508"/>
      <c r="Q140" s="508"/>
      <c r="R140" s="508"/>
      <c r="S140" s="508"/>
      <c r="T140" s="508"/>
      <c r="U140" s="508"/>
      <c r="V140" s="508"/>
      <c r="W140" s="508"/>
      <c r="X140" s="508"/>
      <c r="Y140" s="548"/>
      <c r="Z140" s="508"/>
      <c r="AA140" s="508"/>
      <c r="AB140" s="508"/>
      <c r="AC140" s="508"/>
      <c r="AD140" s="508"/>
      <c r="AE140" s="508"/>
      <c r="AF140" s="508"/>
      <c r="AG140" s="508"/>
      <c r="AH140" s="508"/>
      <c r="AI140" s="508"/>
      <c r="AJ140" s="508"/>
      <c r="AK140" s="548"/>
      <c r="AL140" s="508"/>
      <c r="AM140" s="508"/>
      <c r="AN140" s="508"/>
      <c r="AO140" s="508"/>
      <c r="AP140" s="508"/>
      <c r="AQ140" s="508"/>
      <c r="AR140" s="508"/>
    </row>
    <row r="141" spans="1:44" s="515" customFormat="1" ht="13.5" customHeight="1" thickTop="1">
      <c r="A141" s="549" t="s">
        <v>470</v>
      </c>
      <c r="B141" s="550"/>
      <c r="C141" s="550"/>
      <c r="D141" s="550"/>
      <c r="E141" s="511"/>
      <c r="F141" s="511"/>
      <c r="G141" s="511"/>
      <c r="H141" s="511"/>
      <c r="I141" s="511"/>
      <c r="J141" s="511"/>
      <c r="K141" s="511"/>
      <c r="L141" s="511"/>
      <c r="M141" s="551" t="s">
        <v>470</v>
      </c>
      <c r="N141" s="513"/>
      <c r="O141" s="513"/>
      <c r="P141" s="513"/>
      <c r="Q141" s="513"/>
      <c r="R141" s="513"/>
      <c r="S141" s="513"/>
      <c r="T141" s="513"/>
      <c r="U141" s="513"/>
      <c r="V141" s="513"/>
      <c r="W141" s="513"/>
      <c r="X141" s="513"/>
      <c r="Y141" s="512" t="s">
        <v>470</v>
      </c>
      <c r="Z141" s="514"/>
      <c r="AA141" s="514"/>
      <c r="AB141" s="514"/>
      <c r="AC141" s="514"/>
      <c r="AD141" s="514"/>
      <c r="AE141" s="514"/>
      <c r="AF141" s="514"/>
      <c r="AG141" s="514"/>
      <c r="AH141" s="514"/>
      <c r="AI141" s="514"/>
      <c r="AJ141" s="514"/>
      <c r="AK141" s="512" t="s">
        <v>470</v>
      </c>
      <c r="AL141" s="514"/>
      <c r="AM141" s="514"/>
      <c r="AN141" s="514"/>
      <c r="AO141" s="514"/>
      <c r="AP141" s="514"/>
      <c r="AQ141" s="514"/>
      <c r="AR141" s="514"/>
    </row>
    <row r="142" spans="1:44" s="515" customFormat="1" ht="13.5" customHeight="1">
      <c r="A142" s="551" t="s">
        <v>522</v>
      </c>
      <c r="B142" s="552"/>
      <c r="C142" s="552"/>
      <c r="D142" s="552"/>
      <c r="E142" s="553"/>
      <c r="F142" s="553"/>
      <c r="G142" s="553"/>
      <c r="H142" s="553"/>
      <c r="I142" s="553"/>
      <c r="J142" s="553"/>
      <c r="K142" s="553"/>
      <c r="L142" s="553"/>
      <c r="M142" s="551" t="s">
        <v>522</v>
      </c>
      <c r="N142" s="513"/>
      <c r="O142" s="513"/>
      <c r="P142" s="513"/>
      <c r="Q142" s="513"/>
      <c r="R142" s="513"/>
      <c r="S142" s="513"/>
      <c r="T142" s="513"/>
      <c r="U142" s="513"/>
      <c r="V142" s="513"/>
      <c r="W142" s="513"/>
      <c r="X142" s="513"/>
      <c r="Y142" s="551" t="s">
        <v>522</v>
      </c>
      <c r="Z142" s="513"/>
      <c r="AA142" s="513"/>
      <c r="AB142" s="513"/>
      <c r="AC142" s="513"/>
      <c r="AD142" s="513"/>
      <c r="AE142" s="513"/>
      <c r="AF142" s="513"/>
      <c r="AG142" s="513"/>
      <c r="AH142" s="513"/>
      <c r="AI142" s="513"/>
      <c r="AJ142" s="513"/>
      <c r="AK142" s="551" t="s">
        <v>522</v>
      </c>
      <c r="AL142" s="513"/>
      <c r="AM142" s="513"/>
      <c r="AN142" s="513"/>
      <c r="AO142" s="513"/>
      <c r="AP142" s="513"/>
      <c r="AQ142" s="513"/>
      <c r="AR142" s="513"/>
    </row>
    <row r="143" spans="4:44" ht="15">
      <c r="D143" s="555"/>
      <c r="M143" s="551"/>
      <c r="AK143" s="512"/>
      <c r="AR143" s="555"/>
    </row>
    <row r="200" ht="15">
      <c r="C200" s="554" t="s">
        <v>58</v>
      </c>
    </row>
  </sheetData>
  <mergeCells count="57">
    <mergeCell ref="AK72:AK73"/>
    <mergeCell ref="AL72:AN72"/>
    <mergeCell ref="AP72:AR72"/>
    <mergeCell ref="R72:T72"/>
    <mergeCell ref="V72:X72"/>
    <mergeCell ref="Y72:Y73"/>
    <mergeCell ref="Z72:AB72"/>
    <mergeCell ref="AD72:AF72"/>
    <mergeCell ref="AH72:AJ72"/>
    <mergeCell ref="A72:A73"/>
    <mergeCell ref="B72:D72"/>
    <mergeCell ref="F72:H72"/>
    <mergeCell ref="J72:L72"/>
    <mergeCell ref="M72:M73"/>
    <mergeCell ref="N72:P72"/>
    <mergeCell ref="A69:L69"/>
    <mergeCell ref="M69:X69"/>
    <mergeCell ref="Y69:AJ69"/>
    <mergeCell ref="AK69:AR69"/>
    <mergeCell ref="A70:L70"/>
    <mergeCell ref="M70:X70"/>
    <mergeCell ref="Y70:AJ70"/>
    <mergeCell ref="AK70:AR70"/>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R3"/>
    <mergeCell ref="A4:L4"/>
    <mergeCell ref="M4:X4"/>
    <mergeCell ref="Y4:AJ4"/>
    <mergeCell ref="AK4:AR4"/>
    <mergeCell ref="M1:T1"/>
    <mergeCell ref="Y1:AF1"/>
    <mergeCell ref="AK1:AR1"/>
    <mergeCell ref="A2:L2"/>
    <mergeCell ref="M2:X2"/>
    <mergeCell ref="Y2:AJ2"/>
    <mergeCell ref="AK2:AR2"/>
  </mergeCell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421875" defaultRowHeight="15"/>
  <cols>
    <col min="1" max="1" width="32.140625" style="7" customWidth="1"/>
    <col min="2" max="14" width="12.57421875" style="7" customWidth="1"/>
    <col min="15" max="15" width="14.421875" style="7" customWidth="1"/>
    <col min="16" max="16384" width="12.421875" style="7" customWidth="1"/>
  </cols>
  <sheetData>
    <row r="1" spans="1:14" s="431" customFormat="1" ht="18" customHeight="1">
      <c r="A1" s="1398" t="s">
        <v>1052</v>
      </c>
      <c r="B1" s="214"/>
      <c r="C1" s="214"/>
      <c r="D1" s="214"/>
      <c r="E1" s="214"/>
      <c r="F1" s="214"/>
      <c r="G1" s="214"/>
      <c r="H1" s="214"/>
      <c r="I1" s="214"/>
      <c r="J1" s="214"/>
      <c r="K1" s="214"/>
      <c r="L1" s="214"/>
      <c r="M1" s="214"/>
      <c r="N1" s="214"/>
    </row>
    <row r="2" spans="1:19" s="589" customFormat="1" ht="24.9" customHeight="1">
      <c r="A2" s="432" t="s">
        <v>700</v>
      </c>
      <c r="B2" s="432"/>
      <c r="C2" s="432"/>
      <c r="D2" s="432"/>
      <c r="E2" s="432"/>
      <c r="F2" s="432"/>
      <c r="G2" s="432"/>
      <c r="H2" s="432"/>
      <c r="I2" s="432"/>
      <c r="J2" s="432"/>
      <c r="K2" s="432"/>
      <c r="L2" s="432"/>
      <c r="M2" s="432"/>
      <c r="N2" s="432"/>
      <c r="O2" s="744"/>
      <c r="P2" s="632"/>
      <c r="Q2" s="632"/>
      <c r="R2" s="632"/>
      <c r="S2" s="632"/>
    </row>
    <row r="3" spans="1:19" s="590" customFormat="1" ht="18" customHeight="1">
      <c r="A3" s="109">
        <v>44804</v>
      </c>
      <c r="B3" s="109"/>
      <c r="C3" s="109"/>
      <c r="D3" s="109"/>
      <c r="E3" s="109"/>
      <c r="F3" s="109"/>
      <c r="G3" s="109"/>
      <c r="H3" s="109"/>
      <c r="I3" s="109"/>
      <c r="J3" s="109"/>
      <c r="K3" s="109"/>
      <c r="L3" s="109"/>
      <c r="M3" s="109"/>
      <c r="N3" s="109"/>
      <c r="O3" s="745"/>
      <c r="P3" s="633"/>
      <c r="Q3" s="633"/>
      <c r="R3" s="633"/>
      <c r="S3" s="633"/>
    </row>
    <row r="4" spans="1:15" s="114" customFormat="1" ht="18" customHeight="1">
      <c r="A4" s="224" t="s">
        <v>65</v>
      </c>
      <c r="B4" s="224"/>
      <c r="C4" s="224"/>
      <c r="D4" s="224"/>
      <c r="E4" s="224"/>
      <c r="F4" s="224"/>
      <c r="G4" s="224"/>
      <c r="H4" s="224"/>
      <c r="I4" s="224"/>
      <c r="J4" s="224"/>
      <c r="K4" s="224"/>
      <c r="L4" s="224"/>
      <c r="M4" s="224"/>
      <c r="N4" s="224"/>
      <c r="O4" s="693"/>
    </row>
    <row r="5" spans="1:14" ht="11.25" customHeight="1" thickBot="1">
      <c r="A5" s="797"/>
      <c r="B5" s="797"/>
      <c r="C5" s="797"/>
      <c r="D5" s="797"/>
      <c r="E5" s="797"/>
      <c r="F5" s="797"/>
      <c r="G5" s="797"/>
      <c r="H5" s="797"/>
      <c r="I5" s="797"/>
      <c r="J5" s="797"/>
      <c r="K5" s="797"/>
      <c r="L5" s="797"/>
      <c r="M5" s="797"/>
      <c r="N5" s="797"/>
    </row>
    <row r="6" spans="1:15" ht="35.1" customHeight="1">
      <c r="A6" s="115" t="s">
        <v>1</v>
      </c>
      <c r="B6" s="616" t="s">
        <v>598</v>
      </c>
      <c r="C6" s="616"/>
      <c r="D6" s="616"/>
      <c r="E6" s="616"/>
      <c r="F6" s="616"/>
      <c r="G6" s="798"/>
      <c r="H6" s="230" t="s">
        <v>599</v>
      </c>
      <c r="I6" s="230" t="s">
        <v>600</v>
      </c>
      <c r="J6" s="230" t="s">
        <v>701</v>
      </c>
      <c r="K6" s="230" t="s">
        <v>601</v>
      </c>
      <c r="L6" s="230" t="s">
        <v>602</v>
      </c>
      <c r="M6" s="230" t="s">
        <v>603</v>
      </c>
      <c r="N6" s="229" t="s">
        <v>702</v>
      </c>
      <c r="O6" s="102"/>
    </row>
    <row r="7" spans="1:15" ht="81.75" customHeight="1">
      <c r="A7" s="799"/>
      <c r="B7" s="800" t="s">
        <v>703</v>
      </c>
      <c r="C7" s="800" t="s">
        <v>704</v>
      </c>
      <c r="D7" s="800" t="s">
        <v>605</v>
      </c>
      <c r="E7" s="800" t="s">
        <v>705</v>
      </c>
      <c r="F7" s="800" t="s">
        <v>706</v>
      </c>
      <c r="G7" s="800" t="s">
        <v>707</v>
      </c>
      <c r="H7" s="233"/>
      <c r="I7" s="233"/>
      <c r="J7" s="233"/>
      <c r="K7" s="233"/>
      <c r="L7" s="233"/>
      <c r="M7" s="233"/>
      <c r="N7" s="636"/>
      <c r="O7" s="102"/>
    </row>
    <row r="8" spans="1:15" ht="9.75" customHeight="1">
      <c r="A8" s="801"/>
      <c r="B8" s="710"/>
      <c r="C8" s="710"/>
      <c r="D8" s="710"/>
      <c r="E8" s="710"/>
      <c r="F8" s="710"/>
      <c r="G8" s="710"/>
      <c r="H8" s="710"/>
      <c r="I8" s="710"/>
      <c r="J8" s="710"/>
      <c r="K8" s="710"/>
      <c r="L8" s="710"/>
      <c r="M8" s="710"/>
      <c r="N8" s="710"/>
      <c r="O8" s="102"/>
    </row>
    <row r="9" spans="1:15" s="96" customFormat="1" ht="20.1" customHeight="1">
      <c r="A9" s="92" t="s">
        <v>28</v>
      </c>
      <c r="B9" s="802">
        <v>57.05915362328236</v>
      </c>
      <c r="C9" s="802" t="s">
        <v>39</v>
      </c>
      <c r="D9" s="802">
        <v>0.022590729507887344</v>
      </c>
      <c r="E9" s="802">
        <v>27.164693771255315</v>
      </c>
      <c r="F9" s="802" t="s">
        <v>39</v>
      </c>
      <c r="G9" s="802">
        <v>12.893730724987062</v>
      </c>
      <c r="H9" s="802" t="s">
        <v>39</v>
      </c>
      <c r="I9" s="802" t="s">
        <v>39</v>
      </c>
      <c r="J9" s="802">
        <v>2.8481530792347107</v>
      </c>
      <c r="K9" s="802" t="s">
        <v>39</v>
      </c>
      <c r="L9" s="802" t="s">
        <v>39</v>
      </c>
      <c r="M9" s="802">
        <v>0.011678071732657974</v>
      </c>
      <c r="N9" s="803">
        <v>51462.348730000005</v>
      </c>
      <c r="O9" s="753"/>
    </row>
    <row r="10" spans="1:15" s="96" customFormat="1" ht="20.1" customHeight="1">
      <c r="A10" s="23" t="s">
        <v>386</v>
      </c>
      <c r="B10" s="802">
        <v>59.66658075037641</v>
      </c>
      <c r="C10" s="802">
        <v>2.2062047509109104</v>
      </c>
      <c r="D10" s="802" t="s">
        <v>39</v>
      </c>
      <c r="E10" s="802">
        <v>23.138871717878217</v>
      </c>
      <c r="F10" s="802">
        <v>6.808706150504391</v>
      </c>
      <c r="G10" s="802" t="s">
        <v>39</v>
      </c>
      <c r="H10" s="802" t="s">
        <v>39</v>
      </c>
      <c r="I10" s="802">
        <v>5.163233303223345</v>
      </c>
      <c r="J10" s="802">
        <v>3.0164033271067323</v>
      </c>
      <c r="K10" s="802" t="s">
        <v>39</v>
      </c>
      <c r="L10" s="802" t="s">
        <v>39</v>
      </c>
      <c r="M10" s="802" t="s">
        <v>39</v>
      </c>
      <c r="N10" s="803">
        <v>97717.05274</v>
      </c>
      <c r="O10" s="753"/>
    </row>
    <row r="11" spans="1:15" s="96" customFormat="1" ht="20.1" customHeight="1">
      <c r="A11" s="23" t="s">
        <v>30</v>
      </c>
      <c r="B11" s="802">
        <v>71.11289913905125</v>
      </c>
      <c r="C11" s="802">
        <v>2.395834575704216</v>
      </c>
      <c r="D11" s="802" t="s">
        <v>39</v>
      </c>
      <c r="E11" s="802">
        <v>18.000940132536186</v>
      </c>
      <c r="F11" s="802">
        <v>3.5139519166571853</v>
      </c>
      <c r="G11" s="802" t="s">
        <v>39</v>
      </c>
      <c r="H11" s="802" t="s">
        <v>39</v>
      </c>
      <c r="I11" s="802" t="s">
        <v>39</v>
      </c>
      <c r="J11" s="802">
        <v>4.9763742360511625</v>
      </c>
      <c r="K11" s="802" t="s">
        <v>39</v>
      </c>
      <c r="L11" s="802" t="s">
        <v>39</v>
      </c>
      <c r="M11" s="802" t="s">
        <v>39</v>
      </c>
      <c r="N11" s="803">
        <v>59379.0746</v>
      </c>
      <c r="O11" s="753"/>
    </row>
    <row r="12" spans="1:15" s="96" customFormat="1" ht="20.1" customHeight="1">
      <c r="A12" s="23" t="s">
        <v>31</v>
      </c>
      <c r="B12" s="802">
        <v>38.417652546266254</v>
      </c>
      <c r="C12" s="802">
        <v>0.06240272461413133</v>
      </c>
      <c r="D12" s="802" t="s">
        <v>39</v>
      </c>
      <c r="E12" s="802">
        <v>18.974209898213243</v>
      </c>
      <c r="F12" s="802">
        <v>10.580372987014998</v>
      </c>
      <c r="G12" s="802" t="s">
        <v>39</v>
      </c>
      <c r="H12" s="802" t="s">
        <v>39</v>
      </c>
      <c r="I12" s="802">
        <v>27.556862710928282</v>
      </c>
      <c r="J12" s="802">
        <v>3.5707680027318425</v>
      </c>
      <c r="K12" s="802">
        <v>0.8377311302312694</v>
      </c>
      <c r="L12" s="802" t="s">
        <v>39</v>
      </c>
      <c r="M12" s="802" t="s">
        <v>39</v>
      </c>
      <c r="N12" s="803">
        <v>47128.006319999986</v>
      </c>
      <c r="O12" s="753"/>
    </row>
    <row r="13" spans="1:15" s="96" customFormat="1" ht="20.1" customHeight="1">
      <c r="A13" s="23" t="s">
        <v>32</v>
      </c>
      <c r="B13" s="802">
        <v>75.32678870043321</v>
      </c>
      <c r="C13" s="802" t="s">
        <v>39</v>
      </c>
      <c r="D13" s="802" t="s">
        <v>39</v>
      </c>
      <c r="E13" s="802">
        <v>1.8325133991740616</v>
      </c>
      <c r="F13" s="802" t="s">
        <v>39</v>
      </c>
      <c r="G13" s="802">
        <v>2.056683184677617</v>
      </c>
      <c r="H13" s="802" t="s">
        <v>39</v>
      </c>
      <c r="I13" s="802" t="s">
        <v>39</v>
      </c>
      <c r="J13" s="802">
        <v>11.808967779264819</v>
      </c>
      <c r="K13" s="802" t="s">
        <v>39</v>
      </c>
      <c r="L13" s="802" t="s">
        <v>39</v>
      </c>
      <c r="M13" s="802">
        <v>8.97504693645029</v>
      </c>
      <c r="N13" s="803">
        <v>13360.39999</v>
      </c>
      <c r="O13" s="753"/>
    </row>
    <row r="14" spans="1:15" s="96" customFormat="1" ht="20.1" customHeight="1">
      <c r="A14" s="23" t="s">
        <v>33</v>
      </c>
      <c r="B14" s="802">
        <v>35.61713040829891</v>
      </c>
      <c r="C14" s="802" t="s">
        <v>39</v>
      </c>
      <c r="D14" s="802" t="s">
        <v>39</v>
      </c>
      <c r="E14" s="802">
        <v>18.79872685718044</v>
      </c>
      <c r="F14" s="802">
        <v>42.425758141818314</v>
      </c>
      <c r="G14" s="802" t="s">
        <v>39</v>
      </c>
      <c r="H14" s="802" t="s">
        <v>39</v>
      </c>
      <c r="I14" s="802" t="s">
        <v>39</v>
      </c>
      <c r="J14" s="802">
        <v>2.0608466638492</v>
      </c>
      <c r="K14" s="802" t="s">
        <v>39</v>
      </c>
      <c r="L14" s="802" t="s">
        <v>39</v>
      </c>
      <c r="M14" s="802">
        <v>1.0975379288531315</v>
      </c>
      <c r="N14" s="803">
        <v>52533.7134</v>
      </c>
      <c r="O14" s="753"/>
    </row>
    <row r="15" spans="1:15" s="96" customFormat="1" ht="20.1" customHeight="1">
      <c r="A15" s="23" t="s">
        <v>34</v>
      </c>
      <c r="B15" s="802" t="s">
        <v>39</v>
      </c>
      <c r="C15" s="802" t="s">
        <v>39</v>
      </c>
      <c r="D15" s="802" t="s">
        <v>39</v>
      </c>
      <c r="E15" s="802" t="s">
        <v>39</v>
      </c>
      <c r="F15" s="802" t="s">
        <v>39</v>
      </c>
      <c r="G15" s="802" t="s">
        <v>39</v>
      </c>
      <c r="H15" s="802" t="s">
        <v>39</v>
      </c>
      <c r="I15" s="802" t="s">
        <v>39</v>
      </c>
      <c r="J15" s="802" t="s">
        <v>39</v>
      </c>
      <c r="K15" s="802">
        <v>99.99997191565822</v>
      </c>
      <c r="L15" s="802" t="s">
        <v>39</v>
      </c>
      <c r="M15" s="802">
        <v>2.8084341771835507E-05</v>
      </c>
      <c r="N15" s="803">
        <v>35.60703</v>
      </c>
      <c r="O15" s="753"/>
    </row>
    <row r="16" spans="1:15" s="96" customFormat="1" ht="20.1" customHeight="1">
      <c r="A16" s="23" t="s">
        <v>35</v>
      </c>
      <c r="B16" s="802" t="s">
        <v>39</v>
      </c>
      <c r="C16" s="802" t="s">
        <v>39</v>
      </c>
      <c r="D16" s="802" t="s">
        <v>39</v>
      </c>
      <c r="E16" s="802">
        <v>100</v>
      </c>
      <c r="F16" s="802" t="s">
        <v>39</v>
      </c>
      <c r="G16" s="802" t="s">
        <v>39</v>
      </c>
      <c r="H16" s="802" t="s">
        <v>39</v>
      </c>
      <c r="I16" s="802" t="s">
        <v>39</v>
      </c>
      <c r="J16" s="802" t="s">
        <v>39</v>
      </c>
      <c r="K16" s="802" t="s">
        <v>39</v>
      </c>
      <c r="L16" s="802" t="s">
        <v>39</v>
      </c>
      <c r="M16" s="802" t="s">
        <v>39</v>
      </c>
      <c r="N16" s="803">
        <v>22443.540539999998</v>
      </c>
      <c r="O16" s="753"/>
    </row>
    <row r="17" spans="1:15" s="96" customFormat="1" ht="20.1" customHeight="1">
      <c r="A17" s="23" t="s">
        <v>36</v>
      </c>
      <c r="B17" s="802">
        <v>80.15496050296504</v>
      </c>
      <c r="C17" s="802">
        <v>0.5543813781519241</v>
      </c>
      <c r="D17" s="802" t="s">
        <v>39</v>
      </c>
      <c r="E17" s="802">
        <v>12.346392611168401</v>
      </c>
      <c r="F17" s="802" t="s">
        <v>39</v>
      </c>
      <c r="G17" s="802" t="s">
        <v>39</v>
      </c>
      <c r="H17" s="802" t="s">
        <v>39</v>
      </c>
      <c r="I17" s="802" t="s">
        <v>39</v>
      </c>
      <c r="J17" s="802">
        <v>6.901424118838614</v>
      </c>
      <c r="K17" s="802" t="s">
        <v>39</v>
      </c>
      <c r="L17" s="802" t="s">
        <v>39</v>
      </c>
      <c r="M17" s="802">
        <v>0.042841388876019015</v>
      </c>
      <c r="N17" s="803">
        <v>25535.096520000003</v>
      </c>
      <c r="O17" s="753"/>
    </row>
    <row r="18" spans="1:15" s="96" customFormat="1" ht="20.1" customHeight="1">
      <c r="A18" s="23" t="s">
        <v>37</v>
      </c>
      <c r="B18" s="802">
        <v>66.08911081532213</v>
      </c>
      <c r="C18" s="802">
        <v>0.09238097975236881</v>
      </c>
      <c r="D18" s="802" t="s">
        <v>39</v>
      </c>
      <c r="E18" s="802">
        <v>9.618870219962126</v>
      </c>
      <c r="F18" s="802" t="s">
        <v>39</v>
      </c>
      <c r="G18" s="802">
        <v>11.784992144183065</v>
      </c>
      <c r="H18" s="802">
        <v>0.14609079938330935</v>
      </c>
      <c r="I18" s="802" t="s">
        <v>39</v>
      </c>
      <c r="J18" s="802">
        <v>12.268555041397002</v>
      </c>
      <c r="K18" s="802" t="s">
        <v>39</v>
      </c>
      <c r="L18" s="802" t="s">
        <v>39</v>
      </c>
      <c r="M18" s="802" t="s">
        <v>39</v>
      </c>
      <c r="N18" s="803">
        <v>29337.521719999997</v>
      </c>
      <c r="O18" s="753"/>
    </row>
    <row r="19" spans="1:15" s="96" customFormat="1" ht="20.1" customHeight="1" thickBot="1">
      <c r="A19" s="98" t="s">
        <v>38</v>
      </c>
      <c r="B19" s="804">
        <v>54.302833276444396</v>
      </c>
      <c r="C19" s="804">
        <v>0.9466607108403274</v>
      </c>
      <c r="D19" s="804">
        <v>0.0029142083017943405</v>
      </c>
      <c r="E19" s="804">
        <v>23.75335342871701</v>
      </c>
      <c r="F19" s="804">
        <v>9.027586532830119</v>
      </c>
      <c r="G19" s="804">
        <v>2.5988421592769284</v>
      </c>
      <c r="H19" s="804">
        <v>0.01074353051459096</v>
      </c>
      <c r="I19" s="804">
        <v>4.520154579119513</v>
      </c>
      <c r="J19" s="804">
        <v>4.2796637234325505</v>
      </c>
      <c r="K19" s="804">
        <v>0.1078912220318576</v>
      </c>
      <c r="L19" s="804" t="s">
        <v>39</v>
      </c>
      <c r="M19" s="804">
        <v>0.4493566284909124</v>
      </c>
      <c r="N19" s="805">
        <v>398932.36159000004</v>
      </c>
      <c r="O19" s="753"/>
    </row>
    <row r="20" spans="1:15" ht="9.75" customHeight="1">
      <c r="A20" s="17"/>
      <c r="B20" s="806"/>
      <c r="C20" s="806"/>
      <c r="D20" s="806"/>
      <c r="E20" s="806"/>
      <c r="F20" s="806"/>
      <c r="G20" s="806"/>
      <c r="H20" s="806"/>
      <c r="I20" s="806"/>
      <c r="J20" s="806"/>
      <c r="K20" s="806"/>
      <c r="L20" s="806"/>
      <c r="M20" s="806"/>
      <c r="N20" s="806"/>
      <c r="O20" s="807"/>
    </row>
    <row r="21" spans="1:15" ht="13.8">
      <c r="A21" s="652" t="s">
        <v>583</v>
      </c>
      <c r="B21" s="808"/>
      <c r="C21" s="29"/>
      <c r="D21" s="29"/>
      <c r="E21" s="29"/>
      <c r="F21" s="29"/>
      <c r="G21" s="29"/>
      <c r="H21" s="29"/>
      <c r="I21" s="29"/>
      <c r="J21" s="29"/>
      <c r="K21" s="29"/>
      <c r="L21" s="29"/>
      <c r="M21" s="29"/>
      <c r="N21" s="29"/>
      <c r="O21" s="102"/>
    </row>
    <row r="22" spans="1:15" ht="13.8">
      <c r="A22" s="267"/>
      <c r="B22" s="102"/>
      <c r="C22" s="102"/>
      <c r="D22" s="102"/>
      <c r="E22" s="102"/>
      <c r="F22" s="102"/>
      <c r="G22" s="102"/>
      <c r="H22" s="102"/>
      <c r="I22" s="102"/>
      <c r="J22" s="102"/>
      <c r="K22" s="102"/>
      <c r="L22" s="102"/>
      <c r="M22" s="102"/>
      <c r="N22" s="102"/>
      <c r="O22" s="102"/>
    </row>
    <row r="23" spans="1:15" ht="13.8">
      <c r="A23" s="102"/>
      <c r="B23" s="102"/>
      <c r="C23" s="102"/>
      <c r="D23" s="102"/>
      <c r="E23" s="102"/>
      <c r="F23" s="102"/>
      <c r="G23" s="102"/>
      <c r="H23" s="102"/>
      <c r="I23" s="102"/>
      <c r="J23" s="102"/>
      <c r="K23" s="102"/>
      <c r="L23" s="102"/>
      <c r="M23" s="102"/>
      <c r="N23" s="102"/>
      <c r="O23" s="102"/>
    </row>
    <row r="24" spans="1:15" ht="13.8">
      <c r="A24" s="102"/>
      <c r="B24" s="102"/>
      <c r="C24" s="102"/>
      <c r="D24" s="102"/>
      <c r="E24" s="102"/>
      <c r="F24" s="102"/>
      <c r="G24" s="102"/>
      <c r="H24" s="102"/>
      <c r="I24" s="102"/>
      <c r="J24" s="102"/>
      <c r="K24" s="102"/>
      <c r="L24" s="102"/>
      <c r="M24" s="102"/>
      <c r="N24" s="102"/>
      <c r="O24" s="102"/>
    </row>
    <row r="25" spans="1:15" ht="13.8">
      <c r="A25" s="102"/>
      <c r="B25" s="102"/>
      <c r="C25" s="102"/>
      <c r="D25" s="102"/>
      <c r="E25" s="102"/>
      <c r="F25" s="102"/>
      <c r="G25" s="102"/>
      <c r="H25" s="102"/>
      <c r="I25" s="102"/>
      <c r="J25" s="102"/>
      <c r="K25" s="102"/>
      <c r="L25" s="102"/>
      <c r="M25" s="102"/>
      <c r="N25" s="102"/>
      <c r="O25" s="102"/>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1.421875" defaultRowHeight="15"/>
  <cols>
    <col min="1" max="1" width="33.57421875" style="8" customWidth="1"/>
    <col min="2" max="7" width="16.421875" style="7" customWidth="1"/>
    <col min="8" max="8" width="17.00390625" style="7" customWidth="1"/>
    <col min="9" max="9" width="16.8515625" style="7" bestFit="1" customWidth="1"/>
    <col min="10" max="16384" width="11.57421875" style="7" customWidth="1"/>
  </cols>
  <sheetData>
    <row r="1" spans="1:8" s="2" customFormat="1" ht="26.25" customHeight="1">
      <c r="A1" s="1398" t="s">
        <v>1052</v>
      </c>
      <c r="B1" s="75"/>
      <c r="C1" s="75"/>
      <c r="D1" s="75"/>
      <c r="E1" s="75"/>
      <c r="F1" s="75"/>
      <c r="G1" s="75"/>
      <c r="H1" s="75"/>
    </row>
    <row r="2" spans="1:8" s="589" customFormat="1" ht="26.25" customHeight="1">
      <c r="A2" s="3" t="s">
        <v>608</v>
      </c>
      <c r="B2" s="3"/>
      <c r="C2" s="3"/>
      <c r="D2" s="3"/>
      <c r="E2" s="3"/>
      <c r="F2" s="3"/>
      <c r="G2" s="3"/>
      <c r="H2" s="3"/>
    </row>
    <row r="3" spans="1:8" s="590" customFormat="1" ht="21.75" customHeight="1">
      <c r="A3" s="141">
        <v>44804</v>
      </c>
      <c r="B3" s="141"/>
      <c r="C3" s="141"/>
      <c r="D3" s="141"/>
      <c r="E3" s="141"/>
      <c r="F3" s="141"/>
      <c r="G3" s="141"/>
      <c r="H3" s="141"/>
    </row>
    <row r="4" spans="1:8" s="592" customFormat="1" ht="21.75" customHeight="1">
      <c r="A4" s="591" t="s">
        <v>609</v>
      </c>
      <c r="B4" s="591"/>
      <c r="C4" s="591"/>
      <c r="D4" s="591"/>
      <c r="E4" s="591"/>
      <c r="F4" s="591"/>
      <c r="G4" s="591"/>
      <c r="H4" s="591"/>
    </row>
    <row r="5" s="594" customFormat="1" ht="9.75" customHeight="1" thickBot="1"/>
    <row r="6" spans="1:8" s="594" customFormat="1" ht="77.25" customHeight="1">
      <c r="A6" s="644" t="s">
        <v>1</v>
      </c>
      <c r="B6" s="645" t="s">
        <v>610</v>
      </c>
      <c r="C6" s="645" t="s">
        <v>611</v>
      </c>
      <c r="D6" s="645" t="s">
        <v>612</v>
      </c>
      <c r="E6" s="645" t="s">
        <v>613</v>
      </c>
      <c r="F6" s="645" t="s">
        <v>614</v>
      </c>
      <c r="G6" s="645" t="s">
        <v>615</v>
      </c>
      <c r="H6" s="201" t="s">
        <v>616</v>
      </c>
    </row>
    <row r="7" spans="1:8" s="594" customFormat="1" ht="12" customHeight="1">
      <c r="A7" s="646"/>
      <c r="B7" s="16"/>
      <c r="C7" s="16"/>
      <c r="D7" s="16"/>
      <c r="E7" s="16"/>
      <c r="F7" s="16"/>
      <c r="G7" s="16"/>
      <c r="H7" s="17"/>
    </row>
    <row r="8" spans="1:9" s="16" customFormat="1" ht="21.9" customHeight="1">
      <c r="A8" s="92" t="s">
        <v>28</v>
      </c>
      <c r="B8" s="647">
        <v>22.776077690270206</v>
      </c>
      <c r="C8" s="647">
        <v>7.052528178083685</v>
      </c>
      <c r="D8" s="647">
        <v>0.12279108745391779</v>
      </c>
      <c r="E8" s="647">
        <v>1.0905952340939031</v>
      </c>
      <c r="F8" s="647">
        <v>67.23776131693651</v>
      </c>
      <c r="G8" s="647">
        <v>1.7202464931617576</v>
      </c>
      <c r="H8" s="648">
        <v>195172.96000000002</v>
      </c>
      <c r="I8" s="649"/>
    </row>
    <row r="9" spans="1:9" s="16" customFormat="1" ht="21.9" customHeight="1">
      <c r="A9" s="23" t="s">
        <v>386</v>
      </c>
      <c r="B9" s="647">
        <v>54.21534464877409</v>
      </c>
      <c r="C9" s="647">
        <v>16.532987430900565</v>
      </c>
      <c r="D9" s="647">
        <v>0.13625545075710252</v>
      </c>
      <c r="E9" s="647">
        <v>7.238530836231486</v>
      </c>
      <c r="F9" s="647">
        <v>21.443429009302324</v>
      </c>
      <c r="G9" s="647">
        <v>0.4334526240344236</v>
      </c>
      <c r="H9" s="648">
        <v>308863.97400000005</v>
      </c>
      <c r="I9" s="649"/>
    </row>
    <row r="10" spans="1:9" s="16" customFormat="1" ht="21.9" customHeight="1">
      <c r="A10" s="23" t="s">
        <v>30</v>
      </c>
      <c r="B10" s="647">
        <v>47.96669492394836</v>
      </c>
      <c r="C10" s="647">
        <v>24.123346839947473</v>
      </c>
      <c r="D10" s="647">
        <v>0.1980559650173431</v>
      </c>
      <c r="E10" s="647">
        <v>0.8775852544896936</v>
      </c>
      <c r="F10" s="647">
        <v>26.37498505176168</v>
      </c>
      <c r="G10" s="647">
        <v>0.45933196483544364</v>
      </c>
      <c r="H10" s="648">
        <v>153337.467</v>
      </c>
      <c r="I10" s="649"/>
    </row>
    <row r="11" spans="1:9" s="16" customFormat="1" ht="21.9" customHeight="1">
      <c r="A11" s="23" t="s">
        <v>31</v>
      </c>
      <c r="B11" s="647">
        <v>48.63038785623854</v>
      </c>
      <c r="C11" s="647">
        <v>18.593034779147604</v>
      </c>
      <c r="D11" s="647">
        <v>5.111396880193247</v>
      </c>
      <c r="E11" s="647">
        <v>4.953451859143472</v>
      </c>
      <c r="F11" s="647">
        <v>21.86046100454627</v>
      </c>
      <c r="G11" s="647">
        <v>0.8512676207308469</v>
      </c>
      <c r="H11" s="648">
        <v>97621.94400000002</v>
      </c>
      <c r="I11" s="649"/>
    </row>
    <row r="12" spans="1:9" s="16" customFormat="1" ht="21.9" customHeight="1">
      <c r="A12" s="23" t="s">
        <v>32</v>
      </c>
      <c r="B12" s="647">
        <v>50.073261676176664</v>
      </c>
      <c r="C12" s="647">
        <v>14.90743955965537</v>
      </c>
      <c r="D12" s="647">
        <v>0.6580214481978639</v>
      </c>
      <c r="E12" s="647">
        <v>7.853560586353566</v>
      </c>
      <c r="F12" s="647">
        <v>25.94959231373442</v>
      </c>
      <c r="G12" s="647">
        <v>0.5581244158821189</v>
      </c>
      <c r="H12" s="648">
        <v>44127.437</v>
      </c>
      <c r="I12" s="649"/>
    </row>
    <row r="13" spans="1:9" s="16" customFormat="1" ht="21.9" customHeight="1">
      <c r="A13" s="23" t="s">
        <v>33</v>
      </c>
      <c r="B13" s="647">
        <v>19.07523456501678</v>
      </c>
      <c r="C13" s="647">
        <v>7.543227274765413</v>
      </c>
      <c r="D13" s="647">
        <v>0.0530392752326936</v>
      </c>
      <c r="E13" s="647">
        <v>1.6430729969920226</v>
      </c>
      <c r="F13" s="647">
        <v>69.95622562014442</v>
      </c>
      <c r="G13" s="647">
        <v>1.729200267848672</v>
      </c>
      <c r="H13" s="648">
        <v>226030.615</v>
      </c>
      <c r="I13" s="649"/>
    </row>
    <row r="14" spans="1:9" s="16" customFormat="1" ht="21.9" customHeight="1">
      <c r="A14" s="23" t="s">
        <v>34</v>
      </c>
      <c r="B14" s="647">
        <v>24.03735559761166</v>
      </c>
      <c r="C14" s="647">
        <v>6.963391331045196</v>
      </c>
      <c r="D14" s="647" t="s">
        <v>39</v>
      </c>
      <c r="E14" s="647">
        <v>47.04504942101573</v>
      </c>
      <c r="F14" s="647">
        <v>19.39677491786076</v>
      </c>
      <c r="G14" s="647">
        <v>2.5574287324666516</v>
      </c>
      <c r="H14" s="648">
        <v>218.227</v>
      </c>
      <c r="I14" s="649"/>
    </row>
    <row r="15" spans="1:9" s="16" customFormat="1" ht="21.9" customHeight="1">
      <c r="A15" s="23" t="s">
        <v>35</v>
      </c>
      <c r="B15" s="647">
        <v>23.861250593624867</v>
      </c>
      <c r="C15" s="647">
        <v>10.29122846569229</v>
      </c>
      <c r="D15" s="647">
        <v>0.36226065744936925</v>
      </c>
      <c r="E15" s="647">
        <v>6.129475956533258</v>
      </c>
      <c r="F15" s="647">
        <v>48.88491482741575</v>
      </c>
      <c r="G15" s="647">
        <v>10.470869499284474</v>
      </c>
      <c r="H15" s="648">
        <v>75841.24699999999</v>
      </c>
      <c r="I15" s="649"/>
    </row>
    <row r="16" spans="1:9" s="16" customFormat="1" ht="21.9" customHeight="1">
      <c r="A16" s="23" t="s">
        <v>36</v>
      </c>
      <c r="B16" s="647">
        <v>57.04808900820297</v>
      </c>
      <c r="C16" s="647">
        <v>16.485273058273002</v>
      </c>
      <c r="D16" s="647">
        <v>1.1531921404090781</v>
      </c>
      <c r="E16" s="647">
        <v>2.9025321326584574</v>
      </c>
      <c r="F16" s="647">
        <v>21.756070638744863</v>
      </c>
      <c r="G16" s="647">
        <v>0.6548430217116373</v>
      </c>
      <c r="H16" s="648">
        <v>43942.287</v>
      </c>
      <c r="I16" s="649"/>
    </row>
    <row r="17" spans="1:9" s="16" customFormat="1" ht="21.9" customHeight="1">
      <c r="A17" s="23" t="s">
        <v>37</v>
      </c>
      <c r="B17" s="647">
        <v>50.72491980431795</v>
      </c>
      <c r="C17" s="647">
        <v>14.21266882609324</v>
      </c>
      <c r="D17" s="647">
        <v>0.37125983247117644</v>
      </c>
      <c r="E17" s="647">
        <v>0.5530785773142423</v>
      </c>
      <c r="F17" s="647">
        <v>33.19567019386428</v>
      </c>
      <c r="G17" s="647">
        <v>0.9424027659391256</v>
      </c>
      <c r="H17" s="648">
        <v>51991.888999999996</v>
      </c>
      <c r="I17" s="649"/>
    </row>
    <row r="18" spans="1:9" s="16" customFormat="1" ht="28.5" customHeight="1" thickBot="1">
      <c r="A18" s="98" t="s">
        <v>38</v>
      </c>
      <c r="B18" s="650">
        <v>39.070470955711286</v>
      </c>
      <c r="C18" s="650">
        <v>13.870630989719187</v>
      </c>
      <c r="D18" s="650">
        <v>0.6130234283379322</v>
      </c>
      <c r="E18" s="650">
        <v>3.6888368243731513</v>
      </c>
      <c r="F18" s="650">
        <v>41.16066548617942</v>
      </c>
      <c r="G18" s="650">
        <v>1.596372315679015</v>
      </c>
      <c r="H18" s="651">
        <v>1197148.047</v>
      </c>
      <c r="I18" s="649"/>
    </row>
    <row r="19" spans="1:8" s="594" customFormat="1" ht="6" customHeight="1">
      <c r="A19" s="16"/>
      <c r="B19" s="16"/>
      <c r="C19" s="16"/>
      <c r="D19" s="16"/>
      <c r="E19" s="16"/>
      <c r="F19" s="16"/>
      <c r="G19" s="16"/>
      <c r="H19" s="16"/>
    </row>
    <row r="20" spans="1:8" s="614" customFormat="1" ht="11.1" customHeight="1">
      <c r="A20" s="652" t="s">
        <v>583</v>
      </c>
      <c r="B20" s="16"/>
      <c r="C20" s="16"/>
      <c r="D20" s="16"/>
      <c r="E20" s="16"/>
      <c r="F20" s="16"/>
      <c r="G20" s="16"/>
      <c r="H20" s="653"/>
    </row>
    <row r="21" spans="1:8" s="614" customFormat="1" ht="11.1" customHeight="1">
      <c r="A21" s="652" t="s">
        <v>617</v>
      </c>
      <c r="B21" s="16"/>
      <c r="C21" s="16"/>
      <c r="D21" s="16"/>
      <c r="E21" s="16"/>
      <c r="F21" s="16"/>
      <c r="G21" s="16"/>
      <c r="H21" s="16"/>
    </row>
    <row r="22" spans="1:8" s="614" customFormat="1" ht="11.1" customHeight="1">
      <c r="A22" s="652" t="s">
        <v>618</v>
      </c>
      <c r="B22" s="16"/>
      <c r="C22" s="16"/>
      <c r="D22" s="16"/>
      <c r="E22" s="16"/>
      <c r="F22" s="16"/>
      <c r="G22" s="16"/>
      <c r="H22" s="16"/>
    </row>
    <row r="23" spans="1:8" s="614" customFormat="1" ht="11.1" customHeight="1">
      <c r="A23" s="652" t="s">
        <v>619</v>
      </c>
      <c r="B23" s="16"/>
      <c r="C23" s="16"/>
      <c r="D23" s="16"/>
      <c r="E23" s="16"/>
      <c r="F23" s="16"/>
      <c r="G23" s="16"/>
      <c r="H23" s="16"/>
    </row>
    <row r="24" spans="1:8" s="594" customFormat="1" ht="13.8">
      <c r="A24" s="267"/>
      <c r="B24" s="16"/>
      <c r="C24" s="16"/>
      <c r="D24" s="16"/>
      <c r="E24" s="16"/>
      <c r="F24" s="16"/>
      <c r="G24" s="16"/>
      <c r="H24" s="16"/>
    </row>
    <row r="25" spans="1:8" s="594" customFormat="1" ht="13.8">
      <c r="A25" s="16"/>
      <c r="B25" s="16"/>
      <c r="C25" s="16"/>
      <c r="D25" s="16"/>
      <c r="E25" s="16"/>
      <c r="F25" s="16"/>
      <c r="G25" s="16"/>
      <c r="H25" s="16"/>
    </row>
    <row r="26" spans="1:8" s="594" customFormat="1" ht="13.8">
      <c r="A26" s="16"/>
      <c r="B26" s="16"/>
      <c r="C26" s="16"/>
      <c r="D26" s="16"/>
      <c r="E26" s="16"/>
      <c r="F26" s="16"/>
      <c r="G26" s="16"/>
      <c r="H26" s="16"/>
    </row>
    <row r="27" s="594" customFormat="1" ht="13.8"/>
    <row r="28" s="594" customFormat="1" ht="13.8"/>
    <row r="29" s="594" customFormat="1" ht="13.8"/>
    <row r="30" s="9" customFormat="1" ht="15">
      <c r="A30" s="643"/>
    </row>
    <row r="31" s="9" customFormat="1" ht="15">
      <c r="A31" s="643"/>
    </row>
    <row r="32" s="9" customFormat="1" ht="15">
      <c r="A32" s="643"/>
    </row>
    <row r="33" s="9" customFormat="1" ht="15">
      <c r="A33" s="643"/>
    </row>
    <row r="34" s="9" customFormat="1" ht="15">
      <c r="A34" s="643"/>
    </row>
    <row r="35" s="9" customFormat="1" ht="15">
      <c r="A35" s="643"/>
    </row>
    <row r="36" s="9" customFormat="1" ht="15">
      <c r="A36" s="643"/>
    </row>
    <row r="37" s="9" customFormat="1" ht="15">
      <c r="A37" s="643"/>
    </row>
    <row r="38" s="9" customFormat="1" ht="15">
      <c r="A38" s="643"/>
    </row>
    <row r="39" s="9" customFormat="1" ht="15">
      <c r="A39" s="643"/>
    </row>
    <row r="40" s="9" customFormat="1" ht="15">
      <c r="A40" s="643"/>
    </row>
    <row r="41" s="9" customFormat="1" ht="15">
      <c r="A41" s="643"/>
    </row>
    <row r="42" s="9" customFormat="1" ht="15">
      <c r="A42" s="643"/>
    </row>
    <row r="43" s="9" customFormat="1" ht="15">
      <c r="A43" s="643"/>
    </row>
    <row r="44" s="9" customFormat="1" ht="15">
      <c r="A44" s="643"/>
    </row>
    <row r="45" s="9" customFormat="1" ht="15">
      <c r="A45" s="643"/>
    </row>
    <row r="46" s="9" customFormat="1" ht="15">
      <c r="A46" s="643"/>
    </row>
    <row r="47" s="9" customFormat="1" ht="15">
      <c r="A47" s="643"/>
    </row>
    <row r="48" s="9" customFormat="1" ht="15">
      <c r="A48" s="643"/>
    </row>
    <row r="49" s="9" customFormat="1" ht="15">
      <c r="A49" s="643"/>
    </row>
    <row r="50" s="9" customFormat="1" ht="15">
      <c r="A50" s="643"/>
    </row>
    <row r="51" s="9" customFormat="1" ht="15">
      <c r="A51" s="643"/>
    </row>
    <row r="52" s="9" customFormat="1" ht="15">
      <c r="A52" s="643"/>
    </row>
    <row r="53" s="9" customFormat="1" ht="15">
      <c r="A53" s="643"/>
    </row>
    <row r="54" s="9" customFormat="1" ht="15">
      <c r="A54" s="643"/>
    </row>
    <row r="55" s="9" customFormat="1" ht="15">
      <c r="A55" s="643"/>
    </row>
    <row r="56" s="9" customFormat="1" ht="15">
      <c r="A56" s="643"/>
    </row>
    <row r="57" s="9" customFormat="1" ht="15">
      <c r="A57" s="643"/>
    </row>
    <row r="58" s="9" customFormat="1" ht="15">
      <c r="A58" s="643"/>
    </row>
    <row r="59" s="9" customFormat="1" ht="15">
      <c r="A59" s="643"/>
    </row>
    <row r="60" s="9" customFormat="1" ht="15">
      <c r="A60" s="643"/>
    </row>
    <row r="61" s="9" customFormat="1" ht="15">
      <c r="A61" s="643"/>
    </row>
    <row r="62" s="9" customFormat="1" ht="15">
      <c r="A62" s="643"/>
    </row>
    <row r="63" s="9" customFormat="1" ht="15">
      <c r="A63" s="643"/>
    </row>
    <row r="64" s="9" customFormat="1" ht="15">
      <c r="A64" s="643"/>
    </row>
    <row r="65" s="9" customFormat="1" ht="15">
      <c r="A65" s="643"/>
    </row>
    <row r="66" s="9" customFormat="1" ht="15">
      <c r="A66" s="643"/>
    </row>
    <row r="67" s="9" customFormat="1" ht="15">
      <c r="A67" s="643"/>
    </row>
    <row r="68" s="9" customFormat="1" ht="15">
      <c r="A68" s="643"/>
    </row>
    <row r="69" s="9" customFormat="1" ht="15">
      <c r="A69" s="643"/>
    </row>
    <row r="70" s="9" customFormat="1" ht="15">
      <c r="A70" s="643"/>
    </row>
    <row r="71" s="9" customFormat="1" ht="15">
      <c r="A71" s="643"/>
    </row>
    <row r="72" s="9" customFormat="1" ht="15">
      <c r="A72" s="643"/>
    </row>
    <row r="73" s="9" customFormat="1" ht="15">
      <c r="A73" s="643"/>
    </row>
    <row r="74" s="9" customFormat="1" ht="15">
      <c r="A74" s="643"/>
    </row>
    <row r="75" s="9" customFormat="1" ht="15">
      <c r="A75" s="643"/>
    </row>
    <row r="76" s="9" customFormat="1" ht="15">
      <c r="A76" s="643"/>
    </row>
    <row r="77" s="9" customFormat="1" ht="15">
      <c r="A77" s="643"/>
    </row>
    <row r="78" s="9" customFormat="1" ht="15">
      <c r="A78" s="643"/>
    </row>
    <row r="79" s="9" customFormat="1" ht="15">
      <c r="A79" s="643"/>
    </row>
    <row r="80" s="9" customFormat="1" ht="15">
      <c r="A80" s="643"/>
    </row>
    <row r="81" s="9" customFormat="1" ht="15">
      <c r="A81" s="643"/>
    </row>
    <row r="82" s="9" customFormat="1" ht="15">
      <c r="A82" s="643"/>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1.421875" defaultRowHeight="15"/>
  <cols>
    <col min="1" max="1" width="51.421875" style="7" customWidth="1"/>
    <col min="2" max="9" width="15.57421875" style="7" customWidth="1"/>
    <col min="10" max="16384" width="11.57421875" style="7" customWidth="1"/>
  </cols>
  <sheetData>
    <row r="1" spans="1:9" s="705" customFormat="1" ht="18.75" customHeight="1">
      <c r="A1" s="1398" t="s">
        <v>1052</v>
      </c>
      <c r="B1" s="764"/>
      <c r="C1" s="764"/>
      <c r="D1" s="764"/>
      <c r="E1" s="764"/>
      <c r="F1" s="764"/>
      <c r="G1" s="764"/>
      <c r="H1" s="764"/>
      <c r="I1" s="764"/>
    </row>
    <row r="2" spans="1:9" s="589" customFormat="1" ht="24.9" customHeight="1">
      <c r="A2" s="77" t="s">
        <v>678</v>
      </c>
      <c r="B2" s="77"/>
      <c r="C2" s="77"/>
      <c r="D2" s="77"/>
      <c r="E2" s="77"/>
      <c r="F2" s="77"/>
      <c r="G2" s="77"/>
      <c r="H2" s="77"/>
      <c r="I2" s="77"/>
    </row>
    <row r="3" spans="1:9" s="706" customFormat="1" ht="18" customHeight="1">
      <c r="A3" s="79">
        <v>44804</v>
      </c>
      <c r="B3" s="79"/>
      <c r="C3" s="79"/>
      <c r="D3" s="79"/>
      <c r="E3" s="79"/>
      <c r="F3" s="79"/>
      <c r="G3" s="79"/>
      <c r="H3" s="79"/>
      <c r="I3" s="79"/>
    </row>
    <row r="4" spans="1:9" s="114" customFormat="1" ht="18" customHeight="1">
      <c r="A4" s="81" t="s">
        <v>70</v>
      </c>
      <c r="B4" s="81"/>
      <c r="C4" s="81"/>
      <c r="D4" s="81"/>
      <c r="E4" s="81"/>
      <c r="F4" s="81"/>
      <c r="G4" s="81"/>
      <c r="H4" s="81"/>
      <c r="I4" s="81"/>
    </row>
    <row r="5" spans="1:6" ht="6.75" customHeight="1" thickBot="1">
      <c r="A5" s="707"/>
      <c r="B5" s="707"/>
      <c r="C5" s="707"/>
      <c r="D5" s="707"/>
      <c r="E5" s="707"/>
      <c r="F5" s="707"/>
    </row>
    <row r="6" spans="1:32" ht="27" customHeight="1">
      <c r="A6" s="229" t="s">
        <v>1</v>
      </c>
      <c r="B6" s="230" t="s">
        <v>679</v>
      </c>
      <c r="C6" s="230" t="s">
        <v>680</v>
      </c>
      <c r="D6" s="230" t="s">
        <v>681</v>
      </c>
      <c r="E6" s="230" t="s">
        <v>682</v>
      </c>
      <c r="F6" s="230" t="s">
        <v>683</v>
      </c>
      <c r="G6" s="230" t="s">
        <v>684</v>
      </c>
      <c r="H6" s="765" t="s">
        <v>685</v>
      </c>
      <c r="I6" s="765"/>
      <c r="J6" s="707"/>
      <c r="K6" s="707"/>
      <c r="L6" s="707"/>
      <c r="M6" s="707"/>
      <c r="N6" s="707"/>
      <c r="O6" s="707"/>
      <c r="P6" s="707"/>
      <c r="Q6" s="707"/>
      <c r="R6" s="707"/>
      <c r="S6" s="707"/>
      <c r="T6" s="707"/>
      <c r="U6" s="707"/>
      <c r="V6" s="707"/>
      <c r="W6" s="707"/>
      <c r="X6" s="707"/>
      <c r="Y6" s="707"/>
      <c r="Z6" s="707"/>
      <c r="AA6" s="707"/>
      <c r="AB6" s="707"/>
      <c r="AC6" s="707"/>
      <c r="AD6" s="707"/>
      <c r="AE6" s="707"/>
      <c r="AF6" s="707"/>
    </row>
    <row r="7" spans="1:32" ht="26.25" customHeight="1">
      <c r="A7" s="232"/>
      <c r="B7" s="233"/>
      <c r="C7" s="233"/>
      <c r="D7" s="233"/>
      <c r="E7" s="233"/>
      <c r="F7" s="233"/>
      <c r="G7" s="233"/>
      <c r="H7" s="766" t="s">
        <v>686</v>
      </c>
      <c r="I7" s="766" t="s">
        <v>687</v>
      </c>
      <c r="J7" s="708"/>
      <c r="K7" s="708"/>
      <c r="L7" s="708"/>
      <c r="M7" s="708"/>
      <c r="N7" s="708"/>
      <c r="O7" s="708"/>
      <c r="P7" s="708"/>
      <c r="Q7" s="708"/>
      <c r="R7" s="708"/>
      <c r="S7" s="708"/>
      <c r="T7" s="707"/>
      <c r="U7" s="707"/>
      <c r="V7" s="707"/>
      <c r="W7" s="707"/>
      <c r="X7" s="707"/>
      <c r="Y7" s="707"/>
      <c r="Z7" s="707"/>
      <c r="AA7" s="707"/>
      <c r="AB7" s="707"/>
      <c r="AC7" s="707"/>
      <c r="AD7" s="707"/>
      <c r="AE7" s="707"/>
      <c r="AF7" s="707"/>
    </row>
    <row r="8" spans="1:19" s="96" customFormat="1" ht="9" customHeight="1">
      <c r="A8" s="711"/>
      <c r="B8" s="712"/>
      <c r="C8" s="712"/>
      <c r="D8" s="712"/>
      <c r="E8" s="712"/>
      <c r="F8" s="712"/>
      <c r="G8" s="712"/>
      <c r="H8" s="712"/>
      <c r="I8" s="712"/>
      <c r="J8" s="714"/>
      <c r="K8" s="714"/>
      <c r="L8" s="714"/>
      <c r="M8" s="714"/>
      <c r="N8" s="714"/>
      <c r="O8" s="714"/>
      <c r="P8" s="715"/>
      <c r="Q8" s="715"/>
      <c r="R8" s="22"/>
      <c r="S8" s="22"/>
    </row>
    <row r="9" spans="1:19" s="96" customFormat="1" ht="18" customHeight="1">
      <c r="A9" s="92" t="s">
        <v>28</v>
      </c>
      <c r="B9" s="767" t="s">
        <v>39</v>
      </c>
      <c r="C9" s="767" t="s">
        <v>39</v>
      </c>
      <c r="D9" s="767" t="s">
        <v>39</v>
      </c>
      <c r="E9" s="767" t="s">
        <v>39</v>
      </c>
      <c r="F9" s="767" t="s">
        <v>39</v>
      </c>
      <c r="G9" s="767" t="s">
        <v>39</v>
      </c>
      <c r="H9" s="767" t="s">
        <v>39</v>
      </c>
      <c r="I9" s="767" t="s">
        <v>39</v>
      </c>
      <c r="J9" s="714"/>
      <c r="K9" s="714"/>
      <c r="L9" s="714"/>
      <c r="M9" s="714"/>
      <c r="N9" s="714"/>
      <c r="O9" s="714"/>
      <c r="P9" s="715"/>
      <c r="Q9" s="715"/>
      <c r="R9" s="22"/>
      <c r="S9" s="22"/>
    </row>
    <row r="10" spans="1:19" s="96" customFormat="1" ht="18" customHeight="1">
      <c r="A10" s="23" t="s">
        <v>386</v>
      </c>
      <c r="B10" s="767" t="s">
        <v>39</v>
      </c>
      <c r="C10" s="767" t="s">
        <v>39</v>
      </c>
      <c r="D10" s="767" t="s">
        <v>39</v>
      </c>
      <c r="E10" s="767" t="s">
        <v>39</v>
      </c>
      <c r="F10" s="767" t="s">
        <v>39</v>
      </c>
      <c r="G10" s="767" t="s">
        <v>39</v>
      </c>
      <c r="H10" s="767" t="s">
        <v>39</v>
      </c>
      <c r="I10" s="767" t="s">
        <v>39</v>
      </c>
      <c r="J10" s="714"/>
      <c r="K10" s="714"/>
      <c r="L10" s="714"/>
      <c r="M10" s="714"/>
      <c r="N10" s="714"/>
      <c r="O10" s="714"/>
      <c r="P10" s="715"/>
      <c r="Q10" s="715"/>
      <c r="R10" s="22"/>
      <c r="S10" s="22"/>
    </row>
    <row r="11" spans="1:19" s="96" customFormat="1" ht="18" customHeight="1">
      <c r="A11" s="23" t="s">
        <v>30</v>
      </c>
      <c r="B11" s="767" t="s">
        <v>39</v>
      </c>
      <c r="C11" s="767" t="s">
        <v>39</v>
      </c>
      <c r="D11" s="767" t="s">
        <v>39</v>
      </c>
      <c r="E11" s="767" t="s">
        <v>39</v>
      </c>
      <c r="F11" s="767" t="s">
        <v>39</v>
      </c>
      <c r="G11" s="767" t="s">
        <v>39</v>
      </c>
      <c r="H11" s="767" t="s">
        <v>39</v>
      </c>
      <c r="I11" s="767" t="s">
        <v>39</v>
      </c>
      <c r="J11" s="714"/>
      <c r="K11" s="714"/>
      <c r="L11" s="714"/>
      <c r="M11" s="714"/>
      <c r="N11" s="714"/>
      <c r="O11" s="714"/>
      <c r="P11" s="715"/>
      <c r="Q11" s="715"/>
      <c r="R11" s="22"/>
      <c r="S11" s="22"/>
    </row>
    <row r="12" spans="1:19" s="96" customFormat="1" ht="18" customHeight="1">
      <c r="A12" s="23" t="s">
        <v>31</v>
      </c>
      <c r="B12" s="767" t="s">
        <v>39</v>
      </c>
      <c r="C12" s="767" t="s">
        <v>39</v>
      </c>
      <c r="D12" s="767" t="s">
        <v>39</v>
      </c>
      <c r="E12" s="767" t="s">
        <v>39</v>
      </c>
      <c r="F12" s="767" t="s">
        <v>39</v>
      </c>
      <c r="G12" s="767" t="s">
        <v>39</v>
      </c>
      <c r="H12" s="767" t="s">
        <v>39</v>
      </c>
      <c r="I12" s="767" t="s">
        <v>39</v>
      </c>
      <c r="J12" s="714"/>
      <c r="K12" s="714"/>
      <c r="L12" s="714"/>
      <c r="M12" s="714"/>
      <c r="N12" s="714"/>
      <c r="O12" s="714"/>
      <c r="P12" s="715"/>
      <c r="Q12" s="715"/>
      <c r="R12" s="22"/>
      <c r="S12" s="22"/>
    </row>
    <row r="13" spans="1:19" s="96" customFormat="1" ht="18" customHeight="1">
      <c r="A13" s="23" t="s">
        <v>32</v>
      </c>
      <c r="B13" s="767" t="s">
        <v>39</v>
      </c>
      <c r="C13" s="767" t="s">
        <v>39</v>
      </c>
      <c r="D13" s="767" t="s">
        <v>39</v>
      </c>
      <c r="E13" s="767" t="s">
        <v>39</v>
      </c>
      <c r="F13" s="767" t="s">
        <v>39</v>
      </c>
      <c r="G13" s="767" t="s">
        <v>39</v>
      </c>
      <c r="H13" s="767" t="s">
        <v>39</v>
      </c>
      <c r="I13" s="767" t="s">
        <v>39</v>
      </c>
      <c r="J13" s="714"/>
      <c r="K13" s="714"/>
      <c r="L13" s="714"/>
      <c r="M13" s="714"/>
      <c r="N13" s="714"/>
      <c r="O13" s="714"/>
      <c r="P13" s="715"/>
      <c r="Q13" s="715"/>
      <c r="R13" s="22"/>
      <c r="S13" s="22"/>
    </row>
    <row r="14" spans="1:19" s="96" customFormat="1" ht="18" customHeight="1">
      <c r="A14" s="23" t="s">
        <v>33</v>
      </c>
      <c r="B14" s="767" t="s">
        <v>39</v>
      </c>
      <c r="C14" s="767" t="s">
        <v>39</v>
      </c>
      <c r="D14" s="767" t="s">
        <v>39</v>
      </c>
      <c r="E14" s="767" t="s">
        <v>39</v>
      </c>
      <c r="F14" s="767" t="s">
        <v>39</v>
      </c>
      <c r="G14" s="767" t="s">
        <v>39</v>
      </c>
      <c r="H14" s="767" t="s">
        <v>39</v>
      </c>
      <c r="I14" s="767" t="s">
        <v>39</v>
      </c>
      <c r="J14" s="714"/>
      <c r="K14" s="714"/>
      <c r="L14" s="714"/>
      <c r="M14" s="714"/>
      <c r="N14" s="714"/>
      <c r="O14" s="714"/>
      <c r="P14" s="715"/>
      <c r="Q14" s="715"/>
      <c r="R14" s="22"/>
      <c r="S14" s="22"/>
    </row>
    <row r="15" spans="1:19" s="96" customFormat="1" ht="18" customHeight="1">
      <c r="A15" s="23" t="s">
        <v>34</v>
      </c>
      <c r="B15" s="767" t="s">
        <v>39</v>
      </c>
      <c r="C15" s="767" t="s">
        <v>39</v>
      </c>
      <c r="D15" s="767" t="s">
        <v>39</v>
      </c>
      <c r="E15" s="767" t="s">
        <v>39</v>
      </c>
      <c r="F15" s="767" t="s">
        <v>39</v>
      </c>
      <c r="G15" s="767" t="s">
        <v>39</v>
      </c>
      <c r="H15" s="767" t="s">
        <v>39</v>
      </c>
      <c r="I15" s="767" t="s">
        <v>39</v>
      </c>
      <c r="J15" s="714"/>
      <c r="K15" s="714"/>
      <c r="L15" s="714"/>
      <c r="M15" s="714"/>
      <c r="N15" s="714"/>
      <c r="O15" s="714"/>
      <c r="P15" s="715"/>
      <c r="Q15" s="715"/>
      <c r="R15" s="22"/>
      <c r="S15" s="22"/>
    </row>
    <row r="16" spans="1:19" s="96" customFormat="1" ht="18" customHeight="1">
      <c r="A16" s="23" t="s">
        <v>35</v>
      </c>
      <c r="B16" s="767" t="s">
        <v>39</v>
      </c>
      <c r="C16" s="767" t="s">
        <v>39</v>
      </c>
      <c r="D16" s="767" t="s">
        <v>39</v>
      </c>
      <c r="E16" s="767" t="s">
        <v>39</v>
      </c>
      <c r="F16" s="767" t="s">
        <v>39</v>
      </c>
      <c r="G16" s="767" t="s">
        <v>39</v>
      </c>
      <c r="H16" s="767" t="s">
        <v>39</v>
      </c>
      <c r="I16" s="767" t="s">
        <v>39</v>
      </c>
      <c r="J16" s="714"/>
      <c r="K16" s="714"/>
      <c r="L16" s="714"/>
      <c r="M16" s="714"/>
      <c r="N16" s="714"/>
      <c r="O16" s="714"/>
      <c r="P16" s="715"/>
      <c r="Q16" s="715"/>
      <c r="R16" s="22"/>
      <c r="S16" s="22"/>
    </row>
    <row r="17" spans="1:19" s="96" customFormat="1" ht="18" customHeight="1">
      <c r="A17" s="23" t="s">
        <v>36</v>
      </c>
      <c r="B17" s="767">
        <v>72901.724</v>
      </c>
      <c r="C17" s="767">
        <v>148.181</v>
      </c>
      <c r="D17" s="767">
        <v>260.607</v>
      </c>
      <c r="E17" s="767">
        <v>5.691</v>
      </c>
      <c r="F17" s="767">
        <v>72783.608</v>
      </c>
      <c r="G17" s="767" t="s">
        <v>39</v>
      </c>
      <c r="H17" s="767">
        <v>300.23742</v>
      </c>
      <c r="I17" s="767" t="s">
        <v>39</v>
      </c>
      <c r="J17" s="714"/>
      <c r="K17" s="714"/>
      <c r="L17" s="714"/>
      <c r="M17" s="714"/>
      <c r="N17" s="714"/>
      <c r="O17" s="714"/>
      <c r="P17" s="715"/>
      <c r="Q17" s="715"/>
      <c r="R17" s="22"/>
      <c r="S17" s="22"/>
    </row>
    <row r="18" spans="1:19" s="96" customFormat="1" ht="18" customHeight="1">
      <c r="A18" s="23" t="s">
        <v>37</v>
      </c>
      <c r="B18" s="767" t="s">
        <v>39</v>
      </c>
      <c r="C18" s="767" t="s">
        <v>39</v>
      </c>
      <c r="D18" s="767" t="s">
        <v>39</v>
      </c>
      <c r="E18" s="767" t="s">
        <v>39</v>
      </c>
      <c r="F18" s="767" t="s">
        <v>39</v>
      </c>
      <c r="G18" s="767" t="s">
        <v>39</v>
      </c>
      <c r="H18" s="767">
        <v>0.0215</v>
      </c>
      <c r="I18" s="767" t="s">
        <v>39</v>
      </c>
      <c r="J18" s="714"/>
      <c r="K18" s="714"/>
      <c r="L18" s="714"/>
      <c r="M18" s="714"/>
      <c r="N18" s="714"/>
      <c r="O18" s="714"/>
      <c r="P18" s="715"/>
      <c r="Q18" s="715"/>
      <c r="R18" s="22"/>
      <c r="S18" s="22"/>
    </row>
    <row r="19" spans="1:19" s="722" customFormat="1" ht="24.75" customHeight="1" thickBot="1">
      <c r="A19" s="98" t="s">
        <v>38</v>
      </c>
      <c r="B19" s="719">
        <v>72901.724</v>
      </c>
      <c r="C19" s="719">
        <v>148.181</v>
      </c>
      <c r="D19" s="719">
        <v>260.607</v>
      </c>
      <c r="E19" s="719">
        <v>5.691</v>
      </c>
      <c r="F19" s="719">
        <v>72783.608</v>
      </c>
      <c r="G19" s="719" t="s">
        <v>39</v>
      </c>
      <c r="H19" s="719">
        <v>300.25892</v>
      </c>
      <c r="I19" s="719" t="s">
        <v>39</v>
      </c>
      <c r="J19" s="720"/>
      <c r="K19" s="720"/>
      <c r="L19" s="720"/>
      <c r="M19" s="720"/>
      <c r="N19" s="720"/>
      <c r="O19" s="720"/>
      <c r="P19" s="721"/>
      <c r="Q19" s="721"/>
      <c r="R19" s="721"/>
      <c r="S19" s="721"/>
    </row>
    <row r="20" spans="1:18" s="83" customFormat="1" ht="6" customHeight="1">
      <c r="A20" s="143"/>
      <c r="B20" s="723"/>
      <c r="C20" s="723"/>
      <c r="D20" s="724"/>
      <c r="E20" s="724"/>
      <c r="F20" s="724"/>
      <c r="G20" s="723"/>
      <c r="H20" s="723"/>
      <c r="I20" s="723"/>
      <c r="J20" s="721"/>
      <c r="K20" s="726"/>
      <c r="L20" s="726"/>
      <c r="M20" s="726"/>
      <c r="N20" s="726"/>
      <c r="O20" s="726"/>
      <c r="P20" s="726"/>
      <c r="Q20" s="726"/>
      <c r="R20" s="726"/>
    </row>
    <row r="21" spans="1:10" s="213" customFormat="1" ht="11.25" customHeight="1">
      <c r="A21" s="157" t="s">
        <v>661</v>
      </c>
      <c r="B21" s="143"/>
      <c r="C21" s="143"/>
      <c r="D21" s="143"/>
      <c r="E21" s="143"/>
      <c r="F21" s="143"/>
      <c r="G21" s="143"/>
      <c r="H21" s="727"/>
      <c r="I21" s="727"/>
      <c r="J21" s="722"/>
    </row>
    <row r="22" spans="1:18" s="83" customFormat="1" ht="13.8">
      <c r="A22" s="267"/>
      <c r="B22" s="85"/>
      <c r="C22" s="85"/>
      <c r="D22" s="85"/>
      <c r="E22" s="85"/>
      <c r="F22" s="85"/>
      <c r="G22" s="85"/>
      <c r="H22" s="85"/>
      <c r="I22" s="768"/>
      <c r="J22" s="726"/>
      <c r="K22" s="726"/>
      <c r="L22" s="726"/>
      <c r="M22" s="726"/>
      <c r="N22" s="726"/>
      <c r="O22" s="726"/>
      <c r="P22" s="726"/>
      <c r="Q22" s="726"/>
      <c r="R22" s="726"/>
    </row>
    <row r="23" spans="1:18" s="83" customFormat="1" ht="13.8">
      <c r="A23" s="85"/>
      <c r="B23" s="85"/>
      <c r="C23" s="85"/>
      <c r="D23" s="85"/>
      <c r="E23" s="85"/>
      <c r="F23" s="85"/>
      <c r="G23" s="85"/>
      <c r="H23" s="85"/>
      <c r="I23" s="85"/>
      <c r="J23" s="726"/>
      <c r="K23" s="726"/>
      <c r="L23" s="726"/>
      <c r="M23" s="726"/>
      <c r="N23" s="726"/>
      <c r="O23" s="726"/>
      <c r="P23" s="726"/>
      <c r="Q23" s="726"/>
      <c r="R23" s="726"/>
    </row>
    <row r="24" spans="1:9" s="83" customFormat="1" ht="13.8">
      <c r="A24" s="85"/>
      <c r="B24" s="85"/>
      <c r="C24" s="85"/>
      <c r="D24" s="85"/>
      <c r="E24" s="85"/>
      <c r="F24" s="85"/>
      <c r="G24" s="85"/>
      <c r="H24" s="85"/>
      <c r="I24" s="85"/>
    </row>
    <row r="25" s="83" customFormat="1" ht="15"/>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row r="57" s="83" customFormat="1" ht="15"/>
    <row r="58" s="83" customFormat="1" ht="15"/>
    <row r="59" s="83" customFormat="1" ht="15"/>
    <row r="60" s="83" customFormat="1" ht="15"/>
    <row r="61" s="83" customFormat="1" ht="15"/>
    <row r="62" s="83" customFormat="1" ht="15"/>
    <row r="63" s="83" customFormat="1" ht="15"/>
    <row r="64" s="83" customFormat="1" ht="15"/>
    <row r="65" s="83" customFormat="1" ht="15"/>
    <row r="66" s="83" customFormat="1" ht="15"/>
    <row r="67" s="83" customFormat="1" ht="15"/>
    <row r="68" s="83" customFormat="1" ht="15"/>
    <row r="69" s="83" customFormat="1" ht="15"/>
    <row r="70" s="83" customFormat="1" ht="15"/>
    <row r="71" s="83" customFormat="1" ht="15"/>
    <row r="72" s="83" customFormat="1" ht="15"/>
    <row r="73" s="83" customFormat="1" ht="15"/>
    <row r="74" s="83" customFormat="1" ht="15"/>
    <row r="75" s="83" customFormat="1" ht="15"/>
    <row r="76" s="83" customFormat="1" ht="15"/>
    <row r="77" s="83" customFormat="1" ht="15"/>
    <row r="78" s="83" customFormat="1" ht="15"/>
    <row r="79" s="83" customFormat="1" ht="15"/>
    <row r="80" s="83" customFormat="1" ht="15"/>
    <row r="81" s="83" customFormat="1" ht="15"/>
    <row r="82" s="83" customFormat="1" ht="15"/>
    <row r="83" s="83" customFormat="1" ht="15"/>
    <row r="84" s="83" customFormat="1" ht="15"/>
    <row r="85" s="83" customFormat="1" ht="15"/>
    <row r="86" s="83" customFormat="1" ht="15"/>
    <row r="87" s="83" customFormat="1" ht="15"/>
    <row r="88" s="83" customFormat="1" ht="15"/>
    <row r="89" s="83" customFormat="1" ht="15"/>
    <row r="90" s="83" customFormat="1" ht="15"/>
    <row r="91" s="83" customFormat="1" ht="15"/>
    <row r="92" s="83" customFormat="1" ht="15"/>
    <row r="93" s="83" customFormat="1" ht="15"/>
    <row r="94" s="83" customFormat="1" ht="15"/>
    <row r="95" s="83" customFormat="1" ht="15"/>
    <row r="96" s="83" customFormat="1" ht="15"/>
    <row r="97" s="83" customFormat="1" ht="15"/>
    <row r="98" s="83" customFormat="1" ht="15"/>
    <row r="99" s="83" customFormat="1" ht="15"/>
    <row r="100" s="83" customFormat="1" ht="15"/>
    <row r="101" s="83" customFormat="1" ht="15"/>
    <row r="102" s="83" customFormat="1" ht="15"/>
    <row r="103" s="83" customFormat="1" ht="15"/>
    <row r="104" s="83" customFormat="1" ht="15"/>
    <row r="105" s="83" customFormat="1" ht="15"/>
    <row r="106" s="83" customFormat="1" ht="15"/>
    <row r="107" s="83" customFormat="1" ht="15"/>
    <row r="108" s="83" customFormat="1" ht="15"/>
    <row r="109" s="83" customFormat="1" ht="15"/>
    <row r="110" s="83" customFormat="1" ht="15"/>
    <row r="111" s="83" customFormat="1" ht="15"/>
    <row r="112" s="83" customFormat="1" ht="15"/>
    <row r="113" s="83" customFormat="1" ht="15"/>
    <row r="114" s="83" customFormat="1" ht="15"/>
    <row r="115" s="83" customFormat="1" ht="15"/>
    <row r="116" s="83" customFormat="1" ht="15"/>
    <row r="117" s="83" customFormat="1" ht="15"/>
    <row r="118" s="83" customFormat="1" ht="15"/>
    <row r="119" s="83" customFormat="1" ht="15"/>
    <row r="120" s="83" customFormat="1" ht="15"/>
    <row r="121" s="83" customFormat="1" ht="15"/>
    <row r="122" s="83" customFormat="1" ht="15"/>
    <row r="123" s="83" customFormat="1" ht="15"/>
    <row r="124" s="83" customFormat="1" ht="15"/>
    <row r="125" s="83" customFormat="1" ht="15"/>
    <row r="126" s="83" customFormat="1" ht="15"/>
    <row r="127" s="83" customFormat="1" ht="15"/>
    <row r="128" s="83" customFormat="1" ht="15"/>
    <row r="129" s="83" customFormat="1" ht="15"/>
    <row r="130" s="83" customFormat="1" ht="15"/>
    <row r="131" s="83" customFormat="1" ht="15"/>
    <row r="132" s="83" customFormat="1" ht="15"/>
    <row r="133" s="83" customFormat="1" ht="15"/>
    <row r="134" s="83" customFormat="1" ht="15"/>
    <row r="135" s="83" customFormat="1" ht="15"/>
    <row r="136" s="83" customFormat="1" ht="15"/>
    <row r="137" s="83" customFormat="1" ht="15"/>
    <row r="138" s="83" customFormat="1" ht="15"/>
    <row r="139" s="83" customFormat="1" ht="15"/>
    <row r="140" s="83" customFormat="1" ht="15"/>
    <row r="141" s="83" customFormat="1" ht="15"/>
    <row r="142" s="83" customFormat="1" ht="15"/>
    <row r="143" s="83" customFormat="1" ht="15"/>
    <row r="144" s="83" customFormat="1" ht="15"/>
    <row r="145" s="83" customFormat="1" ht="15"/>
    <row r="146" s="83" customFormat="1" ht="15"/>
    <row r="147" s="83" customFormat="1" ht="15"/>
    <row r="148" s="83" customFormat="1" ht="15"/>
    <row r="149" s="83" customFormat="1" ht="15"/>
    <row r="150" s="83" customFormat="1" ht="15"/>
    <row r="151" s="83" customFormat="1" ht="15"/>
    <row r="152" s="83" customFormat="1" ht="15"/>
    <row r="153" s="83" customFormat="1" ht="15"/>
    <row r="154" s="83" customFormat="1" ht="15"/>
    <row r="155" s="83" customFormat="1" ht="15"/>
    <row r="156" s="83" customFormat="1" ht="15"/>
    <row r="157" s="83" customFormat="1" ht="15"/>
    <row r="158" s="83" customFormat="1" ht="15"/>
    <row r="159" s="83" customFormat="1" ht="15"/>
    <row r="160" s="83" customFormat="1" ht="15"/>
    <row r="161" s="83" customFormat="1" ht="15"/>
    <row r="162" s="83" customFormat="1" ht="15"/>
    <row r="163" s="83" customFormat="1" ht="15"/>
    <row r="164" s="83" customFormat="1" ht="15"/>
    <row r="165" s="83" customFormat="1" ht="15"/>
    <row r="166" s="83" customFormat="1" ht="15"/>
    <row r="167" s="83" customFormat="1" ht="15"/>
    <row r="168" s="83" customFormat="1" ht="15"/>
    <row r="169" s="83" customFormat="1" ht="15"/>
    <row r="170" s="83" customFormat="1" ht="15"/>
    <row r="171" s="83" customFormat="1" ht="15"/>
    <row r="172" s="83" customFormat="1" ht="15"/>
    <row r="173" s="83" customFormat="1" ht="15"/>
    <row r="174" s="83" customFormat="1" ht="15"/>
    <row r="175" s="83" customFormat="1" ht="15"/>
    <row r="176" s="83" customFormat="1" ht="15"/>
    <row r="177" s="83" customFormat="1" ht="15"/>
    <row r="178" s="83" customFormat="1" ht="15"/>
    <row r="179" s="83" customFormat="1" ht="15"/>
    <row r="180" s="83" customFormat="1" ht="15"/>
    <row r="181" s="83" customFormat="1" ht="15"/>
    <row r="182" s="83" customFormat="1" ht="15"/>
    <row r="183" s="83" customFormat="1" ht="15"/>
    <row r="184" s="83" customFormat="1" ht="15"/>
    <row r="185" s="83" customFormat="1" ht="15"/>
    <row r="186" s="83" customFormat="1" ht="15"/>
    <row r="187" s="83" customFormat="1" ht="15"/>
    <row r="188" s="83" customFormat="1" ht="15"/>
    <row r="189" s="83" customFormat="1" ht="15"/>
    <row r="190" s="83" customFormat="1" ht="15"/>
    <row r="191" s="83" customFormat="1" ht="15"/>
    <row r="192" s="83" customFormat="1" ht="15"/>
    <row r="193" s="83" customFormat="1" ht="15"/>
    <row r="194" s="83" customFormat="1" ht="15"/>
    <row r="195" s="83" customFormat="1" ht="15"/>
    <row r="196" s="83" customFormat="1" ht="15"/>
    <row r="197" s="83" customFormat="1" ht="15"/>
    <row r="198" s="83" customFormat="1" ht="15"/>
    <row r="199" s="83" customFormat="1" ht="15"/>
    <row r="200" s="83" customFormat="1" ht="15">
      <c r="C200" s="83" t="s">
        <v>58</v>
      </c>
    </row>
    <row r="201" s="83" customFormat="1" ht="15"/>
    <row r="202" s="83" customFormat="1" ht="15"/>
    <row r="203" s="83" customFormat="1" ht="15"/>
    <row r="204" s="83" customFormat="1" ht="15"/>
    <row r="205" s="83" customFormat="1" ht="15"/>
    <row r="206" s="83" customFormat="1" ht="15"/>
    <row r="207" s="83" customFormat="1" ht="15"/>
    <row r="208" s="83" customFormat="1" ht="15"/>
    <row r="209" s="83" customFormat="1" ht="15"/>
    <row r="210" s="83" customFormat="1" ht="15"/>
    <row r="211" s="83" customFormat="1" ht="15"/>
    <row r="212" s="83" customFormat="1" ht="15"/>
    <row r="213" s="83" customFormat="1" ht="15"/>
    <row r="214" s="83" customFormat="1" ht="15"/>
    <row r="215" s="83" customFormat="1" ht="15"/>
    <row r="216" s="83" customFormat="1" ht="15"/>
    <row r="217" s="83" customFormat="1" ht="15"/>
    <row r="218" s="83" customFormat="1" ht="15"/>
    <row r="219" s="83" customFormat="1" ht="15"/>
    <row r="220" s="83" customFormat="1" ht="15"/>
    <row r="221" s="83" customFormat="1" ht="15"/>
    <row r="222" s="83" customFormat="1" ht="15"/>
    <row r="223" s="83" customFormat="1" ht="15"/>
    <row r="224" s="83" customFormat="1" ht="15"/>
    <row r="225" s="83" customFormat="1" ht="15"/>
    <row r="226" s="83" customFormat="1" ht="15"/>
    <row r="227" s="83" customFormat="1" ht="15"/>
    <row r="228" s="83" customFormat="1" ht="15"/>
    <row r="229" s="83" customFormat="1" ht="15"/>
    <row r="230" s="83" customFormat="1" ht="15"/>
    <row r="231" s="83" customFormat="1" ht="15"/>
    <row r="232" s="83" customFormat="1" ht="15"/>
    <row r="233" s="83" customFormat="1" ht="15"/>
    <row r="234" s="83" customFormat="1" ht="15"/>
    <row r="235" s="83" customFormat="1" ht="15"/>
    <row r="236" s="83" customFormat="1" ht="15"/>
    <row r="237" s="83" customFormat="1" ht="15"/>
    <row r="238" s="83" customFormat="1" ht="15"/>
    <row r="239" s="83" customFormat="1" ht="15"/>
    <row r="240" s="83" customFormat="1" ht="15"/>
    <row r="241" s="83" customFormat="1" ht="15"/>
    <row r="242" s="83" customFormat="1" ht="15"/>
    <row r="243" s="83" customFormat="1" ht="15"/>
    <row r="244" s="83" customFormat="1" ht="15"/>
    <row r="245" s="83" customFormat="1" ht="15"/>
    <row r="246" s="83" customFormat="1" ht="15"/>
    <row r="247" s="83" customFormat="1" ht="15"/>
    <row r="248" s="83" customFormat="1" ht="15"/>
    <row r="249" s="83" customFormat="1" ht="15"/>
    <row r="250" s="83" customFormat="1" ht="15"/>
    <row r="251" s="83" customFormat="1" ht="15"/>
    <row r="252" s="83" customFormat="1" ht="15"/>
    <row r="253" s="83" customFormat="1" ht="15"/>
    <row r="254" s="83" customFormat="1" ht="15"/>
    <row r="255" s="83" customFormat="1" ht="15"/>
    <row r="256" s="83" customFormat="1" ht="15"/>
    <row r="257" s="83" customFormat="1" ht="15"/>
    <row r="258" s="83" customFormat="1" ht="15"/>
    <row r="259" s="83" customFormat="1" ht="15"/>
    <row r="260" s="83" customFormat="1" ht="15"/>
    <row r="261" s="83" customFormat="1" ht="15"/>
    <row r="262" s="83" customFormat="1" ht="15"/>
    <row r="263" s="83" customFormat="1" ht="15"/>
    <row r="264" s="83" customFormat="1" ht="15"/>
    <row r="265" s="83" customFormat="1" ht="15"/>
    <row r="266" s="83" customFormat="1" ht="15"/>
    <row r="267" s="83" customFormat="1" ht="15"/>
    <row r="268" s="83" customFormat="1" ht="15"/>
    <row r="269" s="83" customFormat="1" ht="15"/>
    <row r="270" s="83" customFormat="1" ht="15"/>
    <row r="271" s="83" customFormat="1" ht="15"/>
    <row r="272" s="83" customFormat="1" ht="15"/>
    <row r="273" s="83" customFormat="1" ht="15"/>
    <row r="274" s="83" customFormat="1" ht="15"/>
    <row r="275" s="83" customFormat="1" ht="15"/>
    <row r="276" s="83" customFormat="1" ht="15"/>
    <row r="277" s="83"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7" customWidth="1"/>
    <col min="2" max="2" width="1.1484375" style="7" customWidth="1"/>
    <col min="3" max="3" width="30.140625" style="7" customWidth="1"/>
    <col min="4" max="6" width="20.57421875" style="7" customWidth="1"/>
    <col min="7" max="7" width="14.421875" style="7" bestFit="1" customWidth="1"/>
    <col min="8" max="16384" width="11.421875" style="7" customWidth="1"/>
  </cols>
  <sheetData>
    <row r="1" spans="1:6" s="216" customFormat="1" ht="18" customHeight="1">
      <c r="A1" s="1398" t="s">
        <v>1052</v>
      </c>
      <c r="B1" s="214"/>
      <c r="C1" s="215"/>
      <c r="D1" s="215"/>
      <c r="E1" s="215"/>
      <c r="F1" s="215"/>
    </row>
    <row r="2" spans="1:6" s="219" customFormat="1" ht="24" customHeight="1">
      <c r="A2" s="217" t="s">
        <v>368</v>
      </c>
      <c r="B2" s="217"/>
      <c r="C2" s="218"/>
      <c r="D2" s="218"/>
      <c r="E2" s="218"/>
      <c r="F2" s="218"/>
    </row>
    <row r="3" spans="1:6" s="222" customFormat="1" ht="18" customHeight="1">
      <c r="A3" s="109">
        <v>44804</v>
      </c>
      <c r="B3" s="220"/>
      <c r="C3" s="221"/>
      <c r="D3" s="221"/>
      <c r="E3" s="221"/>
      <c r="F3" s="221"/>
    </row>
    <row r="4" spans="1:6" s="226" customFormat="1" ht="18" customHeight="1">
      <c r="A4" s="223" t="s">
        <v>70</v>
      </c>
      <c r="B4" s="224"/>
      <c r="C4" s="225"/>
      <c r="D4" s="225"/>
      <c r="E4" s="225"/>
      <c r="F4" s="225"/>
    </row>
    <row r="5" spans="1:2" s="83" customFormat="1" ht="6" customHeight="1">
      <c r="A5" s="108"/>
      <c r="B5" s="108"/>
    </row>
    <row r="6" spans="1:6" s="83" customFormat="1" ht="12.75" customHeight="1">
      <c r="A6" s="227" t="s">
        <v>93</v>
      </c>
      <c r="B6" s="227"/>
      <c r="C6" s="228"/>
      <c r="D6" s="228"/>
      <c r="E6" s="228"/>
      <c r="F6" s="228"/>
    </row>
    <row r="7" s="83" customFormat="1" ht="6.9" customHeight="1" thickBot="1"/>
    <row r="8" spans="1:6" s="83" customFormat="1" ht="12.15" customHeight="1">
      <c r="A8" s="229" t="s">
        <v>1</v>
      </c>
      <c r="B8" s="229"/>
      <c r="C8" s="229"/>
      <c r="D8" s="230" t="s">
        <v>369</v>
      </c>
      <c r="E8" s="231" t="s">
        <v>370</v>
      </c>
      <c r="F8" s="231" t="s">
        <v>371</v>
      </c>
    </row>
    <row r="9" spans="1:6" s="83" customFormat="1" ht="12.15" customHeight="1">
      <c r="A9" s="232"/>
      <c r="B9" s="232"/>
      <c r="C9" s="232"/>
      <c r="D9" s="233"/>
      <c r="E9" s="234" t="s">
        <v>372</v>
      </c>
      <c r="F9" s="234" t="s">
        <v>373</v>
      </c>
    </row>
    <row r="10" spans="1:6" s="236" customFormat="1" ht="6" customHeight="1">
      <c r="A10" s="22"/>
      <c r="B10" s="22"/>
      <c r="C10" s="22"/>
      <c r="D10" s="235"/>
      <c r="E10" s="22"/>
      <c r="F10" s="22"/>
    </row>
    <row r="11" spans="1:8" s="96" customFormat="1" ht="14.1" customHeight="1">
      <c r="A11" s="237">
        <v>1</v>
      </c>
      <c r="B11" s="237"/>
      <c r="C11" s="97" t="s">
        <v>29</v>
      </c>
      <c r="D11" s="238">
        <v>3285724.359</v>
      </c>
      <c r="E11" s="239">
        <v>24.375972312598833</v>
      </c>
      <c r="F11" s="240">
        <v>24.375972312598833</v>
      </c>
      <c r="G11" s="241"/>
      <c r="H11" s="236"/>
    </row>
    <row r="12" spans="1:8" s="96" customFormat="1" ht="14.1" customHeight="1">
      <c r="A12" s="237">
        <v>2</v>
      </c>
      <c r="B12" s="237"/>
      <c r="C12" s="97" t="s">
        <v>28</v>
      </c>
      <c r="D12" s="238">
        <v>2382738.412</v>
      </c>
      <c r="E12" s="239">
        <v>17.676944019964793</v>
      </c>
      <c r="F12" s="240">
        <v>42.052916332563626</v>
      </c>
      <c r="G12" s="241"/>
      <c r="H12" s="236"/>
    </row>
    <row r="13" spans="1:8" s="96" customFormat="1" ht="14.1" customHeight="1">
      <c r="A13" s="237">
        <v>3</v>
      </c>
      <c r="B13" s="237"/>
      <c r="C13" s="97" t="s">
        <v>30</v>
      </c>
      <c r="D13" s="238">
        <v>2169698.431</v>
      </c>
      <c r="E13" s="239">
        <v>16.096453354608716</v>
      </c>
      <c r="F13" s="240">
        <v>58.14936968717234</v>
      </c>
      <c r="G13" s="241"/>
      <c r="H13" s="236"/>
    </row>
    <row r="14" spans="1:8" s="96" customFormat="1" ht="14.1" customHeight="1">
      <c r="A14" s="237">
        <v>4</v>
      </c>
      <c r="B14" s="237"/>
      <c r="C14" s="97" t="s">
        <v>33</v>
      </c>
      <c r="D14" s="238">
        <v>1825035.532</v>
      </c>
      <c r="E14" s="239">
        <v>13.539484977090579</v>
      </c>
      <c r="F14" s="240">
        <v>71.68885466426292</v>
      </c>
      <c r="G14" s="241"/>
      <c r="H14" s="236"/>
    </row>
    <row r="15" spans="1:8" s="96" customFormat="1" ht="14.1" customHeight="1">
      <c r="A15" s="237">
        <v>5</v>
      </c>
      <c r="B15" s="237"/>
      <c r="C15" s="97" t="s">
        <v>35</v>
      </c>
      <c r="D15" s="238">
        <v>1118949.615</v>
      </c>
      <c r="E15" s="239">
        <v>8.301209065125088</v>
      </c>
      <c r="F15" s="240">
        <v>79.99006372938801</v>
      </c>
      <c r="G15" s="241"/>
      <c r="H15" s="236"/>
    </row>
    <row r="16" spans="1:8" s="96" customFormat="1" ht="14.1" customHeight="1">
      <c r="A16" s="237">
        <v>6</v>
      </c>
      <c r="B16" s="237"/>
      <c r="C16" s="97" t="s">
        <v>31</v>
      </c>
      <c r="D16" s="238">
        <v>1104437.845</v>
      </c>
      <c r="E16" s="239">
        <v>8.193549850572332</v>
      </c>
      <c r="F16" s="240">
        <v>88.18361357996034</v>
      </c>
      <c r="G16" s="241"/>
      <c r="H16" s="236"/>
    </row>
    <row r="17" spans="1:8" s="96" customFormat="1" ht="14.1" customHeight="1">
      <c r="A17" s="237">
        <v>7</v>
      </c>
      <c r="B17" s="237"/>
      <c r="C17" s="97" t="s">
        <v>37</v>
      </c>
      <c r="D17" s="238">
        <v>632853.163</v>
      </c>
      <c r="E17" s="239">
        <v>4.6949803129327545</v>
      </c>
      <c r="F17" s="240">
        <v>92.8785938928931</v>
      </c>
      <c r="G17" s="241"/>
      <c r="H17" s="236"/>
    </row>
    <row r="18" spans="1:8" s="96" customFormat="1" ht="14.1" customHeight="1">
      <c r="A18" s="237">
        <v>8</v>
      </c>
      <c r="B18" s="237"/>
      <c r="C18" s="97" t="s">
        <v>36</v>
      </c>
      <c r="D18" s="238">
        <v>631737.844</v>
      </c>
      <c r="E18" s="239">
        <v>4.686706038497881</v>
      </c>
      <c r="F18" s="240">
        <v>97.56529993139097</v>
      </c>
      <c r="G18" s="241"/>
      <c r="H18" s="236"/>
    </row>
    <row r="19" spans="1:8" s="96" customFormat="1" ht="14.1" customHeight="1">
      <c r="A19" s="237">
        <v>9</v>
      </c>
      <c r="B19" s="237"/>
      <c r="C19" s="97" t="s">
        <v>32</v>
      </c>
      <c r="D19" s="238">
        <v>328181.917</v>
      </c>
      <c r="E19" s="239">
        <v>2.434700068609014</v>
      </c>
      <c r="F19" s="240">
        <v>99.99999999999999</v>
      </c>
      <c r="G19" s="241"/>
      <c r="H19" s="236"/>
    </row>
    <row r="20" spans="1:8" s="96" customFormat="1" ht="14.1" customHeight="1">
      <c r="A20" s="237">
        <v>10</v>
      </c>
      <c r="B20" s="237"/>
      <c r="C20" s="97" t="s">
        <v>34</v>
      </c>
      <c r="D20" s="238">
        <v>0</v>
      </c>
      <c r="E20" s="239" t="s">
        <v>39</v>
      </c>
      <c r="F20" s="240" t="s">
        <v>39</v>
      </c>
      <c r="G20" s="241"/>
      <c r="H20" s="236"/>
    </row>
    <row r="21" spans="1:7" s="246" customFormat="1" ht="6.75" customHeight="1">
      <c r="A21" s="242"/>
      <c r="B21" s="242"/>
      <c r="C21" s="242"/>
      <c r="D21" s="243"/>
      <c r="E21" s="244"/>
      <c r="F21" s="245"/>
      <c r="G21" s="241"/>
    </row>
    <row r="22" spans="4:7" s="236" customFormat="1" ht="9.75" customHeight="1">
      <c r="D22" s="247"/>
      <c r="E22" s="248"/>
      <c r="G22" s="241"/>
    </row>
    <row r="23" spans="1:7" s="236" customFormat="1" ht="15" customHeight="1">
      <c r="A23" s="249" t="s">
        <v>75</v>
      </c>
      <c r="B23" s="249"/>
      <c r="C23" s="250"/>
      <c r="D23" s="250"/>
      <c r="E23" s="250"/>
      <c r="F23" s="250"/>
      <c r="G23" s="241"/>
    </row>
    <row r="24" s="236" customFormat="1" ht="6.9" customHeight="1" thickBot="1">
      <c r="G24" s="241"/>
    </row>
    <row r="25" spans="1:7" s="236" customFormat="1" ht="12.15" customHeight="1">
      <c r="A25" s="251" t="s">
        <v>1</v>
      </c>
      <c r="B25" s="251"/>
      <c r="C25" s="251"/>
      <c r="D25" s="252" t="s">
        <v>369</v>
      </c>
      <c r="E25" s="253" t="s">
        <v>370</v>
      </c>
      <c r="F25" s="253" t="s">
        <v>371</v>
      </c>
      <c r="G25" s="241"/>
    </row>
    <row r="26" spans="1:7" s="236" customFormat="1" ht="12.15" customHeight="1">
      <c r="A26" s="254"/>
      <c r="B26" s="254"/>
      <c r="C26" s="254"/>
      <c r="D26" s="255"/>
      <c r="E26" s="256" t="s">
        <v>372</v>
      </c>
      <c r="F26" s="256" t="s">
        <v>373</v>
      </c>
      <c r="G26" s="241"/>
    </row>
    <row r="27" spans="1:7" s="236" customFormat="1" ht="8.25" customHeight="1">
      <c r="A27" s="22"/>
      <c r="B27" s="22"/>
      <c r="C27" s="22"/>
      <c r="D27" s="235"/>
      <c r="E27" s="237"/>
      <c r="F27" s="237"/>
      <c r="G27" s="241"/>
    </row>
    <row r="28" spans="1:7" s="96" customFormat="1" ht="14.1" customHeight="1">
      <c r="A28" s="237">
        <v>1</v>
      </c>
      <c r="B28" s="237"/>
      <c r="C28" s="97" t="s">
        <v>29</v>
      </c>
      <c r="D28" s="238">
        <v>2108829.741</v>
      </c>
      <c r="E28" s="239">
        <v>27.747767884477213</v>
      </c>
      <c r="F28" s="240">
        <v>27.747767884477213</v>
      </c>
      <c r="G28" s="241"/>
    </row>
    <row r="29" spans="1:7" s="96" customFormat="1" ht="14.1" customHeight="1">
      <c r="A29" s="237">
        <v>2</v>
      </c>
      <c r="B29" s="237"/>
      <c r="C29" s="97" t="s">
        <v>30</v>
      </c>
      <c r="D29" s="238">
        <v>1516182.971</v>
      </c>
      <c r="E29" s="239">
        <v>19.949781782646554</v>
      </c>
      <c r="F29" s="240">
        <v>47.697549667123766</v>
      </c>
      <c r="G29" s="241"/>
    </row>
    <row r="30" spans="1:7" s="96" customFormat="1" ht="14.1" customHeight="1">
      <c r="A30" s="237">
        <v>3</v>
      </c>
      <c r="B30" s="237"/>
      <c r="C30" s="97" t="s">
        <v>28</v>
      </c>
      <c r="D30" s="238">
        <v>1316613.36</v>
      </c>
      <c r="E30" s="239">
        <v>17.32386507862782</v>
      </c>
      <c r="F30" s="240">
        <v>65.02141474575158</v>
      </c>
      <c r="G30" s="241"/>
    </row>
    <row r="31" spans="1:7" s="96" customFormat="1" ht="14.1" customHeight="1">
      <c r="A31" s="237">
        <v>4</v>
      </c>
      <c r="B31" s="237"/>
      <c r="C31" s="97" t="s">
        <v>33</v>
      </c>
      <c r="D31" s="238">
        <v>707665.087</v>
      </c>
      <c r="E31" s="239">
        <v>9.311385453390368</v>
      </c>
      <c r="F31" s="240">
        <v>74.33280019914196</v>
      </c>
      <c r="G31" s="241"/>
    </row>
    <row r="32" spans="1:7" s="96" customFormat="1" ht="14.1" customHeight="1">
      <c r="A32" s="237">
        <v>5</v>
      </c>
      <c r="B32" s="237"/>
      <c r="C32" s="97" t="s">
        <v>37</v>
      </c>
      <c r="D32" s="238">
        <v>611528.036</v>
      </c>
      <c r="E32" s="239">
        <v>8.046423885188474</v>
      </c>
      <c r="F32" s="240">
        <v>82.37922408433043</v>
      </c>
      <c r="G32" s="241"/>
    </row>
    <row r="33" spans="1:7" s="96" customFormat="1" ht="14.1" customHeight="1">
      <c r="A33" s="237">
        <v>6</v>
      </c>
      <c r="B33" s="237"/>
      <c r="C33" s="97" t="s">
        <v>36</v>
      </c>
      <c r="D33" s="238">
        <v>550794.824</v>
      </c>
      <c r="E33" s="239">
        <v>7.247302440393399</v>
      </c>
      <c r="F33" s="240">
        <v>89.62652652472383</v>
      </c>
      <c r="G33" s="241"/>
    </row>
    <row r="34" spans="1:7" s="96" customFormat="1" ht="14.1" customHeight="1">
      <c r="A34" s="237">
        <v>7</v>
      </c>
      <c r="B34" s="237"/>
      <c r="C34" s="97" t="s">
        <v>31</v>
      </c>
      <c r="D34" s="238">
        <v>466432.026</v>
      </c>
      <c r="E34" s="239">
        <v>6.137265299187774</v>
      </c>
      <c r="F34" s="240">
        <v>95.7637918239116</v>
      </c>
      <c r="G34" s="241"/>
    </row>
    <row r="35" spans="1:7" s="96" customFormat="1" ht="14.1" customHeight="1">
      <c r="A35" s="237">
        <v>8</v>
      </c>
      <c r="B35" s="237"/>
      <c r="C35" s="97" t="s">
        <v>32</v>
      </c>
      <c r="D35" s="238">
        <v>321951.727</v>
      </c>
      <c r="E35" s="239">
        <v>4.236208176088397</v>
      </c>
      <c r="F35" s="240">
        <v>100</v>
      </c>
      <c r="G35" s="241"/>
    </row>
    <row r="36" spans="1:7" s="96" customFormat="1" ht="14.1" customHeight="1">
      <c r="A36" s="237">
        <v>9</v>
      </c>
      <c r="B36" s="237"/>
      <c r="C36" s="97" t="s">
        <v>34</v>
      </c>
      <c r="D36" s="238">
        <v>0</v>
      </c>
      <c r="E36" s="239" t="s">
        <v>39</v>
      </c>
      <c r="F36" s="240" t="s">
        <v>39</v>
      </c>
      <c r="G36" s="241"/>
    </row>
    <row r="37" spans="1:7" s="96" customFormat="1" ht="14.1" customHeight="1">
      <c r="A37" s="237">
        <v>10</v>
      </c>
      <c r="B37" s="237"/>
      <c r="C37" s="97" t="s">
        <v>35</v>
      </c>
      <c r="D37" s="238">
        <v>0</v>
      </c>
      <c r="E37" s="239" t="s">
        <v>39</v>
      </c>
      <c r="F37" s="240" t="s">
        <v>39</v>
      </c>
      <c r="G37" s="241"/>
    </row>
    <row r="38" spans="1:7" s="246" customFormat="1" ht="6.75" customHeight="1">
      <c r="A38" s="242"/>
      <c r="B38" s="242"/>
      <c r="C38" s="242"/>
      <c r="D38" s="243"/>
      <c r="E38" s="244"/>
      <c r="F38" s="244"/>
      <c r="G38" s="241"/>
    </row>
    <row r="39" spans="4:6" s="236" customFormat="1" ht="9.75" customHeight="1">
      <c r="D39" s="248"/>
      <c r="E39" s="248"/>
      <c r="F39" s="241"/>
    </row>
    <row r="40" spans="1:6" s="236" customFormat="1" ht="12.75" customHeight="1">
      <c r="A40" s="249" t="s">
        <v>374</v>
      </c>
      <c r="B40" s="249"/>
      <c r="C40" s="250"/>
      <c r="D40" s="250"/>
      <c r="E40" s="250"/>
      <c r="F40" s="250"/>
    </row>
    <row r="41" s="236" customFormat="1" ht="6.9" customHeight="1" thickBot="1"/>
    <row r="42" spans="1:6" s="236" customFormat="1" ht="12.15" customHeight="1">
      <c r="A42" s="257" t="s">
        <v>1</v>
      </c>
      <c r="B42" s="257"/>
      <c r="C42" s="257"/>
      <c r="D42" s="252" t="s">
        <v>369</v>
      </c>
      <c r="E42" s="253" t="s">
        <v>370</v>
      </c>
      <c r="F42" s="253" t="s">
        <v>371</v>
      </c>
    </row>
    <row r="43" spans="1:6" s="236" customFormat="1" ht="12.15" customHeight="1">
      <c r="A43" s="258"/>
      <c r="B43" s="258"/>
      <c r="C43" s="258"/>
      <c r="D43" s="255"/>
      <c r="E43" s="256" t="s">
        <v>372</v>
      </c>
      <c r="F43" s="256" t="s">
        <v>373</v>
      </c>
    </row>
    <row r="44" spans="1:6" s="236" customFormat="1" ht="6" customHeight="1">
      <c r="A44" s="22"/>
      <c r="B44" s="22"/>
      <c r="C44" s="22"/>
      <c r="D44" s="235"/>
      <c r="E44" s="237"/>
      <c r="F44" s="237"/>
    </row>
    <row r="45" spans="1:7" s="96" customFormat="1" ht="14.1" customHeight="1">
      <c r="A45" s="237">
        <v>1</v>
      </c>
      <c r="B45" s="237"/>
      <c r="C45" s="97" t="s">
        <v>28</v>
      </c>
      <c r="D45" s="238">
        <v>743914.57</v>
      </c>
      <c r="E45" s="259">
        <v>24.858351847210418</v>
      </c>
      <c r="F45" s="240">
        <v>24.858351847210418</v>
      </c>
      <c r="G45" s="241"/>
    </row>
    <row r="46" spans="1:7" s="96" customFormat="1" ht="14.1" customHeight="1">
      <c r="A46" s="237">
        <v>2</v>
      </c>
      <c r="B46" s="237"/>
      <c r="C46" s="97" t="s">
        <v>29</v>
      </c>
      <c r="D46" s="238">
        <v>698416.328</v>
      </c>
      <c r="E46" s="259">
        <v>23.338000783155405</v>
      </c>
      <c r="F46" s="240">
        <v>48.19635263036582</v>
      </c>
      <c r="G46" s="241"/>
    </row>
    <row r="47" spans="1:7" s="96" customFormat="1" ht="14.1" customHeight="1">
      <c r="A47" s="237">
        <v>3</v>
      </c>
      <c r="B47" s="237"/>
      <c r="C47" s="97" t="s">
        <v>30</v>
      </c>
      <c r="D47" s="238">
        <v>405783.688</v>
      </c>
      <c r="E47" s="259">
        <v>13.559505482145157</v>
      </c>
      <c r="F47" s="240">
        <v>61.75585811251098</v>
      </c>
      <c r="G47" s="241"/>
    </row>
    <row r="48" spans="1:7" s="96" customFormat="1" ht="14.1" customHeight="1">
      <c r="A48" s="237">
        <v>4</v>
      </c>
      <c r="B48" s="237"/>
      <c r="C48" s="97" t="s">
        <v>33</v>
      </c>
      <c r="D48" s="238">
        <v>341159.159</v>
      </c>
      <c r="E48" s="259">
        <v>11.400038058564174</v>
      </c>
      <c r="F48" s="240">
        <v>73.15589617107516</v>
      </c>
      <c r="G48" s="241"/>
    </row>
    <row r="49" spans="1:7" s="96" customFormat="1" ht="14.1" customHeight="1">
      <c r="A49" s="237">
        <v>5</v>
      </c>
      <c r="B49" s="237"/>
      <c r="C49" s="97" t="s">
        <v>31</v>
      </c>
      <c r="D49" s="238">
        <v>321964.268</v>
      </c>
      <c r="E49" s="259">
        <v>10.758629255202717</v>
      </c>
      <c r="F49" s="240">
        <v>83.91452542627788</v>
      </c>
      <c r="G49" s="241"/>
    </row>
    <row r="50" spans="1:7" s="96" customFormat="1" ht="14.1" customHeight="1">
      <c r="A50" s="237">
        <v>6</v>
      </c>
      <c r="B50" s="237"/>
      <c r="C50" s="97" t="s">
        <v>35</v>
      </c>
      <c r="D50" s="238">
        <v>250139.04</v>
      </c>
      <c r="E50" s="259">
        <v>8.358546152743642</v>
      </c>
      <c r="F50" s="240">
        <v>92.27307157902152</v>
      </c>
      <c r="G50" s="241"/>
    </row>
    <row r="51" spans="1:7" s="96" customFormat="1" ht="14.1" customHeight="1">
      <c r="A51" s="237">
        <v>7</v>
      </c>
      <c r="B51" s="237"/>
      <c r="C51" s="97" t="s">
        <v>36</v>
      </c>
      <c r="D51" s="238">
        <v>83708.999</v>
      </c>
      <c r="E51" s="259">
        <v>2.797186442953772</v>
      </c>
      <c r="F51" s="240">
        <v>95.07025802197529</v>
      </c>
      <c r="G51" s="241"/>
    </row>
    <row r="52" spans="1:7" s="96" customFormat="1" ht="14.1" customHeight="1">
      <c r="A52" s="237">
        <v>8</v>
      </c>
      <c r="B52" s="237"/>
      <c r="C52" s="97" t="s">
        <v>37</v>
      </c>
      <c r="D52" s="238">
        <v>79239.068</v>
      </c>
      <c r="E52" s="259">
        <v>2.6478210157774322</v>
      </c>
      <c r="F52" s="240">
        <v>97.71807903775273</v>
      </c>
      <c r="G52" s="241"/>
    </row>
    <row r="53" spans="1:7" s="96" customFormat="1" ht="14.1" customHeight="1">
      <c r="A53" s="237">
        <v>9</v>
      </c>
      <c r="B53" s="237"/>
      <c r="C53" s="97" t="s">
        <v>32</v>
      </c>
      <c r="D53" s="238">
        <v>50070.318</v>
      </c>
      <c r="E53" s="259">
        <v>1.6731297277128383</v>
      </c>
      <c r="F53" s="240">
        <v>99.39120876546556</v>
      </c>
      <c r="G53" s="241"/>
    </row>
    <row r="54" spans="1:7" s="96" customFormat="1" ht="14.1" customHeight="1">
      <c r="A54" s="237">
        <v>10</v>
      </c>
      <c r="B54" s="237"/>
      <c r="C54" s="97" t="s">
        <v>34</v>
      </c>
      <c r="D54" s="238">
        <v>18218.773</v>
      </c>
      <c r="E54" s="259">
        <v>0.6087912345344403</v>
      </c>
      <c r="F54" s="240">
        <v>100</v>
      </c>
      <c r="G54" s="241"/>
    </row>
    <row r="55" spans="1:6" ht="4.5" customHeight="1">
      <c r="A55" s="260"/>
      <c r="B55" s="260"/>
      <c r="C55" s="260"/>
      <c r="D55" s="243"/>
      <c r="E55" s="260"/>
      <c r="F55" s="260"/>
    </row>
    <row r="56" spans="1:6" ht="15">
      <c r="A56" s="261" t="s">
        <v>375</v>
      </c>
      <c r="B56" s="104"/>
      <c r="C56" s="29"/>
      <c r="D56" s="262"/>
      <c r="E56" s="29"/>
      <c r="F56" s="29"/>
    </row>
    <row r="57" spans="1:6" ht="15">
      <c r="A57" s="97"/>
      <c r="B57" s="29"/>
      <c r="C57" s="29"/>
      <c r="D57" s="263"/>
      <c r="E57" s="29"/>
      <c r="F57" s="29"/>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7" customWidth="1"/>
    <col min="2" max="2" width="1.421875" style="7" customWidth="1"/>
    <col min="3" max="3" width="19.140625" style="7" customWidth="1"/>
    <col min="4" max="4" width="12.00390625" style="7" bestFit="1" customWidth="1"/>
    <col min="5" max="6" width="9.57421875" style="7" customWidth="1"/>
    <col min="7" max="7" width="1.8515625" style="7" customWidth="1"/>
    <col min="8" max="8" width="3.421875" style="7" customWidth="1"/>
    <col min="9" max="9" width="0.9921875" style="7" customWidth="1"/>
    <col min="10" max="10" width="19.00390625" style="7" customWidth="1"/>
    <col min="11" max="11" width="12.00390625" style="7" bestFit="1" customWidth="1"/>
    <col min="12" max="12" width="9.57421875" style="7" customWidth="1"/>
    <col min="13" max="13" width="10.57421875" style="7" customWidth="1"/>
    <col min="14" max="14" width="1.421875" style="7" customWidth="1"/>
    <col min="15" max="15" width="2.57421875" style="7" customWidth="1"/>
    <col min="16" max="16" width="1.1484375" style="7" customWidth="1"/>
    <col min="17" max="17" width="17.57421875" style="7" customWidth="1"/>
    <col min="18" max="20" width="9.57421875" style="7" customWidth="1"/>
    <col min="21" max="16384" width="11.421875" style="7" customWidth="1"/>
  </cols>
  <sheetData>
    <row r="1" ht="13.8">
      <c r="A1" s="1398" t="s">
        <v>1052</v>
      </c>
    </row>
    <row r="2" spans="1:20" s="264" customFormat="1" ht="24.9" customHeight="1">
      <c r="A2" s="77" t="s">
        <v>376</v>
      </c>
      <c r="B2" s="77"/>
      <c r="C2" s="77"/>
      <c r="D2" s="77"/>
      <c r="E2" s="77"/>
      <c r="F2" s="77"/>
      <c r="G2" s="77"/>
      <c r="H2" s="77"/>
      <c r="I2" s="77"/>
      <c r="J2" s="77"/>
      <c r="K2" s="77"/>
      <c r="L2" s="77"/>
      <c r="M2" s="77"/>
      <c r="N2" s="77"/>
      <c r="O2" s="77"/>
      <c r="P2" s="77"/>
      <c r="Q2" s="77"/>
      <c r="R2" s="77"/>
      <c r="S2" s="77"/>
      <c r="T2" s="77"/>
    </row>
    <row r="3" spans="1:20" s="265" customFormat="1" ht="18" customHeight="1">
      <c r="A3" s="79">
        <v>44804</v>
      </c>
      <c r="B3" s="79"/>
      <c r="C3" s="79"/>
      <c r="D3" s="79"/>
      <c r="E3" s="79"/>
      <c r="F3" s="79"/>
      <c r="G3" s="79"/>
      <c r="H3" s="79"/>
      <c r="I3" s="79"/>
      <c r="J3" s="79"/>
      <c r="K3" s="79"/>
      <c r="L3" s="79"/>
      <c r="M3" s="79"/>
      <c r="N3" s="79"/>
      <c r="O3" s="79"/>
      <c r="P3" s="79"/>
      <c r="Q3" s="79"/>
      <c r="R3" s="79"/>
      <c r="S3" s="79"/>
      <c r="T3" s="79"/>
    </row>
    <row r="4" spans="1:20" s="266" customFormat="1" ht="18" customHeight="1">
      <c r="A4" s="81" t="s">
        <v>70</v>
      </c>
      <c r="B4" s="81"/>
      <c r="C4" s="81"/>
      <c r="D4" s="81"/>
      <c r="E4" s="81"/>
      <c r="F4" s="81"/>
      <c r="G4" s="81"/>
      <c r="H4" s="81"/>
      <c r="I4" s="81"/>
      <c r="J4" s="81"/>
      <c r="K4" s="81"/>
      <c r="L4" s="81"/>
      <c r="M4" s="81"/>
      <c r="N4" s="81"/>
      <c r="O4" s="81"/>
      <c r="P4" s="81"/>
      <c r="Q4" s="81"/>
      <c r="R4" s="81"/>
      <c r="S4" s="81"/>
      <c r="T4" s="81"/>
    </row>
    <row r="5" s="267" customFormat="1" ht="9.75" customHeight="1"/>
    <row r="6" spans="1:20" s="268" customFormat="1" ht="12" customHeight="1">
      <c r="A6" s="227" t="s">
        <v>377</v>
      </c>
      <c r="B6" s="227"/>
      <c r="C6" s="227"/>
      <c r="D6" s="227"/>
      <c r="E6" s="227"/>
      <c r="F6" s="227"/>
      <c r="H6" s="227" t="s">
        <v>360</v>
      </c>
      <c r="I6" s="227"/>
      <c r="J6" s="227"/>
      <c r="K6" s="227"/>
      <c r="L6" s="227"/>
      <c r="M6" s="227"/>
      <c r="Q6" s="269" t="s">
        <v>378</v>
      </c>
      <c r="R6" s="269"/>
      <c r="S6" s="269"/>
      <c r="T6" s="269"/>
    </row>
    <row r="7" s="267" customFormat="1" ht="9" customHeight="1" thickBot="1"/>
    <row r="8" spans="1:20" s="273" customFormat="1" ht="12.9" customHeight="1">
      <c r="A8" s="115" t="s">
        <v>1</v>
      </c>
      <c r="B8" s="115"/>
      <c r="C8" s="270"/>
      <c r="D8" s="270" t="s">
        <v>369</v>
      </c>
      <c r="E8" s="230" t="s">
        <v>379</v>
      </c>
      <c r="F8" s="230" t="s">
        <v>380</v>
      </c>
      <c r="G8" s="271"/>
      <c r="H8" s="115" t="s">
        <v>1</v>
      </c>
      <c r="I8" s="115"/>
      <c r="J8" s="270"/>
      <c r="K8" s="270" t="s">
        <v>369</v>
      </c>
      <c r="L8" s="230" t="s">
        <v>379</v>
      </c>
      <c r="M8" s="230" t="s">
        <v>380</v>
      </c>
      <c r="N8" s="271"/>
      <c r="O8" s="251" t="s">
        <v>1</v>
      </c>
      <c r="P8" s="251"/>
      <c r="Q8" s="270"/>
      <c r="R8" s="272" t="s">
        <v>369</v>
      </c>
      <c r="S8" s="230" t="s">
        <v>379</v>
      </c>
      <c r="T8" s="252" t="s">
        <v>380</v>
      </c>
    </row>
    <row r="9" spans="1:20" s="273" customFormat="1" ht="12.9" customHeight="1">
      <c r="A9" s="274"/>
      <c r="B9" s="274"/>
      <c r="C9" s="274"/>
      <c r="D9" s="274"/>
      <c r="E9" s="233" t="s">
        <v>381</v>
      </c>
      <c r="F9" s="233" t="s">
        <v>382</v>
      </c>
      <c r="G9" s="271"/>
      <c r="H9" s="274"/>
      <c r="I9" s="274"/>
      <c r="J9" s="274"/>
      <c r="K9" s="274"/>
      <c r="L9" s="233" t="s">
        <v>381</v>
      </c>
      <c r="M9" s="233" t="s">
        <v>382</v>
      </c>
      <c r="N9" s="271"/>
      <c r="O9" s="274"/>
      <c r="P9" s="274"/>
      <c r="Q9" s="274"/>
      <c r="R9" s="275"/>
      <c r="S9" s="233" t="s">
        <v>381</v>
      </c>
      <c r="T9" s="255" t="s">
        <v>382</v>
      </c>
    </row>
    <row r="10" spans="1:20" s="277" customFormat="1" ht="4.5" customHeight="1">
      <c r="A10" s="23"/>
      <c r="B10" s="23"/>
      <c r="C10" s="36"/>
      <c r="D10" s="36"/>
      <c r="E10" s="119"/>
      <c r="F10" s="119"/>
      <c r="G10" s="23"/>
      <c r="H10" s="36"/>
      <c r="I10" s="36"/>
      <c r="J10" s="36"/>
      <c r="K10" s="36"/>
      <c r="L10" s="119"/>
      <c r="M10" s="119"/>
      <c r="N10" s="23"/>
      <c r="O10" s="22"/>
      <c r="P10" s="22"/>
      <c r="Q10" s="34"/>
      <c r="R10" s="34"/>
      <c r="S10" s="276"/>
      <c r="T10" s="276"/>
    </row>
    <row r="11" spans="1:20" s="22" customFormat="1" ht="9.9" customHeight="1">
      <c r="A11" s="237">
        <v>1</v>
      </c>
      <c r="B11" s="235"/>
      <c r="C11" s="97" t="s">
        <v>35</v>
      </c>
      <c r="D11" s="206">
        <v>731.8</v>
      </c>
      <c r="E11" s="278">
        <v>77.29160417573226</v>
      </c>
      <c r="F11" s="279">
        <v>77.29160417573226</v>
      </c>
      <c r="H11" s="237">
        <v>1</v>
      </c>
      <c r="I11" s="235"/>
      <c r="J11" s="97" t="s">
        <v>35</v>
      </c>
      <c r="K11" s="206">
        <v>18000.671</v>
      </c>
      <c r="L11" s="278">
        <v>99.8533541738006</v>
      </c>
      <c r="M11" s="279">
        <v>99.8533541738006</v>
      </c>
      <c r="O11" s="237">
        <v>1</v>
      </c>
      <c r="P11" s="235"/>
      <c r="Q11" s="97" t="s">
        <v>35</v>
      </c>
      <c r="R11" s="206">
        <v>111846.73598</v>
      </c>
      <c r="S11" s="278">
        <v>63.195470928750716</v>
      </c>
      <c r="T11" s="279">
        <v>63.195470928750716</v>
      </c>
    </row>
    <row r="12" spans="1:20" s="22" customFormat="1" ht="9.9" customHeight="1">
      <c r="A12" s="237">
        <v>2</v>
      </c>
      <c r="B12" s="235"/>
      <c r="C12" s="97" t="s">
        <v>36</v>
      </c>
      <c r="D12" s="206">
        <v>215.004</v>
      </c>
      <c r="E12" s="278">
        <v>22.708395824267747</v>
      </c>
      <c r="F12" s="279">
        <v>100</v>
      </c>
      <c r="H12" s="237">
        <v>2</v>
      </c>
      <c r="I12" s="235"/>
      <c r="J12" s="97" t="s">
        <v>36</v>
      </c>
      <c r="K12" s="206">
        <v>26.436</v>
      </c>
      <c r="L12" s="278">
        <v>0.14664582619940073</v>
      </c>
      <c r="M12" s="279">
        <v>100</v>
      </c>
      <c r="O12" s="237">
        <v>2</v>
      </c>
      <c r="P12" s="235"/>
      <c r="Q12" s="97" t="s">
        <v>36</v>
      </c>
      <c r="R12" s="206">
        <v>23152.442010000002</v>
      </c>
      <c r="S12" s="278">
        <v>13.081557214456158</v>
      </c>
      <c r="T12" s="279">
        <v>76.27702814320688</v>
      </c>
    </row>
    <row r="13" spans="1:20" s="22" customFormat="1" ht="9.9" customHeight="1">
      <c r="A13" s="237">
        <v>3</v>
      </c>
      <c r="B13" s="235"/>
      <c r="C13" s="97" t="s">
        <v>37</v>
      </c>
      <c r="D13" s="206" t="s">
        <v>39</v>
      </c>
      <c r="E13" s="278" t="s">
        <v>39</v>
      </c>
      <c r="F13" s="279" t="s">
        <v>39</v>
      </c>
      <c r="H13" s="237">
        <v>3</v>
      </c>
      <c r="I13" s="235"/>
      <c r="J13" s="97" t="s">
        <v>37</v>
      </c>
      <c r="K13" s="206" t="s">
        <v>39</v>
      </c>
      <c r="L13" s="278" t="s">
        <v>39</v>
      </c>
      <c r="M13" s="279" t="s">
        <v>39</v>
      </c>
      <c r="O13" s="237">
        <v>3</v>
      </c>
      <c r="P13" s="235"/>
      <c r="Q13" s="97" t="s">
        <v>29</v>
      </c>
      <c r="R13" s="206">
        <v>16804.6525</v>
      </c>
      <c r="S13" s="278">
        <v>9.494938937881987</v>
      </c>
      <c r="T13" s="279">
        <v>85.77196708108886</v>
      </c>
    </row>
    <row r="14" spans="1:20" s="22" customFormat="1" ht="9.9" customHeight="1">
      <c r="A14" s="237">
        <v>4</v>
      </c>
      <c r="B14" s="235"/>
      <c r="C14" s="97" t="s">
        <v>32</v>
      </c>
      <c r="D14" s="206" t="s">
        <v>39</v>
      </c>
      <c r="E14" s="278" t="s">
        <v>39</v>
      </c>
      <c r="F14" s="279" t="s">
        <v>39</v>
      </c>
      <c r="H14" s="237">
        <v>4</v>
      </c>
      <c r="I14" s="235"/>
      <c r="J14" s="97" t="s">
        <v>31</v>
      </c>
      <c r="K14" s="206" t="s">
        <v>39</v>
      </c>
      <c r="L14" s="278" t="s">
        <v>39</v>
      </c>
      <c r="M14" s="279" t="s">
        <v>39</v>
      </c>
      <c r="O14" s="237">
        <v>4</v>
      </c>
      <c r="P14" s="235"/>
      <c r="Q14" s="97" t="s">
        <v>383</v>
      </c>
      <c r="R14" s="206">
        <v>14139.36165</v>
      </c>
      <c r="S14" s="278">
        <v>7.989000396609231</v>
      </c>
      <c r="T14" s="279">
        <v>93.76096747769809</v>
      </c>
    </row>
    <row r="15" spans="1:20" s="22" customFormat="1" ht="9.9" customHeight="1">
      <c r="A15" s="237">
        <v>5</v>
      </c>
      <c r="B15" s="235"/>
      <c r="C15" s="97" t="s">
        <v>34</v>
      </c>
      <c r="D15" s="206" t="s">
        <v>39</v>
      </c>
      <c r="E15" s="278" t="s">
        <v>39</v>
      </c>
      <c r="F15" s="279" t="s">
        <v>39</v>
      </c>
      <c r="H15" s="237">
        <v>5</v>
      </c>
      <c r="I15" s="235"/>
      <c r="J15" s="97" t="s">
        <v>32</v>
      </c>
      <c r="K15" s="206" t="s">
        <v>39</v>
      </c>
      <c r="L15" s="278" t="s">
        <v>39</v>
      </c>
      <c r="M15" s="279" t="s">
        <v>39</v>
      </c>
      <c r="O15" s="237">
        <v>5</v>
      </c>
      <c r="P15" s="235"/>
      <c r="Q15" s="97" t="s">
        <v>30</v>
      </c>
      <c r="R15" s="206">
        <v>4283.32253</v>
      </c>
      <c r="S15" s="278">
        <v>2.4201563152587764</v>
      </c>
      <c r="T15" s="279">
        <v>96.18112379295687</v>
      </c>
    </row>
    <row r="16" spans="1:20" s="22" customFormat="1" ht="9.9" customHeight="1">
      <c r="A16" s="237">
        <v>6</v>
      </c>
      <c r="B16" s="235"/>
      <c r="C16" s="97" t="s">
        <v>30</v>
      </c>
      <c r="D16" s="206" t="s">
        <v>39</v>
      </c>
      <c r="E16" s="278" t="s">
        <v>39</v>
      </c>
      <c r="F16" s="279" t="s">
        <v>39</v>
      </c>
      <c r="H16" s="237">
        <v>6</v>
      </c>
      <c r="I16" s="235"/>
      <c r="J16" s="97" t="s">
        <v>34</v>
      </c>
      <c r="K16" s="206" t="s">
        <v>39</v>
      </c>
      <c r="L16" s="278" t="s">
        <v>39</v>
      </c>
      <c r="M16" s="279" t="s">
        <v>39</v>
      </c>
      <c r="O16" s="237">
        <v>6</v>
      </c>
      <c r="P16" s="235"/>
      <c r="Q16" s="97" t="s">
        <v>33</v>
      </c>
      <c r="R16" s="206">
        <v>3245.60779</v>
      </c>
      <c r="S16" s="278">
        <v>1.8338283271471456</v>
      </c>
      <c r="T16" s="279">
        <v>98.01495212010401</v>
      </c>
    </row>
    <row r="17" spans="1:20" s="22" customFormat="1" ht="9.9" customHeight="1">
      <c r="A17" s="237">
        <v>7</v>
      </c>
      <c r="B17" s="235"/>
      <c r="C17" s="97" t="s">
        <v>29</v>
      </c>
      <c r="D17" s="206" t="s">
        <v>39</v>
      </c>
      <c r="E17" s="278" t="s">
        <v>39</v>
      </c>
      <c r="F17" s="279" t="s">
        <v>39</v>
      </c>
      <c r="H17" s="237">
        <v>7</v>
      </c>
      <c r="I17" s="235"/>
      <c r="J17" s="97" t="s">
        <v>33</v>
      </c>
      <c r="K17" s="206" t="s">
        <v>39</v>
      </c>
      <c r="L17" s="278" t="s">
        <v>39</v>
      </c>
      <c r="M17" s="279" t="s">
        <v>39</v>
      </c>
      <c r="O17" s="237">
        <v>7</v>
      </c>
      <c r="P17" s="235"/>
      <c r="Q17" s="97" t="s">
        <v>28</v>
      </c>
      <c r="R17" s="206">
        <v>2875.66447</v>
      </c>
      <c r="S17" s="278">
        <v>1.6248035208396465</v>
      </c>
      <c r="T17" s="279">
        <v>99.63975564094366</v>
      </c>
    </row>
    <row r="18" spans="1:20" s="22" customFormat="1" ht="9.9" customHeight="1">
      <c r="A18" s="237">
        <v>8</v>
      </c>
      <c r="B18" s="235"/>
      <c r="C18" s="97" t="s">
        <v>28</v>
      </c>
      <c r="D18" s="206" t="s">
        <v>39</v>
      </c>
      <c r="E18" s="278" t="s">
        <v>39</v>
      </c>
      <c r="F18" s="279" t="s">
        <v>39</v>
      </c>
      <c r="H18" s="237">
        <v>8</v>
      </c>
      <c r="I18" s="235"/>
      <c r="J18" s="97" t="s">
        <v>30</v>
      </c>
      <c r="K18" s="206" t="s">
        <v>39</v>
      </c>
      <c r="L18" s="278" t="s">
        <v>39</v>
      </c>
      <c r="M18" s="279" t="s">
        <v>39</v>
      </c>
      <c r="O18" s="237">
        <v>8</v>
      </c>
      <c r="P18" s="235"/>
      <c r="Q18" s="97" t="s">
        <v>31</v>
      </c>
      <c r="R18" s="206">
        <v>407.02272</v>
      </c>
      <c r="S18" s="278">
        <v>0.22997535192891594</v>
      </c>
      <c r="T18" s="279">
        <v>99.86973099287258</v>
      </c>
    </row>
    <row r="19" spans="1:20" s="22" customFormat="1" ht="9.9" customHeight="1">
      <c r="A19" s="237">
        <v>9</v>
      </c>
      <c r="B19" s="235"/>
      <c r="C19" s="97" t="s">
        <v>31</v>
      </c>
      <c r="D19" s="206" t="s">
        <v>39</v>
      </c>
      <c r="E19" s="278" t="s">
        <v>39</v>
      </c>
      <c r="F19" s="279" t="s">
        <v>39</v>
      </c>
      <c r="H19" s="237">
        <v>9</v>
      </c>
      <c r="I19" s="235"/>
      <c r="J19" s="97" t="s">
        <v>29</v>
      </c>
      <c r="K19" s="206" t="s">
        <v>39</v>
      </c>
      <c r="L19" s="278" t="s">
        <v>39</v>
      </c>
      <c r="M19" s="279" t="s">
        <v>39</v>
      </c>
      <c r="O19" s="237">
        <v>9</v>
      </c>
      <c r="P19" s="235"/>
      <c r="Q19" s="97" t="s">
        <v>32</v>
      </c>
      <c r="R19" s="206">
        <v>230.55707999999998</v>
      </c>
      <c r="S19" s="278">
        <v>0.13026900712742331</v>
      </c>
      <c r="T19" s="279">
        <v>100</v>
      </c>
    </row>
    <row r="20" spans="1:20" s="22" customFormat="1" ht="9.9" customHeight="1">
      <c r="A20" s="237">
        <v>10</v>
      </c>
      <c r="B20" s="235"/>
      <c r="C20" s="97" t="s">
        <v>33</v>
      </c>
      <c r="D20" s="206" t="s">
        <v>39</v>
      </c>
      <c r="E20" s="278" t="s">
        <v>39</v>
      </c>
      <c r="F20" s="279" t="s">
        <v>39</v>
      </c>
      <c r="H20" s="237">
        <v>10</v>
      </c>
      <c r="I20" s="235"/>
      <c r="J20" s="97" t="s">
        <v>28</v>
      </c>
      <c r="K20" s="206" t="s">
        <v>39</v>
      </c>
      <c r="L20" s="278" t="s">
        <v>39</v>
      </c>
      <c r="M20" s="279" t="s">
        <v>39</v>
      </c>
      <c r="O20" s="237">
        <v>10</v>
      </c>
      <c r="P20" s="235"/>
      <c r="Q20" s="97" t="s">
        <v>34</v>
      </c>
      <c r="R20" s="206" t="s">
        <v>39</v>
      </c>
      <c r="S20" s="278" t="s">
        <v>39</v>
      </c>
      <c r="T20" s="279" t="s">
        <v>39</v>
      </c>
    </row>
    <row r="21" spans="1:20" s="285" customFormat="1" ht="6.75" customHeight="1">
      <c r="A21" s="280"/>
      <c r="B21" s="280"/>
      <c r="C21" s="281"/>
      <c r="D21" s="282"/>
      <c r="E21" s="283"/>
      <c r="F21" s="283"/>
      <c r="G21" s="284"/>
      <c r="H21" s="280"/>
      <c r="I21" s="280"/>
      <c r="J21" s="281"/>
      <c r="K21" s="282"/>
      <c r="L21" s="280"/>
      <c r="M21" s="283"/>
      <c r="O21" s="286"/>
      <c r="P21" s="286"/>
      <c r="Q21" s="287"/>
      <c r="R21" s="282"/>
      <c r="S21" s="288"/>
      <c r="T21" s="288"/>
    </row>
    <row r="22" spans="4:9" s="289" customFormat="1" ht="13.5" customHeight="1">
      <c r="D22" s="290"/>
      <c r="H22" s="284"/>
      <c r="I22" s="284"/>
    </row>
    <row r="23" spans="1:20" s="291" customFormat="1" ht="12" customHeight="1">
      <c r="A23" s="249" t="s">
        <v>362</v>
      </c>
      <c r="B23" s="249"/>
      <c r="C23" s="249"/>
      <c r="D23" s="249"/>
      <c r="E23" s="249"/>
      <c r="F23" s="249"/>
      <c r="H23" s="227" t="s">
        <v>384</v>
      </c>
      <c r="I23" s="249"/>
      <c r="J23" s="249"/>
      <c r="K23" s="249"/>
      <c r="L23" s="249"/>
      <c r="M23" s="249"/>
      <c r="O23" s="249" t="s">
        <v>385</v>
      </c>
      <c r="P23" s="249"/>
      <c r="Q23" s="249"/>
      <c r="R23" s="249"/>
      <c r="S23" s="249"/>
      <c r="T23" s="249"/>
    </row>
    <row r="24" s="289" customFormat="1" ht="9" customHeight="1" thickBot="1"/>
    <row r="25" spans="1:20" s="293" customFormat="1" ht="12.9" customHeight="1">
      <c r="A25" s="251" t="s">
        <v>1</v>
      </c>
      <c r="B25" s="251"/>
      <c r="C25" s="270"/>
      <c r="D25" s="272" t="s">
        <v>369</v>
      </c>
      <c r="E25" s="230" t="s">
        <v>379</v>
      </c>
      <c r="F25" s="252" t="s">
        <v>380</v>
      </c>
      <c r="G25" s="292"/>
      <c r="H25" s="251" t="s">
        <v>1</v>
      </c>
      <c r="I25" s="251"/>
      <c r="J25" s="270"/>
      <c r="K25" s="272" t="s">
        <v>369</v>
      </c>
      <c r="L25" s="230" t="s">
        <v>379</v>
      </c>
      <c r="M25" s="252" t="s">
        <v>380</v>
      </c>
      <c r="N25" s="292"/>
      <c r="O25" s="251" t="s">
        <v>1</v>
      </c>
      <c r="P25" s="251"/>
      <c r="Q25" s="270"/>
      <c r="R25" s="272" t="s">
        <v>369</v>
      </c>
      <c r="S25" s="230" t="s">
        <v>379</v>
      </c>
      <c r="T25" s="252" t="s">
        <v>380</v>
      </c>
    </row>
    <row r="26" spans="1:20" s="284" customFormat="1" ht="12.9" customHeight="1">
      <c r="A26" s="274"/>
      <c r="B26" s="274"/>
      <c r="C26" s="274"/>
      <c r="D26" s="275"/>
      <c r="E26" s="233" t="s">
        <v>381</v>
      </c>
      <c r="F26" s="255" t="s">
        <v>382</v>
      </c>
      <c r="G26" s="292"/>
      <c r="H26" s="274"/>
      <c r="I26" s="274"/>
      <c r="J26" s="274"/>
      <c r="K26" s="275"/>
      <c r="L26" s="233" t="s">
        <v>381</v>
      </c>
      <c r="M26" s="255" t="s">
        <v>382</v>
      </c>
      <c r="N26" s="292"/>
      <c r="O26" s="274"/>
      <c r="P26" s="274"/>
      <c r="Q26" s="274"/>
      <c r="R26" s="275"/>
      <c r="S26" s="233" t="s">
        <v>381</v>
      </c>
      <c r="T26" s="255" t="s">
        <v>382</v>
      </c>
    </row>
    <row r="27" spans="1:20" s="284" customFormat="1" ht="5.25" customHeight="1">
      <c r="A27" s="22"/>
      <c r="B27" s="22"/>
      <c r="C27" s="34"/>
      <c r="D27" s="34"/>
      <c r="E27" s="276"/>
      <c r="F27" s="276"/>
      <c r="G27" s="22"/>
      <c r="H27" s="34"/>
      <c r="I27" s="34"/>
      <c r="J27" s="34"/>
      <c r="K27" s="34"/>
      <c r="L27" s="276"/>
      <c r="M27" s="276"/>
      <c r="N27" s="22"/>
      <c r="O27" s="34"/>
      <c r="P27" s="34"/>
      <c r="Q27" s="34"/>
      <c r="R27" s="34"/>
      <c r="S27" s="276"/>
      <c r="T27" s="276"/>
    </row>
    <row r="28" spans="1:20" s="22" customFormat="1" ht="9.9" customHeight="1">
      <c r="A28" s="237">
        <v>1</v>
      </c>
      <c r="B28" s="235"/>
      <c r="C28" s="97" t="s">
        <v>386</v>
      </c>
      <c r="D28" s="206">
        <v>1718656.712</v>
      </c>
      <c r="E28" s="278">
        <v>45.92838991102027</v>
      </c>
      <c r="F28" s="279">
        <v>45.92838991102027</v>
      </c>
      <c r="H28" s="237">
        <v>1</v>
      </c>
      <c r="I28" s="235"/>
      <c r="J28" s="97" t="s">
        <v>29</v>
      </c>
      <c r="K28" s="206">
        <v>1265711.49616</v>
      </c>
      <c r="L28" s="278">
        <v>49.36988345870067</v>
      </c>
      <c r="M28" s="279">
        <v>49.36988345870067</v>
      </c>
      <c r="O28" s="237">
        <v>1</v>
      </c>
      <c r="P28" s="235"/>
      <c r="Q28" s="97" t="s">
        <v>31</v>
      </c>
      <c r="R28" s="206">
        <v>236127.73007</v>
      </c>
      <c r="S28" s="278">
        <v>88.88126820201832</v>
      </c>
      <c r="T28" s="279">
        <v>88.88126820201832</v>
      </c>
    </row>
    <row r="29" spans="1:20" s="22" customFormat="1" ht="9.9" customHeight="1">
      <c r="A29" s="237">
        <v>2</v>
      </c>
      <c r="B29" s="235"/>
      <c r="C29" s="97" t="s">
        <v>30</v>
      </c>
      <c r="D29" s="206">
        <v>929530.989</v>
      </c>
      <c r="E29" s="278">
        <v>24.840249596725915</v>
      </c>
      <c r="F29" s="279">
        <v>70.76863950774619</v>
      </c>
      <c r="H29" s="237">
        <v>2</v>
      </c>
      <c r="I29" s="235"/>
      <c r="J29" s="97" t="s">
        <v>30</v>
      </c>
      <c r="K29" s="206">
        <v>743314.7662000001</v>
      </c>
      <c r="L29" s="278">
        <v>28.993466119064454</v>
      </c>
      <c r="M29" s="279">
        <v>78.36334957776512</v>
      </c>
      <c r="O29" s="237">
        <v>2</v>
      </c>
      <c r="P29" s="235"/>
      <c r="Q29" s="97" t="s">
        <v>37</v>
      </c>
      <c r="R29" s="206">
        <v>22435.00198</v>
      </c>
      <c r="S29" s="278">
        <v>8.444799886510813</v>
      </c>
      <c r="T29" s="279">
        <v>97.32606808852913</v>
      </c>
    </row>
    <row r="30" spans="1:20" s="22" customFormat="1" ht="9.9" customHeight="1">
      <c r="A30" s="237">
        <v>3</v>
      </c>
      <c r="B30" s="235"/>
      <c r="C30" s="97" t="s">
        <v>37</v>
      </c>
      <c r="D30" s="206">
        <v>378931.425</v>
      </c>
      <c r="E30" s="278">
        <v>10.126344671057574</v>
      </c>
      <c r="F30" s="279">
        <v>80.89498417880375</v>
      </c>
      <c r="H30" s="237">
        <v>3</v>
      </c>
      <c r="I30" s="235"/>
      <c r="J30" s="97" t="s">
        <v>36</v>
      </c>
      <c r="K30" s="206">
        <v>221041.54343000002</v>
      </c>
      <c r="L30" s="278">
        <v>8.621866256076832</v>
      </c>
      <c r="M30" s="279">
        <v>86.98521583384195</v>
      </c>
      <c r="O30" s="237">
        <v>3</v>
      </c>
      <c r="P30" s="235"/>
      <c r="Q30" s="97" t="s">
        <v>28</v>
      </c>
      <c r="R30" s="206">
        <v>6565.5814</v>
      </c>
      <c r="S30" s="278">
        <v>2.471362432284372</v>
      </c>
      <c r="T30" s="279">
        <v>99.79743052081349</v>
      </c>
    </row>
    <row r="31" spans="1:20" s="22" customFormat="1" ht="9.9" customHeight="1">
      <c r="A31" s="237">
        <v>4</v>
      </c>
      <c r="B31" s="235"/>
      <c r="C31" s="97" t="s">
        <v>36</v>
      </c>
      <c r="D31" s="206">
        <v>323334.554</v>
      </c>
      <c r="E31" s="278">
        <v>8.640605982643635</v>
      </c>
      <c r="F31" s="279">
        <v>89.53559016144739</v>
      </c>
      <c r="H31" s="237">
        <v>4</v>
      </c>
      <c r="I31" s="235"/>
      <c r="J31" s="97" t="s">
        <v>37</v>
      </c>
      <c r="K31" s="206">
        <v>177538.58039</v>
      </c>
      <c r="L31" s="278">
        <v>6.925005461252015</v>
      </c>
      <c r="M31" s="279">
        <v>93.91022129509396</v>
      </c>
      <c r="O31" s="237">
        <v>4</v>
      </c>
      <c r="P31" s="235"/>
      <c r="Q31" s="97" t="s">
        <v>30</v>
      </c>
      <c r="R31" s="206">
        <v>538.15919</v>
      </c>
      <c r="S31" s="278">
        <v>0.20256947918650242</v>
      </c>
      <c r="T31" s="279">
        <v>100</v>
      </c>
    </row>
    <row r="32" spans="1:20" s="22" customFormat="1" ht="9.9" customHeight="1">
      <c r="A32" s="237">
        <v>5</v>
      </c>
      <c r="B32" s="235"/>
      <c r="C32" s="97" t="s">
        <v>35</v>
      </c>
      <c r="D32" s="206">
        <v>218301.807</v>
      </c>
      <c r="E32" s="278">
        <v>5.8337714798836995</v>
      </c>
      <c r="F32" s="279">
        <v>95.36936164133108</v>
      </c>
      <c r="H32" s="237">
        <v>5</v>
      </c>
      <c r="I32" s="235"/>
      <c r="J32" s="97" t="s">
        <v>32</v>
      </c>
      <c r="K32" s="206">
        <v>76323.53031</v>
      </c>
      <c r="L32" s="278">
        <v>2.977047935483854</v>
      </c>
      <c r="M32" s="279">
        <v>96.88726923057781</v>
      </c>
      <c r="O32" s="237">
        <v>5</v>
      </c>
      <c r="P32" s="235"/>
      <c r="Q32" s="97" t="s">
        <v>29</v>
      </c>
      <c r="R32" s="206" t="s">
        <v>39</v>
      </c>
      <c r="S32" s="278" t="s">
        <v>39</v>
      </c>
      <c r="T32" s="279" t="s">
        <v>39</v>
      </c>
    </row>
    <row r="33" spans="1:20" s="22" customFormat="1" ht="9.9" customHeight="1">
      <c r="A33" s="237">
        <v>6</v>
      </c>
      <c r="B33" s="235"/>
      <c r="C33" s="97" t="s">
        <v>32</v>
      </c>
      <c r="D33" s="206">
        <v>96179.289</v>
      </c>
      <c r="E33" s="278">
        <v>2.570239801650804</v>
      </c>
      <c r="F33" s="279">
        <v>97.93960144298188</v>
      </c>
      <c r="H33" s="237">
        <v>6</v>
      </c>
      <c r="I33" s="235"/>
      <c r="J33" s="97" t="s">
        <v>31</v>
      </c>
      <c r="K33" s="206">
        <v>37085.29633</v>
      </c>
      <c r="L33" s="278">
        <v>1.446535615263175</v>
      </c>
      <c r="M33" s="279">
        <v>98.33380484584099</v>
      </c>
      <c r="O33" s="237">
        <v>6</v>
      </c>
      <c r="P33" s="235"/>
      <c r="Q33" s="97" t="s">
        <v>34</v>
      </c>
      <c r="R33" s="206" t="s">
        <v>39</v>
      </c>
      <c r="S33" s="278" t="s">
        <v>39</v>
      </c>
      <c r="T33" s="279" t="s">
        <v>39</v>
      </c>
    </row>
    <row r="34" spans="1:20" s="22" customFormat="1" ht="9.9" customHeight="1">
      <c r="A34" s="237">
        <v>7</v>
      </c>
      <c r="B34" s="235"/>
      <c r="C34" s="97" t="s">
        <v>31</v>
      </c>
      <c r="D34" s="206">
        <v>39130.081</v>
      </c>
      <c r="E34" s="278">
        <v>1.0456896975815644</v>
      </c>
      <c r="F34" s="279">
        <v>98.98529114056345</v>
      </c>
      <c r="H34" s="237">
        <v>7</v>
      </c>
      <c r="I34" s="235"/>
      <c r="J34" s="97" t="s">
        <v>28</v>
      </c>
      <c r="K34" s="206">
        <v>21627.743260000003</v>
      </c>
      <c r="L34" s="278">
        <v>0.8436039077312151</v>
      </c>
      <c r="M34" s="279">
        <v>99.17740875357221</v>
      </c>
      <c r="O34" s="237">
        <v>7</v>
      </c>
      <c r="P34" s="235"/>
      <c r="Q34" s="97" t="s">
        <v>32</v>
      </c>
      <c r="R34" s="206" t="s">
        <v>39</v>
      </c>
      <c r="S34" s="278" t="s">
        <v>39</v>
      </c>
      <c r="T34" s="279" t="s">
        <v>39</v>
      </c>
    </row>
    <row r="35" spans="1:20" s="22" customFormat="1" ht="9.9" customHeight="1">
      <c r="A35" s="237">
        <v>8</v>
      </c>
      <c r="B35" s="235"/>
      <c r="C35" s="97" t="s">
        <v>28</v>
      </c>
      <c r="D35" s="206">
        <v>37970.767</v>
      </c>
      <c r="E35" s="278">
        <v>1.0147088594365559</v>
      </c>
      <c r="F35" s="279">
        <v>100</v>
      </c>
      <c r="H35" s="237">
        <v>8</v>
      </c>
      <c r="I35" s="235"/>
      <c r="J35" s="97" t="s">
        <v>35</v>
      </c>
      <c r="K35" s="206">
        <v>21089.03494</v>
      </c>
      <c r="L35" s="278">
        <v>0.822591246427813</v>
      </c>
      <c r="M35" s="279">
        <v>100.00000000000003</v>
      </c>
      <c r="O35" s="237">
        <v>8</v>
      </c>
      <c r="P35" s="235"/>
      <c r="Q35" s="97" t="s">
        <v>33</v>
      </c>
      <c r="R35" s="206" t="s">
        <v>39</v>
      </c>
      <c r="S35" s="278" t="s">
        <v>39</v>
      </c>
      <c r="T35" s="279" t="s">
        <v>39</v>
      </c>
    </row>
    <row r="36" spans="1:20" s="22" customFormat="1" ht="9.9" customHeight="1">
      <c r="A36" s="237">
        <v>9</v>
      </c>
      <c r="B36" s="235"/>
      <c r="C36" s="97" t="s">
        <v>34</v>
      </c>
      <c r="D36" s="206" t="s">
        <v>39</v>
      </c>
      <c r="E36" s="278" t="s">
        <v>39</v>
      </c>
      <c r="F36" s="279" t="s">
        <v>39</v>
      </c>
      <c r="H36" s="237">
        <v>9</v>
      </c>
      <c r="I36" s="235"/>
      <c r="J36" s="97" t="s">
        <v>34</v>
      </c>
      <c r="K36" s="206" t="s">
        <v>39</v>
      </c>
      <c r="L36" s="278" t="s">
        <v>39</v>
      </c>
      <c r="M36" s="279" t="s">
        <v>39</v>
      </c>
      <c r="O36" s="237">
        <v>9</v>
      </c>
      <c r="P36" s="235"/>
      <c r="Q36" s="97" t="s">
        <v>35</v>
      </c>
      <c r="R36" s="206" t="s">
        <v>39</v>
      </c>
      <c r="S36" s="278" t="s">
        <v>39</v>
      </c>
      <c r="T36" s="279" t="s">
        <v>39</v>
      </c>
    </row>
    <row r="37" spans="1:20" s="22" customFormat="1" ht="9.9" customHeight="1">
      <c r="A37" s="237">
        <v>10</v>
      </c>
      <c r="B37" s="235"/>
      <c r="C37" s="97" t="s">
        <v>33</v>
      </c>
      <c r="D37" s="206" t="s">
        <v>39</v>
      </c>
      <c r="E37" s="278" t="s">
        <v>39</v>
      </c>
      <c r="F37" s="279" t="s">
        <v>39</v>
      </c>
      <c r="H37" s="237">
        <v>10</v>
      </c>
      <c r="I37" s="235"/>
      <c r="J37" s="97" t="s">
        <v>33</v>
      </c>
      <c r="K37" s="206" t="s">
        <v>39</v>
      </c>
      <c r="L37" s="278" t="s">
        <v>39</v>
      </c>
      <c r="M37" s="279" t="s">
        <v>39</v>
      </c>
      <c r="O37" s="237">
        <v>10</v>
      </c>
      <c r="P37" s="235"/>
      <c r="Q37" s="97" t="s">
        <v>36</v>
      </c>
      <c r="R37" s="206" t="s">
        <v>39</v>
      </c>
      <c r="S37" s="278" t="s">
        <v>39</v>
      </c>
      <c r="T37" s="279" t="s">
        <v>39</v>
      </c>
    </row>
    <row r="38" spans="1:20" s="267" customFormat="1" ht="7.5" customHeight="1">
      <c r="A38" s="294"/>
      <c r="B38" s="294"/>
      <c r="C38" s="295"/>
      <c r="D38" s="296"/>
      <c r="E38" s="297"/>
      <c r="F38" s="297"/>
      <c r="G38" s="143"/>
      <c r="H38" s="294"/>
      <c r="I38" s="294"/>
      <c r="J38" s="295"/>
      <c r="K38" s="298"/>
      <c r="L38" s="297"/>
      <c r="M38" s="294"/>
      <c r="N38" s="143"/>
      <c r="O38" s="294"/>
      <c r="P38" s="294"/>
      <c r="Q38" s="295"/>
      <c r="R38" s="298"/>
      <c r="S38" s="297"/>
      <c r="T38" s="294"/>
    </row>
    <row r="39" spans="1:9" s="300" customFormat="1" ht="11.25" customHeight="1">
      <c r="A39" s="299"/>
      <c r="B39" s="299"/>
      <c r="D39" s="301"/>
      <c r="E39" s="302"/>
      <c r="F39" s="301"/>
      <c r="G39" s="303"/>
      <c r="H39" s="304"/>
      <c r="I39" s="304"/>
    </row>
    <row r="40" spans="1:13" ht="16.8">
      <c r="A40" s="227" t="s">
        <v>387</v>
      </c>
      <c r="B40" s="249"/>
      <c r="C40" s="249"/>
      <c r="D40" s="249"/>
      <c r="E40" s="249"/>
      <c r="F40" s="249"/>
      <c r="H40" s="249" t="s">
        <v>388</v>
      </c>
      <c r="I40" s="249"/>
      <c r="J40" s="249"/>
      <c r="K40" s="249"/>
      <c r="L40" s="249"/>
      <c r="M40" s="249"/>
    </row>
    <row r="41" spans="1:17" ht="13.8" thickBot="1">
      <c r="A41" s="289"/>
      <c r="B41" s="289"/>
      <c r="C41" s="289"/>
      <c r="D41" s="289"/>
      <c r="E41" s="289"/>
      <c r="F41" s="289"/>
      <c r="H41" s="289"/>
      <c r="I41" s="289"/>
      <c r="J41" s="289"/>
      <c r="K41" s="289"/>
      <c r="L41" s="289"/>
      <c r="M41" s="289"/>
      <c r="Q41" s="305"/>
    </row>
    <row r="42" spans="1:20" ht="13.8">
      <c r="A42" s="251" t="s">
        <v>1</v>
      </c>
      <c r="B42" s="251"/>
      <c r="C42" s="270"/>
      <c r="D42" s="272" t="s">
        <v>369</v>
      </c>
      <c r="E42" s="230" t="s">
        <v>379</v>
      </c>
      <c r="F42" s="252" t="s">
        <v>380</v>
      </c>
      <c r="G42" s="102"/>
      <c r="H42" s="251" t="s">
        <v>1</v>
      </c>
      <c r="I42" s="251"/>
      <c r="J42" s="270"/>
      <c r="K42" s="272" t="s">
        <v>369</v>
      </c>
      <c r="L42" s="230" t="s">
        <v>379</v>
      </c>
      <c r="M42" s="252" t="s">
        <v>380</v>
      </c>
      <c r="N42" s="29"/>
      <c r="O42" s="29"/>
      <c r="P42" s="29"/>
      <c r="Q42" s="29"/>
      <c r="R42" s="29"/>
      <c r="S42" s="29"/>
      <c r="T42" s="29"/>
    </row>
    <row r="43" spans="1:20" ht="13.8">
      <c r="A43" s="274"/>
      <c r="B43" s="274"/>
      <c r="C43" s="274"/>
      <c r="D43" s="275"/>
      <c r="E43" s="233" t="s">
        <v>381</v>
      </c>
      <c r="F43" s="255" t="s">
        <v>382</v>
      </c>
      <c r="G43" s="102"/>
      <c r="H43" s="274"/>
      <c r="I43" s="274"/>
      <c r="J43" s="274"/>
      <c r="K43" s="275"/>
      <c r="L43" s="233" t="s">
        <v>381</v>
      </c>
      <c r="M43" s="255" t="s">
        <v>382</v>
      </c>
      <c r="N43" s="29"/>
      <c r="O43" s="29"/>
      <c r="P43" s="29"/>
      <c r="Q43" s="29"/>
      <c r="R43" s="29"/>
      <c r="S43" s="29"/>
      <c r="T43" s="29"/>
    </row>
    <row r="44" spans="1:20" ht="15">
      <c r="A44" s="22"/>
      <c r="B44" s="22"/>
      <c r="C44" s="34"/>
      <c r="D44" s="34"/>
      <c r="E44" s="276"/>
      <c r="F44" s="276"/>
      <c r="G44" s="29"/>
      <c r="H44" s="22"/>
      <c r="I44" s="22"/>
      <c r="J44" s="34"/>
      <c r="K44" s="34"/>
      <c r="L44" s="276"/>
      <c r="M44" s="276"/>
      <c r="N44" s="29"/>
      <c r="O44" s="29"/>
      <c r="P44" s="29"/>
      <c r="Q44" s="29"/>
      <c r="R44" s="29"/>
      <c r="S44" s="29"/>
      <c r="T44" s="29"/>
    </row>
    <row r="45" spans="1:20" ht="9.9" customHeight="1">
      <c r="A45" s="237">
        <v>1</v>
      </c>
      <c r="B45" s="235"/>
      <c r="C45" s="97" t="s">
        <v>33</v>
      </c>
      <c r="D45" s="206">
        <v>1693623.1868399999</v>
      </c>
      <c r="E45" s="278">
        <v>92.98694124154994</v>
      </c>
      <c r="F45" s="279">
        <v>92.98694124154994</v>
      </c>
      <c r="G45" s="29"/>
      <c r="H45" s="237">
        <v>1</v>
      </c>
      <c r="I45" s="235"/>
      <c r="J45" s="97" t="s">
        <v>28</v>
      </c>
      <c r="K45" s="206">
        <v>2185965.9987199996</v>
      </c>
      <c r="L45" s="278">
        <v>44.69722556305547</v>
      </c>
      <c r="M45" s="279">
        <v>44.69722556305547</v>
      </c>
      <c r="N45" s="29"/>
      <c r="O45" s="29"/>
      <c r="P45" s="29"/>
      <c r="Q45" s="29"/>
      <c r="R45" s="29"/>
      <c r="S45" s="29"/>
      <c r="T45" s="29"/>
    </row>
    <row r="46" spans="1:16" ht="9.9" customHeight="1">
      <c r="A46" s="237">
        <v>2</v>
      </c>
      <c r="B46" s="235"/>
      <c r="C46" s="97" t="s">
        <v>28</v>
      </c>
      <c r="D46" s="206">
        <v>127732.65725</v>
      </c>
      <c r="E46" s="278">
        <v>7.01305295453237</v>
      </c>
      <c r="F46" s="279">
        <v>99.99999419608231</v>
      </c>
      <c r="G46" s="29"/>
      <c r="H46" s="237">
        <v>2</v>
      </c>
      <c r="I46" s="235"/>
      <c r="J46" s="97" t="s">
        <v>31</v>
      </c>
      <c r="K46" s="206">
        <v>791687.60848</v>
      </c>
      <c r="L46" s="278">
        <v>16.18791858264358</v>
      </c>
      <c r="M46" s="279">
        <v>60.885144145699044</v>
      </c>
      <c r="N46" s="29"/>
      <c r="O46" s="29"/>
      <c r="P46" s="29"/>
    </row>
    <row r="47" spans="1:20" ht="9.9" customHeight="1">
      <c r="A47" s="237">
        <v>3</v>
      </c>
      <c r="B47" s="235"/>
      <c r="C47" s="97" t="s">
        <v>31</v>
      </c>
      <c r="D47" s="206">
        <v>0.10571</v>
      </c>
      <c r="E47" s="278">
        <v>5.8039176807590984E-06</v>
      </c>
      <c r="F47" s="279">
        <v>100</v>
      </c>
      <c r="G47" s="29"/>
      <c r="H47" s="237">
        <v>3</v>
      </c>
      <c r="I47" s="235"/>
      <c r="J47" s="97" t="s">
        <v>35</v>
      </c>
      <c r="K47" s="206">
        <v>748979.56469</v>
      </c>
      <c r="L47" s="278">
        <v>15.314651995809077</v>
      </c>
      <c r="M47" s="279">
        <v>76.19979614150812</v>
      </c>
      <c r="N47" s="29"/>
      <c r="O47" s="29"/>
      <c r="P47" s="29"/>
      <c r="Q47" s="29"/>
      <c r="R47" s="29"/>
      <c r="S47" s="29"/>
      <c r="T47" s="29"/>
    </row>
    <row r="48" spans="1:20" ht="9.9" customHeight="1">
      <c r="A48" s="237">
        <v>4</v>
      </c>
      <c r="B48" s="235"/>
      <c r="C48" s="97" t="s">
        <v>34</v>
      </c>
      <c r="D48" s="206" t="s">
        <v>39</v>
      </c>
      <c r="E48" s="278" t="s">
        <v>39</v>
      </c>
      <c r="F48" s="279" t="s">
        <v>39</v>
      </c>
      <c r="G48" s="29"/>
      <c r="H48" s="237">
        <v>4</v>
      </c>
      <c r="I48" s="235"/>
      <c r="J48" s="97" t="s">
        <v>30</v>
      </c>
      <c r="K48" s="206">
        <v>492031.19422</v>
      </c>
      <c r="L48" s="278">
        <v>10.060737122621598</v>
      </c>
      <c r="M48" s="279">
        <v>86.26053326412972</v>
      </c>
      <c r="N48" s="29"/>
      <c r="O48" s="29"/>
      <c r="P48" s="29"/>
      <c r="Q48" s="29"/>
      <c r="R48" s="29"/>
      <c r="S48" s="29"/>
      <c r="T48" s="29"/>
    </row>
    <row r="49" spans="1:20" ht="9.9" customHeight="1">
      <c r="A49" s="237">
        <v>5</v>
      </c>
      <c r="B49" s="235"/>
      <c r="C49" s="97" t="s">
        <v>29</v>
      </c>
      <c r="D49" s="206" t="s">
        <v>39</v>
      </c>
      <c r="E49" s="278" t="s">
        <v>39</v>
      </c>
      <c r="F49" s="279" t="s">
        <v>39</v>
      </c>
      <c r="G49" s="29"/>
      <c r="H49" s="237">
        <v>5</v>
      </c>
      <c r="I49" s="235"/>
      <c r="J49" s="97" t="s">
        <v>29</v>
      </c>
      <c r="K49" s="206">
        <v>284551.49763999996</v>
      </c>
      <c r="L49" s="278">
        <v>5.818325848511726</v>
      </c>
      <c r="M49" s="279">
        <v>92.07885911264145</v>
      </c>
      <c r="N49" s="29"/>
      <c r="O49" s="29"/>
      <c r="P49" s="29"/>
      <c r="Q49" s="29"/>
      <c r="R49" s="29"/>
      <c r="S49" s="29"/>
      <c r="T49" s="29"/>
    </row>
    <row r="50" spans="1:20" ht="9.9" customHeight="1">
      <c r="A50" s="237">
        <v>6</v>
      </c>
      <c r="B50" s="235"/>
      <c r="C50" s="97" t="s">
        <v>30</v>
      </c>
      <c r="D50" s="206" t="s">
        <v>39</v>
      </c>
      <c r="E50" s="278" t="s">
        <v>39</v>
      </c>
      <c r="F50" s="279" t="s">
        <v>39</v>
      </c>
      <c r="G50" s="29"/>
      <c r="H50" s="237">
        <v>6</v>
      </c>
      <c r="I50" s="235"/>
      <c r="J50" s="97" t="s">
        <v>32</v>
      </c>
      <c r="K50" s="206">
        <v>155448.53926</v>
      </c>
      <c r="L50" s="278">
        <v>3.178511663411142</v>
      </c>
      <c r="M50" s="279">
        <v>95.2573707760526</v>
      </c>
      <c r="N50" s="29"/>
      <c r="O50" s="29"/>
      <c r="P50" s="29"/>
      <c r="Q50" s="29"/>
      <c r="R50" s="29"/>
      <c r="S50" s="29"/>
      <c r="T50" s="29"/>
    </row>
    <row r="51" spans="1:20" ht="9.9" customHeight="1">
      <c r="A51" s="237">
        <v>7</v>
      </c>
      <c r="B51" s="235"/>
      <c r="C51" s="97" t="s">
        <v>32</v>
      </c>
      <c r="D51" s="206" t="s">
        <v>39</v>
      </c>
      <c r="E51" s="278" t="s">
        <v>39</v>
      </c>
      <c r="F51" s="279" t="s">
        <v>39</v>
      </c>
      <c r="G51" s="29"/>
      <c r="H51" s="237">
        <v>7</v>
      </c>
      <c r="I51" s="235"/>
      <c r="J51" s="97" t="s">
        <v>33</v>
      </c>
      <c r="K51" s="206">
        <v>128166.73752</v>
      </c>
      <c r="L51" s="278">
        <v>2.6206709436317053</v>
      </c>
      <c r="M51" s="279">
        <v>97.8780417196843</v>
      </c>
      <c r="N51" s="29"/>
      <c r="O51" s="29"/>
      <c r="P51" s="29"/>
      <c r="Q51" s="29"/>
      <c r="R51" s="29"/>
      <c r="S51" s="29"/>
      <c r="T51" s="29"/>
    </row>
    <row r="52" spans="1:20" ht="9.9" customHeight="1">
      <c r="A52" s="237">
        <v>8</v>
      </c>
      <c r="B52" s="235"/>
      <c r="C52" s="97" t="s">
        <v>35</v>
      </c>
      <c r="D52" s="206" t="s">
        <v>39</v>
      </c>
      <c r="E52" s="278" t="s">
        <v>39</v>
      </c>
      <c r="F52" s="279" t="s">
        <v>39</v>
      </c>
      <c r="G52" s="29"/>
      <c r="H52" s="237">
        <v>8</v>
      </c>
      <c r="I52" s="235"/>
      <c r="J52" s="97" t="s">
        <v>36</v>
      </c>
      <c r="K52" s="206">
        <v>63967.863549999995</v>
      </c>
      <c r="L52" s="278">
        <v>1.3079736956363048</v>
      </c>
      <c r="M52" s="279">
        <v>99.18601541532061</v>
      </c>
      <c r="N52" s="29"/>
      <c r="O52" s="29"/>
      <c r="P52" s="29"/>
      <c r="Q52" s="29"/>
      <c r="R52" s="29"/>
      <c r="S52" s="29"/>
      <c r="T52" s="29"/>
    </row>
    <row r="53" spans="1:20" ht="9.9" customHeight="1">
      <c r="A53" s="237">
        <v>9</v>
      </c>
      <c r="B53" s="235"/>
      <c r="C53" s="97" t="s">
        <v>36</v>
      </c>
      <c r="D53" s="206" t="s">
        <v>39</v>
      </c>
      <c r="E53" s="278" t="s">
        <v>39</v>
      </c>
      <c r="F53" s="279" t="s">
        <v>39</v>
      </c>
      <c r="G53" s="29"/>
      <c r="H53" s="237">
        <v>9</v>
      </c>
      <c r="I53" s="235"/>
      <c r="J53" s="97" t="s">
        <v>37</v>
      </c>
      <c r="K53" s="206">
        <v>39808.79357</v>
      </c>
      <c r="L53" s="278">
        <v>0.8139845846794062</v>
      </c>
      <c r="M53" s="279">
        <v>100.00000000000001</v>
      </c>
      <c r="N53" s="29"/>
      <c r="O53" s="29"/>
      <c r="P53" s="29"/>
      <c r="Q53" s="29"/>
      <c r="R53" s="29"/>
      <c r="S53" s="29"/>
      <c r="T53" s="29"/>
    </row>
    <row r="54" spans="1:20" ht="9.9" customHeight="1">
      <c r="A54" s="237">
        <v>10</v>
      </c>
      <c r="B54" s="235"/>
      <c r="C54" s="97" t="s">
        <v>37</v>
      </c>
      <c r="D54" s="206" t="s">
        <v>39</v>
      </c>
      <c r="E54" s="278" t="s">
        <v>39</v>
      </c>
      <c r="F54" s="279" t="s">
        <v>39</v>
      </c>
      <c r="G54" s="29"/>
      <c r="H54" s="237">
        <v>10</v>
      </c>
      <c r="I54" s="235"/>
      <c r="J54" s="97" t="s">
        <v>34</v>
      </c>
      <c r="K54" s="206" t="s">
        <v>39</v>
      </c>
      <c r="L54" s="278" t="s">
        <v>39</v>
      </c>
      <c r="M54" s="279" t="s">
        <v>39</v>
      </c>
      <c r="N54" s="29"/>
      <c r="O54" s="29"/>
      <c r="P54" s="29"/>
      <c r="Q54" s="29"/>
      <c r="R54" s="29"/>
      <c r="S54" s="29"/>
      <c r="T54" s="29"/>
    </row>
    <row r="55" spans="1:20" ht="6.75" customHeight="1">
      <c r="A55" s="294"/>
      <c r="B55" s="294"/>
      <c r="C55" s="295"/>
      <c r="D55" s="296"/>
      <c r="E55" s="297"/>
      <c r="F55" s="297"/>
      <c r="G55" s="29"/>
      <c r="H55" s="294"/>
      <c r="I55" s="294"/>
      <c r="J55" s="295"/>
      <c r="K55" s="296"/>
      <c r="L55" s="297"/>
      <c r="M55" s="297"/>
      <c r="N55" s="29"/>
      <c r="O55" s="29"/>
      <c r="P55" s="29"/>
      <c r="Q55" s="29"/>
      <c r="R55" s="29"/>
      <c r="S55" s="29"/>
      <c r="T55" s="29"/>
    </row>
    <row r="56" spans="1:20" ht="15">
      <c r="A56" s="133" t="s">
        <v>389</v>
      </c>
      <c r="B56" s="130"/>
      <c r="C56" s="133"/>
      <c r="D56" s="29"/>
      <c r="E56" s="29"/>
      <c r="F56" s="29"/>
      <c r="G56" s="29"/>
      <c r="H56" s="29"/>
      <c r="I56" s="29"/>
      <c r="J56" s="29"/>
      <c r="K56" s="29"/>
      <c r="L56" s="29"/>
      <c r="M56" s="29"/>
      <c r="N56" s="29"/>
      <c r="O56" s="29"/>
      <c r="P56" s="29"/>
      <c r="Q56" s="306"/>
      <c r="R56" s="29"/>
      <c r="S56" s="29"/>
      <c r="T56" s="29"/>
    </row>
    <row r="57" spans="1:20" ht="15">
      <c r="A57" s="133" t="s">
        <v>390</v>
      </c>
      <c r="B57" s="33"/>
      <c r="C57" s="29"/>
      <c r="D57" s="29"/>
      <c r="E57" s="29"/>
      <c r="F57" s="29"/>
      <c r="G57" s="29"/>
      <c r="H57" s="29"/>
      <c r="I57" s="29"/>
      <c r="J57" s="29"/>
      <c r="K57" s="29"/>
      <c r="L57" s="29"/>
      <c r="M57" s="29"/>
      <c r="N57" s="29"/>
      <c r="O57" s="29"/>
      <c r="P57" s="29"/>
      <c r="Q57" s="29"/>
      <c r="R57" s="29"/>
      <c r="S57" s="29"/>
      <c r="T57" s="29"/>
    </row>
    <row r="58" spans="1:20" ht="15">
      <c r="A58" s="133" t="s">
        <v>367</v>
      </c>
      <c r="B58" s="29"/>
      <c r="C58" s="29"/>
      <c r="D58" s="29"/>
      <c r="E58" s="29"/>
      <c r="F58" s="29"/>
      <c r="G58" s="29"/>
      <c r="H58" s="29"/>
      <c r="I58" s="29"/>
      <c r="J58" s="29"/>
      <c r="K58" s="29"/>
      <c r="L58" s="29"/>
      <c r="M58" s="29"/>
      <c r="N58" s="29"/>
      <c r="O58" s="29"/>
      <c r="P58" s="29"/>
      <c r="Q58" s="29"/>
      <c r="R58" s="29"/>
      <c r="S58" s="29"/>
      <c r="T58" s="29"/>
    </row>
    <row r="59" spans="1:20" ht="15">
      <c r="A59" s="97"/>
      <c r="B59" s="29"/>
      <c r="C59" s="29"/>
      <c r="D59" s="29"/>
      <c r="E59" s="29"/>
      <c r="F59" s="29"/>
      <c r="G59" s="29"/>
      <c r="H59" s="29"/>
      <c r="I59" s="29"/>
      <c r="J59" s="29"/>
      <c r="K59" s="29"/>
      <c r="L59" s="29"/>
      <c r="M59" s="29"/>
      <c r="N59" s="29"/>
      <c r="O59" s="29"/>
      <c r="P59" s="29"/>
      <c r="Q59" s="29"/>
      <c r="R59" s="29"/>
      <c r="S59" s="29"/>
      <c r="T59" s="29"/>
    </row>
    <row r="60" spans="1:20" ht="15">
      <c r="A60" s="29"/>
      <c r="B60" s="29"/>
      <c r="C60" s="29"/>
      <c r="D60" s="29"/>
      <c r="E60" s="29"/>
      <c r="F60" s="29"/>
      <c r="G60" s="29"/>
      <c r="H60" s="29"/>
      <c r="I60" s="29"/>
      <c r="J60" s="29"/>
      <c r="K60" s="29"/>
      <c r="L60" s="29"/>
      <c r="M60" s="29"/>
      <c r="N60" s="29"/>
      <c r="O60" s="29"/>
      <c r="P60" s="29"/>
      <c r="Q60" s="29"/>
      <c r="R60" s="29"/>
      <c r="S60" s="29"/>
      <c r="T60" s="29"/>
    </row>
  </sheetData>
  <mergeCells count="36">
    <mergeCell ref="L42:L43"/>
    <mergeCell ref="M42:M43"/>
    <mergeCell ref="A42:C43"/>
    <mergeCell ref="D42:D43"/>
    <mergeCell ref="E42:E43"/>
    <mergeCell ref="F42:F43"/>
    <mergeCell ref="H42:J43"/>
    <mergeCell ref="K42:K43"/>
    <mergeCell ref="L25:L26"/>
    <mergeCell ref="M25:M26"/>
    <mergeCell ref="O25:Q26"/>
    <mergeCell ref="R25:R26"/>
    <mergeCell ref="S25:S26"/>
    <mergeCell ref="T25:T26"/>
    <mergeCell ref="A25:C26"/>
    <mergeCell ref="D25:D26"/>
    <mergeCell ref="E25:E26"/>
    <mergeCell ref="F25:F26"/>
    <mergeCell ref="H25:J26"/>
    <mergeCell ref="K25:K26"/>
    <mergeCell ref="L8:L9"/>
    <mergeCell ref="M8:M9"/>
    <mergeCell ref="O8:Q9"/>
    <mergeCell ref="R8:R9"/>
    <mergeCell ref="S8:S9"/>
    <mergeCell ref="T8:T9"/>
    <mergeCell ref="A2:T2"/>
    <mergeCell ref="A3:T3"/>
    <mergeCell ref="A4:T4"/>
    <mergeCell ref="Q6:T6"/>
    <mergeCell ref="A8:C9"/>
    <mergeCell ref="D8:D9"/>
    <mergeCell ref="E8:E9"/>
    <mergeCell ref="F8:F9"/>
    <mergeCell ref="H8:J9"/>
    <mergeCell ref="K8:K9"/>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360" customWidth="1"/>
    <col min="2" max="2" width="1.421875" style="360" customWidth="1"/>
    <col min="3" max="3" width="30.57421875" style="360" customWidth="1"/>
    <col min="4" max="6" width="21.57421875" style="360" customWidth="1"/>
    <col min="7" max="16384" width="11.421875" style="360" customWidth="1"/>
  </cols>
  <sheetData>
    <row r="1" spans="1:6" s="308" customFormat="1" ht="17.1" customHeight="1">
      <c r="A1" s="1402" t="s">
        <v>1052</v>
      </c>
      <c r="B1" s="307"/>
      <c r="C1" s="307"/>
      <c r="D1" s="307"/>
      <c r="E1" s="307"/>
      <c r="F1" s="307"/>
    </row>
    <row r="2" spans="1:6" s="310" customFormat="1" ht="24" customHeight="1">
      <c r="A2" s="309" t="s">
        <v>391</v>
      </c>
      <c r="B2" s="309"/>
      <c r="C2" s="309"/>
      <c r="D2" s="309"/>
      <c r="E2" s="309"/>
      <c r="F2" s="309"/>
    </row>
    <row r="3" spans="1:6" s="312" customFormat="1" ht="18.9" customHeight="1">
      <c r="A3" s="311">
        <v>44804</v>
      </c>
      <c r="B3" s="311"/>
      <c r="C3" s="311"/>
      <c r="D3" s="311"/>
      <c r="E3" s="311"/>
      <c r="F3" s="311"/>
    </row>
    <row r="4" spans="1:6" s="308" customFormat="1" ht="17.1" customHeight="1">
      <c r="A4" s="313" t="s">
        <v>70</v>
      </c>
      <c r="B4" s="313"/>
      <c r="C4" s="313"/>
      <c r="D4" s="313"/>
      <c r="E4" s="313"/>
      <c r="F4" s="313"/>
    </row>
    <row r="5" spans="1:6" s="315" customFormat="1" ht="15" customHeight="1">
      <c r="A5" s="314" t="s">
        <v>392</v>
      </c>
      <c r="B5" s="314"/>
      <c r="C5" s="314"/>
      <c r="D5" s="314"/>
      <c r="E5" s="314"/>
      <c r="F5" s="314"/>
    </row>
    <row r="6" s="316" customFormat="1" ht="6.9" customHeight="1" thickBot="1"/>
    <row r="7" spans="1:6" s="321" customFormat="1" ht="9.9" customHeight="1">
      <c r="A7" s="317" t="s">
        <v>1</v>
      </c>
      <c r="B7" s="317"/>
      <c r="C7" s="318"/>
      <c r="D7" s="319" t="s">
        <v>369</v>
      </c>
      <c r="E7" s="320" t="s">
        <v>393</v>
      </c>
      <c r="F7" s="320" t="s">
        <v>394</v>
      </c>
    </row>
    <row r="8" spans="1:6" s="321" customFormat="1" ht="16.5" customHeight="1">
      <c r="A8" s="322"/>
      <c r="B8" s="322"/>
      <c r="C8" s="322"/>
      <c r="D8" s="323"/>
      <c r="E8" s="324" t="s">
        <v>381</v>
      </c>
      <c r="F8" s="324" t="s">
        <v>382</v>
      </c>
    </row>
    <row r="9" spans="1:6" s="321" customFormat="1" ht="8.25" customHeight="1">
      <c r="A9" s="325"/>
      <c r="B9" s="325"/>
      <c r="C9" s="326"/>
      <c r="D9" s="325"/>
      <c r="E9" s="327"/>
      <c r="F9" s="327"/>
    </row>
    <row r="10" spans="1:6" s="333" customFormat="1" ht="12" customHeight="1">
      <c r="A10" s="325">
        <v>1</v>
      </c>
      <c r="B10" s="328"/>
      <c r="C10" s="329" t="s">
        <v>28</v>
      </c>
      <c r="D10" s="330">
        <v>0</v>
      </c>
      <c r="E10" s="331" t="s">
        <v>39</v>
      </c>
      <c r="F10" s="332" t="s">
        <v>39</v>
      </c>
    </row>
    <row r="11" spans="1:6" s="333" customFormat="1" ht="12" customHeight="1">
      <c r="A11" s="325">
        <v>2</v>
      </c>
      <c r="B11" s="328"/>
      <c r="C11" s="329" t="s">
        <v>30</v>
      </c>
      <c r="D11" s="330">
        <v>0</v>
      </c>
      <c r="E11" s="331" t="s">
        <v>39</v>
      </c>
      <c r="F11" s="332" t="s">
        <v>39</v>
      </c>
    </row>
    <row r="12" spans="1:6" s="333" customFormat="1" ht="12" customHeight="1">
      <c r="A12" s="325">
        <v>3</v>
      </c>
      <c r="B12" s="328"/>
      <c r="C12" s="329" t="s">
        <v>29</v>
      </c>
      <c r="D12" s="330">
        <v>0</v>
      </c>
      <c r="E12" s="331" t="s">
        <v>39</v>
      </c>
      <c r="F12" s="332" t="s">
        <v>39</v>
      </c>
    </row>
    <row r="13" spans="1:6" s="333" customFormat="1" ht="12" customHeight="1">
      <c r="A13" s="325">
        <v>4</v>
      </c>
      <c r="B13" s="328"/>
      <c r="C13" s="329" t="s">
        <v>37</v>
      </c>
      <c r="D13" s="330">
        <v>0</v>
      </c>
      <c r="E13" s="331" t="s">
        <v>39</v>
      </c>
      <c r="F13" s="332" t="s">
        <v>39</v>
      </c>
    </row>
    <row r="14" spans="1:6" s="333" customFormat="1" ht="12" customHeight="1">
      <c r="A14" s="325">
        <v>5</v>
      </c>
      <c r="B14" s="328"/>
      <c r="C14" s="329" t="s">
        <v>35</v>
      </c>
      <c r="D14" s="330">
        <v>0</v>
      </c>
      <c r="E14" s="331" t="s">
        <v>39</v>
      </c>
      <c r="F14" s="332" t="s">
        <v>39</v>
      </c>
    </row>
    <row r="15" spans="1:6" s="333" customFormat="1" ht="12" customHeight="1">
      <c r="A15" s="325">
        <v>6</v>
      </c>
      <c r="B15" s="328"/>
      <c r="C15" s="329" t="s">
        <v>33</v>
      </c>
      <c r="D15" s="330">
        <v>0</v>
      </c>
      <c r="E15" s="331" t="s">
        <v>39</v>
      </c>
      <c r="F15" s="332" t="s">
        <v>39</v>
      </c>
    </row>
    <row r="16" spans="1:6" s="333" customFormat="1" ht="12" customHeight="1">
      <c r="A16" s="325">
        <v>7</v>
      </c>
      <c r="B16" s="328"/>
      <c r="C16" s="329" t="s">
        <v>31</v>
      </c>
      <c r="D16" s="330">
        <v>0</v>
      </c>
      <c r="E16" s="331" t="s">
        <v>39</v>
      </c>
      <c r="F16" s="332" t="s">
        <v>39</v>
      </c>
    </row>
    <row r="17" spans="1:6" s="333" customFormat="1" ht="12" customHeight="1">
      <c r="A17" s="325">
        <v>8</v>
      </c>
      <c r="B17" s="328"/>
      <c r="C17" s="329" t="s">
        <v>36</v>
      </c>
      <c r="D17" s="330">
        <v>0</v>
      </c>
      <c r="E17" s="331" t="s">
        <v>39</v>
      </c>
      <c r="F17" s="332" t="s">
        <v>39</v>
      </c>
    </row>
    <row r="18" spans="1:6" s="333" customFormat="1" ht="12" customHeight="1">
      <c r="A18" s="325">
        <v>9</v>
      </c>
      <c r="B18" s="328"/>
      <c r="C18" s="329" t="s">
        <v>32</v>
      </c>
      <c r="D18" s="330">
        <v>0</v>
      </c>
      <c r="E18" s="331" t="s">
        <v>39</v>
      </c>
      <c r="F18" s="332" t="s">
        <v>39</v>
      </c>
    </row>
    <row r="19" spans="1:6" s="333" customFormat="1" ht="12" customHeight="1">
      <c r="A19" s="325">
        <v>10</v>
      </c>
      <c r="B19" s="328"/>
      <c r="C19" s="329" t="s">
        <v>34</v>
      </c>
      <c r="D19" s="330">
        <v>0</v>
      </c>
      <c r="E19" s="331" t="s">
        <v>39</v>
      </c>
      <c r="F19" s="332" t="s">
        <v>39</v>
      </c>
    </row>
    <row r="20" spans="1:6" s="338" customFormat="1" ht="6.75" customHeight="1">
      <c r="A20" s="334"/>
      <c r="B20" s="334"/>
      <c r="C20" s="335"/>
      <c r="D20" s="336"/>
      <c r="E20" s="337"/>
      <c r="F20" s="337"/>
    </row>
    <row r="21" spans="3:6" s="338" customFormat="1" ht="11.85" customHeight="1">
      <c r="C21" s="339"/>
      <c r="D21" s="340"/>
      <c r="E21" s="341"/>
      <c r="F21" s="341"/>
    </row>
    <row r="22" spans="1:6" s="315" customFormat="1" ht="15" customHeight="1">
      <c r="A22" s="314" t="s">
        <v>395</v>
      </c>
      <c r="B22" s="314"/>
      <c r="C22" s="314"/>
      <c r="D22" s="314"/>
      <c r="E22" s="314"/>
      <c r="F22" s="342"/>
    </row>
    <row r="23" s="316" customFormat="1" ht="6.9" customHeight="1" thickBot="1"/>
    <row r="24" spans="1:6" s="321" customFormat="1" ht="9.9" customHeight="1">
      <c r="A24" s="317" t="s">
        <v>1</v>
      </c>
      <c r="B24" s="317"/>
      <c r="C24" s="318"/>
      <c r="D24" s="319" t="s">
        <v>369</v>
      </c>
      <c r="E24" s="320" t="s">
        <v>393</v>
      </c>
      <c r="F24" s="320" t="s">
        <v>394</v>
      </c>
    </row>
    <row r="25" spans="1:6" s="321" customFormat="1" ht="16.5" customHeight="1">
      <c r="A25" s="322"/>
      <c r="B25" s="322"/>
      <c r="C25" s="322"/>
      <c r="D25" s="323"/>
      <c r="E25" s="324" t="s">
        <v>381</v>
      </c>
      <c r="F25" s="324" t="s">
        <v>382</v>
      </c>
    </row>
    <row r="26" spans="1:6" s="321" customFormat="1" ht="8.25" customHeight="1">
      <c r="A26" s="325"/>
      <c r="B26" s="325"/>
      <c r="C26" s="326"/>
      <c r="D26" s="325"/>
      <c r="E26" s="327"/>
      <c r="F26" s="327"/>
    </row>
    <row r="27" spans="1:6" s="333" customFormat="1" ht="12" customHeight="1">
      <c r="A27" s="325">
        <v>1</v>
      </c>
      <c r="B27" s="328"/>
      <c r="C27" s="329" t="s">
        <v>33</v>
      </c>
      <c r="D27" s="330">
        <v>1696273.168</v>
      </c>
      <c r="E27" s="331">
        <v>84.81552383263119</v>
      </c>
      <c r="F27" s="332">
        <v>84.81552383263119</v>
      </c>
    </row>
    <row r="28" spans="1:6" s="333" customFormat="1" ht="12" customHeight="1">
      <c r="A28" s="325">
        <v>2</v>
      </c>
      <c r="B28" s="328"/>
      <c r="C28" s="329" t="s">
        <v>28</v>
      </c>
      <c r="D28" s="330">
        <v>303682.738</v>
      </c>
      <c r="E28" s="331">
        <v>15.184470867252257</v>
      </c>
      <c r="F28" s="332">
        <v>99.99999469988344</v>
      </c>
    </row>
    <row r="29" spans="1:6" s="333" customFormat="1" ht="12" customHeight="1">
      <c r="A29" s="325">
        <v>3</v>
      </c>
      <c r="B29" s="328"/>
      <c r="C29" s="329" t="s">
        <v>31</v>
      </c>
      <c r="D29" s="330">
        <v>0.106</v>
      </c>
      <c r="E29" s="331">
        <v>5.300116570763858E-06</v>
      </c>
      <c r="F29" s="332">
        <v>100.00000000000001</v>
      </c>
    </row>
    <row r="30" spans="1:6" s="333" customFormat="1" ht="12" customHeight="1">
      <c r="A30" s="325">
        <v>4</v>
      </c>
      <c r="B30" s="328"/>
      <c r="C30" s="329" t="s">
        <v>30</v>
      </c>
      <c r="D30" s="330">
        <v>0</v>
      </c>
      <c r="E30" s="331" t="s">
        <v>39</v>
      </c>
      <c r="F30" s="332" t="s">
        <v>39</v>
      </c>
    </row>
    <row r="31" spans="1:6" s="333" customFormat="1" ht="12" customHeight="1">
      <c r="A31" s="325">
        <v>5</v>
      </c>
      <c r="B31" s="328"/>
      <c r="C31" s="329" t="s">
        <v>29</v>
      </c>
      <c r="D31" s="330">
        <v>0</v>
      </c>
      <c r="E31" s="331" t="s">
        <v>39</v>
      </c>
      <c r="F31" s="332" t="s">
        <v>39</v>
      </c>
    </row>
    <row r="32" spans="1:6" s="333" customFormat="1" ht="12" customHeight="1">
      <c r="A32" s="325">
        <v>6</v>
      </c>
      <c r="B32" s="328"/>
      <c r="C32" s="329" t="s">
        <v>37</v>
      </c>
      <c r="D32" s="330">
        <v>0</v>
      </c>
      <c r="E32" s="331" t="s">
        <v>39</v>
      </c>
      <c r="F32" s="332" t="s">
        <v>39</v>
      </c>
    </row>
    <row r="33" spans="1:6" s="333" customFormat="1" ht="12" customHeight="1">
      <c r="A33" s="325">
        <v>7</v>
      </c>
      <c r="B33" s="328"/>
      <c r="C33" s="329" t="s">
        <v>35</v>
      </c>
      <c r="D33" s="330">
        <v>0</v>
      </c>
      <c r="E33" s="331" t="s">
        <v>39</v>
      </c>
      <c r="F33" s="332" t="s">
        <v>39</v>
      </c>
    </row>
    <row r="34" spans="1:6" s="333" customFormat="1" ht="12" customHeight="1">
      <c r="A34" s="325">
        <v>8</v>
      </c>
      <c r="B34" s="328"/>
      <c r="C34" s="329" t="s">
        <v>36</v>
      </c>
      <c r="D34" s="330">
        <v>0</v>
      </c>
      <c r="E34" s="331" t="s">
        <v>39</v>
      </c>
      <c r="F34" s="332" t="s">
        <v>39</v>
      </c>
    </row>
    <row r="35" spans="1:6" s="333" customFormat="1" ht="12" customHeight="1">
      <c r="A35" s="325">
        <v>9</v>
      </c>
      <c r="B35" s="328"/>
      <c r="C35" s="329" t="s">
        <v>32</v>
      </c>
      <c r="D35" s="330">
        <v>0</v>
      </c>
      <c r="E35" s="331" t="s">
        <v>39</v>
      </c>
      <c r="F35" s="332" t="s">
        <v>39</v>
      </c>
    </row>
    <row r="36" spans="1:6" s="333" customFormat="1" ht="12" customHeight="1">
      <c r="A36" s="325">
        <v>10</v>
      </c>
      <c r="B36" s="328"/>
      <c r="C36" s="329" t="s">
        <v>34</v>
      </c>
      <c r="D36" s="330">
        <v>0</v>
      </c>
      <c r="E36" s="331" t="s">
        <v>39</v>
      </c>
      <c r="F36" s="332" t="s">
        <v>39</v>
      </c>
    </row>
    <row r="37" spans="1:6" s="338" customFormat="1" ht="9" customHeight="1">
      <c r="A37" s="334"/>
      <c r="B37" s="334"/>
      <c r="C37" s="335"/>
      <c r="D37" s="336"/>
      <c r="E37" s="337"/>
      <c r="F37" s="337"/>
    </row>
    <row r="38" spans="3:6" s="338" customFormat="1" ht="7.5" customHeight="1">
      <c r="C38" s="339"/>
      <c r="D38" s="340"/>
      <c r="E38" s="341"/>
      <c r="F38" s="341"/>
    </row>
    <row r="39" spans="1:6" s="315" customFormat="1" ht="15" customHeight="1">
      <c r="A39" s="314" t="s">
        <v>396</v>
      </c>
      <c r="B39" s="314"/>
      <c r="C39" s="314"/>
      <c r="D39" s="314"/>
      <c r="E39" s="314"/>
      <c r="F39" s="314"/>
    </row>
    <row r="40" s="316" customFormat="1" ht="6.9" customHeight="1" thickBot="1"/>
    <row r="41" spans="1:6" s="343" customFormat="1" ht="9.9" customHeight="1">
      <c r="A41" s="317" t="s">
        <v>1</v>
      </c>
      <c r="B41" s="317"/>
      <c r="C41" s="318"/>
      <c r="D41" s="319" t="s">
        <v>369</v>
      </c>
      <c r="E41" s="320" t="s">
        <v>393</v>
      </c>
      <c r="F41" s="320" t="s">
        <v>394</v>
      </c>
    </row>
    <row r="42" spans="1:6" s="343" customFormat="1" ht="15.75" customHeight="1">
      <c r="A42" s="322"/>
      <c r="B42" s="322"/>
      <c r="C42" s="322"/>
      <c r="D42" s="323"/>
      <c r="E42" s="324" t="s">
        <v>381</v>
      </c>
      <c r="F42" s="324" t="s">
        <v>382</v>
      </c>
    </row>
    <row r="43" spans="1:6" s="343" customFormat="1" ht="8.25" customHeight="1">
      <c r="A43" s="333"/>
      <c r="B43" s="333"/>
      <c r="C43" s="326"/>
      <c r="D43" s="325"/>
      <c r="E43" s="327"/>
      <c r="F43" s="327"/>
    </row>
    <row r="44" spans="1:6" s="333" customFormat="1" ht="12" customHeight="1">
      <c r="A44" s="325">
        <v>1</v>
      </c>
      <c r="B44" s="328"/>
      <c r="C44" s="329" t="s">
        <v>29</v>
      </c>
      <c r="D44" s="330">
        <v>3285724.359</v>
      </c>
      <c r="E44" s="331">
        <v>31.17479952758144</v>
      </c>
      <c r="F44" s="332">
        <v>31.17479952758144</v>
      </c>
    </row>
    <row r="45" spans="1:6" s="333" customFormat="1" ht="12" customHeight="1">
      <c r="A45" s="325">
        <v>2</v>
      </c>
      <c r="B45" s="328"/>
      <c r="C45" s="329" t="s">
        <v>30</v>
      </c>
      <c r="D45" s="330">
        <v>2169160.272</v>
      </c>
      <c r="E45" s="331">
        <v>20.580891527789298</v>
      </c>
      <c r="F45" s="332">
        <v>51.75569105537073</v>
      </c>
    </row>
    <row r="46" spans="1:6" s="333" customFormat="1" ht="12" customHeight="1">
      <c r="A46" s="325">
        <v>3</v>
      </c>
      <c r="B46" s="328"/>
      <c r="C46" s="329" t="s">
        <v>28</v>
      </c>
      <c r="D46" s="330">
        <v>1462822.609</v>
      </c>
      <c r="E46" s="331">
        <v>13.879192712887162</v>
      </c>
      <c r="F46" s="332">
        <v>65.6348837682579</v>
      </c>
    </row>
    <row r="47" spans="1:6" s="333" customFormat="1" ht="12" customHeight="1">
      <c r="A47" s="325">
        <v>4</v>
      </c>
      <c r="B47" s="328"/>
      <c r="C47" s="329" t="s">
        <v>35</v>
      </c>
      <c r="D47" s="330">
        <v>1096268.144</v>
      </c>
      <c r="E47" s="331">
        <v>10.401341038867642</v>
      </c>
      <c r="F47" s="332">
        <v>76.03622480712554</v>
      </c>
    </row>
    <row r="48" spans="1:6" s="333" customFormat="1" ht="12" customHeight="1">
      <c r="A48" s="325">
        <v>5</v>
      </c>
      <c r="B48" s="328"/>
      <c r="C48" s="329" t="s">
        <v>31</v>
      </c>
      <c r="D48" s="330">
        <v>845016.594</v>
      </c>
      <c r="E48" s="331">
        <v>8.017478046590359</v>
      </c>
      <c r="F48" s="332">
        <v>84.05370285371589</v>
      </c>
    </row>
    <row r="49" spans="1:6" s="333" customFormat="1" ht="12" customHeight="1">
      <c r="A49" s="325">
        <v>6</v>
      </c>
      <c r="B49" s="328"/>
      <c r="C49" s="329" t="s">
        <v>36</v>
      </c>
      <c r="D49" s="330">
        <v>631496.403</v>
      </c>
      <c r="E49" s="331">
        <v>5.991608429352664</v>
      </c>
      <c r="F49" s="332">
        <v>90.04531128306856</v>
      </c>
    </row>
    <row r="50" spans="1:6" s="333" customFormat="1" ht="12" customHeight="1">
      <c r="A50" s="325">
        <v>7</v>
      </c>
      <c r="B50" s="328"/>
      <c r="C50" s="329" t="s">
        <v>37</v>
      </c>
      <c r="D50" s="330">
        <v>607380.117</v>
      </c>
      <c r="E50" s="331">
        <v>5.762794232160348</v>
      </c>
      <c r="F50" s="332">
        <v>95.8081055152289</v>
      </c>
    </row>
    <row r="51" spans="1:6" s="333" customFormat="1" ht="12" customHeight="1">
      <c r="A51" s="325">
        <v>8</v>
      </c>
      <c r="B51" s="328"/>
      <c r="C51" s="329" t="s">
        <v>32</v>
      </c>
      <c r="D51" s="330">
        <v>313049.933</v>
      </c>
      <c r="E51" s="331">
        <v>2.9702031689499373</v>
      </c>
      <c r="F51" s="332">
        <v>98.77830868417884</v>
      </c>
    </row>
    <row r="52" spans="1:6" s="333" customFormat="1" ht="12" customHeight="1">
      <c r="A52" s="325">
        <v>9</v>
      </c>
      <c r="B52" s="328"/>
      <c r="C52" s="329" t="s">
        <v>33</v>
      </c>
      <c r="D52" s="330">
        <v>128762.365</v>
      </c>
      <c r="E52" s="331">
        <v>1.221691315821136</v>
      </c>
      <c r="F52" s="332">
        <v>99.99999999999997</v>
      </c>
    </row>
    <row r="53" spans="1:6" s="333" customFormat="1" ht="12" customHeight="1">
      <c r="A53" s="325">
        <v>10</v>
      </c>
      <c r="B53" s="328"/>
      <c r="C53" s="329" t="s">
        <v>34</v>
      </c>
      <c r="D53" s="330">
        <v>0</v>
      </c>
      <c r="E53" s="331" t="s">
        <v>39</v>
      </c>
      <c r="F53" s="332" t="s">
        <v>39</v>
      </c>
    </row>
    <row r="54" spans="1:6" s="338" customFormat="1" ht="6" customHeight="1">
      <c r="A54" s="334"/>
      <c r="B54" s="334"/>
      <c r="C54" s="344"/>
      <c r="D54" s="344"/>
      <c r="E54" s="344"/>
      <c r="F54" s="344"/>
    </row>
    <row r="55" spans="3:6" s="316" customFormat="1" ht="9.75" customHeight="1">
      <c r="C55" s="345"/>
      <c r="D55" s="346"/>
      <c r="E55" s="347"/>
      <c r="F55" s="347"/>
    </row>
    <row r="56" spans="1:6" s="315" customFormat="1" ht="15" customHeight="1">
      <c r="A56" s="314" t="s">
        <v>397</v>
      </c>
      <c r="B56" s="314"/>
      <c r="C56" s="314"/>
      <c r="D56" s="314"/>
      <c r="E56" s="314"/>
      <c r="F56" s="314"/>
    </row>
    <row r="57" s="316" customFormat="1" ht="6.9" customHeight="1" thickBot="1"/>
    <row r="58" spans="1:6" s="343" customFormat="1" ht="12.75" customHeight="1">
      <c r="A58" s="317" t="s">
        <v>1</v>
      </c>
      <c r="B58" s="317"/>
      <c r="C58" s="318"/>
      <c r="D58" s="319" t="s">
        <v>369</v>
      </c>
      <c r="E58" s="320" t="s">
        <v>393</v>
      </c>
      <c r="F58" s="320" t="s">
        <v>394</v>
      </c>
    </row>
    <row r="59" spans="1:6" s="348" customFormat="1" ht="12.75" customHeight="1">
      <c r="A59" s="322"/>
      <c r="B59" s="322"/>
      <c r="C59" s="322"/>
      <c r="D59" s="323"/>
      <c r="E59" s="324" t="s">
        <v>381</v>
      </c>
      <c r="F59" s="324" t="s">
        <v>382</v>
      </c>
    </row>
    <row r="60" spans="1:6" s="348" customFormat="1" ht="7.5" customHeight="1">
      <c r="A60" s="333"/>
      <c r="B60" s="333"/>
      <c r="C60" s="326"/>
      <c r="D60" s="325"/>
      <c r="E60" s="327"/>
      <c r="F60" s="327"/>
    </row>
    <row r="61" spans="1:6" s="333" customFormat="1" ht="12" customHeight="1">
      <c r="A61" s="325">
        <v>1</v>
      </c>
      <c r="B61" s="328"/>
      <c r="C61" s="329" t="s">
        <v>35</v>
      </c>
      <c r="D61" s="330">
        <v>22681.471</v>
      </c>
      <c r="E61" s="331">
        <v>100</v>
      </c>
      <c r="F61" s="332">
        <v>100</v>
      </c>
    </row>
    <row r="62" spans="1:6" s="333" customFormat="1" ht="12" customHeight="1">
      <c r="A62" s="325">
        <v>2</v>
      </c>
      <c r="B62" s="328"/>
      <c r="C62" s="329" t="s">
        <v>28</v>
      </c>
      <c r="D62" s="330">
        <v>0</v>
      </c>
      <c r="E62" s="331" t="s">
        <v>39</v>
      </c>
      <c r="F62" s="332" t="s">
        <v>39</v>
      </c>
    </row>
    <row r="63" spans="1:6" s="333" customFormat="1" ht="12" customHeight="1">
      <c r="A63" s="325">
        <v>3</v>
      </c>
      <c r="B63" s="328"/>
      <c r="C63" s="329" t="s">
        <v>30</v>
      </c>
      <c r="D63" s="330">
        <v>0</v>
      </c>
      <c r="E63" s="331" t="s">
        <v>39</v>
      </c>
      <c r="F63" s="332" t="s">
        <v>39</v>
      </c>
    </row>
    <row r="64" spans="1:6" s="333" customFormat="1" ht="12" customHeight="1">
      <c r="A64" s="325">
        <v>4</v>
      </c>
      <c r="B64" s="328"/>
      <c r="C64" s="329" t="s">
        <v>29</v>
      </c>
      <c r="D64" s="330">
        <v>0</v>
      </c>
      <c r="E64" s="331" t="s">
        <v>39</v>
      </c>
      <c r="F64" s="332" t="s">
        <v>39</v>
      </c>
    </row>
    <row r="65" spans="1:6" s="333" customFormat="1" ht="12" customHeight="1">
      <c r="A65" s="325">
        <v>5</v>
      </c>
      <c r="B65" s="328"/>
      <c r="C65" s="329" t="s">
        <v>37</v>
      </c>
      <c r="D65" s="330">
        <v>0</v>
      </c>
      <c r="E65" s="331" t="s">
        <v>39</v>
      </c>
      <c r="F65" s="332" t="s">
        <v>39</v>
      </c>
    </row>
    <row r="66" spans="1:6" s="333" customFormat="1" ht="12" customHeight="1">
      <c r="A66" s="325">
        <v>6</v>
      </c>
      <c r="B66" s="328"/>
      <c r="C66" s="329" t="s">
        <v>33</v>
      </c>
      <c r="D66" s="330">
        <v>0</v>
      </c>
      <c r="E66" s="331" t="s">
        <v>39</v>
      </c>
      <c r="F66" s="332" t="s">
        <v>39</v>
      </c>
    </row>
    <row r="67" spans="1:6" s="333" customFormat="1" ht="12" customHeight="1">
      <c r="A67" s="325">
        <v>7</v>
      </c>
      <c r="B67" s="328"/>
      <c r="C67" s="329" t="s">
        <v>31</v>
      </c>
      <c r="D67" s="330">
        <v>0</v>
      </c>
      <c r="E67" s="331" t="s">
        <v>39</v>
      </c>
      <c r="F67" s="332" t="s">
        <v>39</v>
      </c>
    </row>
    <row r="68" spans="1:6" s="333" customFormat="1" ht="12" customHeight="1">
      <c r="A68" s="325">
        <v>8</v>
      </c>
      <c r="B68" s="328"/>
      <c r="C68" s="329" t="s">
        <v>36</v>
      </c>
      <c r="D68" s="330">
        <v>0</v>
      </c>
      <c r="E68" s="331" t="s">
        <v>39</v>
      </c>
      <c r="F68" s="332" t="s">
        <v>39</v>
      </c>
    </row>
    <row r="69" spans="1:6" s="333" customFormat="1" ht="12" customHeight="1">
      <c r="A69" s="325">
        <v>9</v>
      </c>
      <c r="B69" s="328"/>
      <c r="C69" s="329" t="s">
        <v>32</v>
      </c>
      <c r="D69" s="330">
        <v>0</v>
      </c>
      <c r="E69" s="331" t="s">
        <v>39</v>
      </c>
      <c r="F69" s="332" t="s">
        <v>39</v>
      </c>
    </row>
    <row r="70" spans="1:6" s="333" customFormat="1" ht="12" customHeight="1">
      <c r="A70" s="325">
        <v>10</v>
      </c>
      <c r="B70" s="328"/>
      <c r="C70" s="329" t="s">
        <v>34</v>
      </c>
      <c r="D70" s="330">
        <v>0</v>
      </c>
      <c r="E70" s="331" t="s">
        <v>39</v>
      </c>
      <c r="F70" s="332" t="s">
        <v>39</v>
      </c>
    </row>
    <row r="71" spans="1:6" s="353" customFormat="1" ht="6" customHeight="1">
      <c r="A71" s="349"/>
      <c r="B71" s="349"/>
      <c r="C71" s="350"/>
      <c r="D71" s="351"/>
      <c r="E71" s="352"/>
      <c r="F71" s="352"/>
    </row>
    <row r="72" spans="1:6" s="355" customFormat="1" ht="6" customHeight="1">
      <c r="A72" s="354"/>
      <c r="B72" s="354"/>
      <c r="C72" s="354"/>
      <c r="D72" s="354"/>
      <c r="E72" s="354"/>
      <c r="F72" s="354"/>
    </row>
    <row r="73" spans="1:6" s="357" customFormat="1" ht="11.1" customHeight="1">
      <c r="A73" s="354" t="s">
        <v>398</v>
      </c>
      <c r="B73" s="356"/>
      <c r="C73" s="354"/>
      <c r="D73" s="354"/>
      <c r="E73" s="354"/>
      <c r="F73" s="354"/>
    </row>
    <row r="74" spans="1:6" s="357" customFormat="1" ht="11.1" customHeight="1">
      <c r="A74" s="358" t="s">
        <v>399</v>
      </c>
      <c r="B74" s="356"/>
      <c r="C74" s="354"/>
      <c r="D74" s="354"/>
      <c r="E74" s="354"/>
      <c r="F74" s="354"/>
    </row>
    <row r="75" spans="2:6" s="355" customFormat="1" ht="15">
      <c r="B75" s="354"/>
      <c r="C75" s="354"/>
      <c r="D75" s="354"/>
      <c r="E75" s="354"/>
      <c r="F75" s="354"/>
    </row>
    <row r="76" spans="1:6" s="355" customFormat="1" ht="15">
      <c r="A76" s="359"/>
      <c r="B76" s="354"/>
      <c r="C76" s="354"/>
      <c r="D76" s="354"/>
      <c r="E76" s="354"/>
      <c r="F76" s="354"/>
    </row>
    <row r="77" s="355" customFormat="1" ht="15"/>
    <row r="78" s="355" customFormat="1" ht="15"/>
    <row r="79" s="355" customFormat="1" ht="15"/>
    <row r="80" s="355" customFormat="1" ht="15"/>
    <row r="81" s="355" customFormat="1" ht="15"/>
    <row r="82" s="355" customFormat="1" ht="15"/>
    <row r="83" s="355" customFormat="1" ht="15"/>
    <row r="84" s="355" customFormat="1" ht="15"/>
    <row r="85" s="355" customFormat="1" ht="15"/>
    <row r="86" s="355" customFormat="1" ht="15"/>
    <row r="87" s="355" customFormat="1" ht="15"/>
    <row r="88" s="355" customFormat="1" ht="15"/>
    <row r="89" s="355" customFormat="1" ht="15"/>
    <row r="90" s="355" customFormat="1" ht="15"/>
    <row r="91" s="355" customFormat="1" ht="15"/>
    <row r="92" s="355" customFormat="1" ht="15"/>
    <row r="93" s="355" customFormat="1" ht="15"/>
    <row r="94" s="355" customFormat="1" ht="15"/>
    <row r="95" s="355" customFormat="1" ht="15"/>
    <row r="96" s="355" customFormat="1" ht="15"/>
    <row r="97" s="355" customFormat="1" ht="15"/>
    <row r="98" s="355" customFormat="1" ht="15"/>
    <row r="99" s="355" customFormat="1" ht="15"/>
    <row r="100" s="355" customFormat="1" ht="15"/>
    <row r="101" s="355" customFormat="1" ht="15"/>
    <row r="102" s="355" customFormat="1" ht="15"/>
    <row r="103" s="355" customFormat="1" ht="15"/>
    <row r="104" s="355" customFormat="1" ht="15"/>
    <row r="105" s="355" customFormat="1" ht="15"/>
    <row r="106" s="355" customFormat="1" ht="15"/>
    <row r="107" s="355" customFormat="1" ht="15"/>
    <row r="108" s="355" customFormat="1" ht="15"/>
    <row r="109" s="355" customFormat="1" ht="15"/>
    <row r="110" s="355" customFormat="1" ht="15"/>
    <row r="111" s="355" customFormat="1" ht="15"/>
    <row r="112" s="355" customFormat="1" ht="15"/>
    <row r="113" s="355" customFormat="1" ht="15"/>
    <row r="114" s="355" customFormat="1" ht="15"/>
    <row r="115" s="355" customFormat="1" ht="15"/>
    <row r="116" s="355" customFormat="1" ht="15"/>
    <row r="117" s="355" customFormat="1" ht="15"/>
    <row r="118" s="355" customFormat="1" ht="15"/>
    <row r="119" s="355" customFormat="1" ht="15"/>
    <row r="120" s="355" customFormat="1" ht="15"/>
    <row r="121" s="355" customFormat="1" ht="15"/>
    <row r="122" s="355" customFormat="1" ht="15"/>
    <row r="123" s="355" customFormat="1" ht="15"/>
    <row r="124" s="355" customFormat="1" ht="15"/>
    <row r="125" s="355" customFormat="1" ht="15"/>
    <row r="126" s="355" customFormat="1" ht="15"/>
    <row r="127" s="355" customFormat="1" ht="15"/>
    <row r="128" s="355" customFormat="1" ht="15"/>
    <row r="129" s="355" customFormat="1" ht="15"/>
    <row r="130" s="355" customFormat="1" ht="15"/>
    <row r="131" s="355" customFormat="1" ht="15"/>
    <row r="132" s="355" customFormat="1" ht="15"/>
    <row r="133" s="355" customFormat="1" ht="15"/>
    <row r="134" s="355" customFormat="1" ht="15"/>
    <row r="135" s="355" customFormat="1" ht="15"/>
    <row r="136" s="355" customFormat="1" ht="15"/>
    <row r="137" s="355" customFormat="1" ht="15"/>
    <row r="138" s="355" customFormat="1" ht="15"/>
    <row r="139" s="355" customFormat="1" ht="15"/>
    <row r="140" s="355" customFormat="1" ht="15"/>
    <row r="141" s="355" customFormat="1" ht="15"/>
    <row r="142" s="355" customFormat="1" ht="15"/>
    <row r="143" s="355" customFormat="1" ht="15"/>
    <row r="144" s="355" customFormat="1" ht="15"/>
    <row r="145" s="355" customFormat="1" ht="15"/>
    <row r="146" s="355" customFormat="1" ht="15"/>
    <row r="147" s="355" customFormat="1" ht="15"/>
    <row r="148" s="355" customFormat="1" ht="15"/>
    <row r="149" s="355" customFormat="1" ht="15"/>
    <row r="150" s="355" customFormat="1" ht="15"/>
    <row r="151" s="355" customFormat="1" ht="15"/>
    <row r="152" s="355" customFormat="1" ht="15"/>
    <row r="153" s="355" customFormat="1" ht="15"/>
    <row r="154" s="355" customFormat="1" ht="15"/>
    <row r="155" s="355" customFormat="1" ht="15"/>
    <row r="156" s="355" customFormat="1" ht="15"/>
    <row r="157" s="355" customFormat="1" ht="15"/>
    <row r="158" s="355" customFormat="1" ht="15"/>
    <row r="159" s="355" customFormat="1" ht="15"/>
    <row r="160" s="355" customFormat="1" ht="15"/>
    <row r="161" s="355" customFormat="1" ht="15"/>
    <row r="162" s="355" customFormat="1" ht="15"/>
    <row r="163" s="355" customFormat="1" ht="15"/>
    <row r="164" s="355" customFormat="1" ht="15"/>
    <row r="165" s="355" customFormat="1" ht="15"/>
    <row r="166" s="355" customFormat="1" ht="15"/>
    <row r="167" s="355" customFormat="1" ht="15"/>
    <row r="168" s="355" customFormat="1" ht="15"/>
    <row r="169" s="355" customFormat="1" ht="15"/>
    <row r="170" s="355" customFormat="1" ht="15"/>
    <row r="171" s="355" customFormat="1" ht="15"/>
    <row r="172" s="355" customFormat="1" ht="15"/>
    <row r="173" s="355" customFormat="1" ht="15"/>
    <row r="174" s="355" customFormat="1" ht="15"/>
    <row r="175" s="355" customFormat="1" ht="15"/>
    <row r="176" s="355" customFormat="1" ht="15"/>
    <row r="177" s="355" customFormat="1" ht="15"/>
    <row r="178" s="355" customFormat="1" ht="15"/>
    <row r="179" s="355" customFormat="1" ht="15"/>
    <row r="180" s="355" customFormat="1" ht="15"/>
    <row r="181" s="355" customFormat="1" ht="15"/>
    <row r="182" s="355" customFormat="1" ht="15"/>
    <row r="183" s="355" customFormat="1" ht="15"/>
    <row r="184" s="355" customFormat="1" ht="15"/>
    <row r="185" s="355" customFormat="1" ht="15"/>
    <row r="186" s="355" customFormat="1" ht="15"/>
    <row r="187" s="355" customFormat="1" ht="15"/>
    <row r="188" s="355" customFormat="1" ht="15"/>
    <row r="189" s="355" customFormat="1" ht="15"/>
    <row r="190" s="355" customFormat="1" ht="15"/>
    <row r="191" s="355" customFormat="1" ht="15"/>
    <row r="192" s="355" customFormat="1" ht="15"/>
    <row r="193" s="355" customFormat="1" ht="15"/>
    <row r="194" s="355" customFormat="1" ht="15"/>
    <row r="195" s="355" customFormat="1" ht="15"/>
    <row r="196" s="355" customFormat="1" ht="15"/>
    <row r="197" s="355" customFormat="1" ht="15"/>
    <row r="198" s="355" customFormat="1" ht="15"/>
    <row r="199" s="355" customFormat="1" ht="15"/>
    <row r="200" s="355" customFormat="1" ht="15"/>
    <row r="201" s="355" customFormat="1" ht="15"/>
    <row r="202" s="355" customFormat="1" ht="15"/>
    <row r="203" s="355" customFormat="1" ht="15"/>
    <row r="204" s="355" customFormat="1" ht="15"/>
    <row r="205" s="355" customFormat="1" ht="15"/>
    <row r="206" s="355" customFormat="1" ht="15"/>
    <row r="207" s="355" customFormat="1" ht="15"/>
    <row r="208" s="355" customFormat="1" ht="15"/>
    <row r="209" s="355" customFormat="1" ht="15"/>
    <row r="210" s="355" customFormat="1" ht="15"/>
    <row r="211" s="355" customFormat="1" ht="15"/>
    <row r="212" s="355" customFormat="1" ht="15"/>
    <row r="213" s="355" customFormat="1" ht="15"/>
    <row r="214" s="355" customFormat="1" ht="15"/>
    <row r="215" s="355" customFormat="1" ht="15"/>
    <row r="216" s="355" customFormat="1" ht="15"/>
    <row r="217" s="355" customFormat="1" ht="15"/>
    <row r="218" s="355" customFormat="1" ht="15"/>
    <row r="219" s="355" customFormat="1" ht="15"/>
    <row r="220" s="355" customFormat="1" ht="15"/>
    <row r="221" s="355" customFormat="1" ht="15"/>
    <row r="222" s="355" customFormat="1" ht="15"/>
    <row r="223" s="355" customFormat="1" ht="15"/>
    <row r="224" s="355" customFormat="1" ht="15"/>
    <row r="225" s="355" customFormat="1" ht="15"/>
    <row r="226" s="355" customFormat="1" ht="15"/>
    <row r="227" s="355" customFormat="1" ht="15"/>
    <row r="228" s="355" customFormat="1" ht="15"/>
    <row r="229" s="355" customFormat="1" ht="15"/>
    <row r="230" s="355" customFormat="1" ht="15"/>
    <row r="231" s="355" customFormat="1" ht="15"/>
    <row r="232" s="355" customFormat="1" ht="15"/>
    <row r="233" s="355" customFormat="1" ht="15"/>
    <row r="234" s="355" customFormat="1" ht="15"/>
    <row r="235" s="355" customFormat="1" ht="15"/>
    <row r="236" s="355" customFormat="1" ht="15"/>
    <row r="237" s="355" customFormat="1" ht="15"/>
    <row r="238" s="355" customFormat="1" ht="15"/>
    <row r="239" s="355" customFormat="1" ht="15"/>
    <row r="240" s="355" customFormat="1" ht="15"/>
    <row r="241" s="355" customFormat="1" ht="15"/>
    <row r="242" s="355" customFormat="1" ht="15"/>
    <row r="243" s="355" customFormat="1" ht="15"/>
    <row r="244" s="355" customFormat="1" ht="15"/>
    <row r="245" s="355" customFormat="1" ht="15"/>
    <row r="246" s="355" customFormat="1" ht="15"/>
    <row r="247" s="355" customFormat="1" ht="15"/>
    <row r="248" s="355" customFormat="1" ht="15"/>
    <row r="249" s="355" customFormat="1" ht="15"/>
    <row r="250" s="355" customFormat="1" ht="15"/>
    <row r="251" s="355" customFormat="1" ht="15"/>
    <row r="252" s="355" customFormat="1" ht="15"/>
    <row r="253" s="355" customFormat="1" ht="15"/>
    <row r="254" s="355" customFormat="1" ht="15"/>
    <row r="255" s="355" customFormat="1" ht="15"/>
    <row r="256" s="355" customFormat="1" ht="15"/>
    <row r="257" s="355" customFormat="1" ht="15"/>
    <row r="258" s="355" customFormat="1" ht="15"/>
    <row r="259" s="355" customFormat="1" ht="15"/>
    <row r="260" s="355" customFormat="1" ht="15"/>
    <row r="261" s="355" customFormat="1" ht="15"/>
    <row r="262" s="355" customFormat="1" ht="15"/>
    <row r="263" s="355" customFormat="1" ht="15"/>
    <row r="264" s="355" customFormat="1" ht="15"/>
    <row r="265" s="355" customFormat="1" ht="15"/>
    <row r="266" s="355" customFormat="1" ht="15"/>
    <row r="267" s="355" customFormat="1" ht="15"/>
    <row r="268" s="355" customFormat="1" ht="15"/>
    <row r="269" s="355" customFormat="1" ht="15"/>
    <row r="270" s="355" customFormat="1" ht="15"/>
    <row r="271" s="355" customFormat="1" ht="15"/>
    <row r="272" s="355" customFormat="1" ht="15"/>
    <row r="273" s="355" customFormat="1" ht="15"/>
    <row r="274" s="355" customFormat="1" ht="15"/>
    <row r="275" s="355" customFormat="1" ht="15"/>
    <row r="276" s="355" customFormat="1" ht="15"/>
    <row r="277" s="355" customFormat="1" ht="15"/>
    <row r="278" s="355" customFormat="1" ht="15"/>
    <row r="279" s="355" customFormat="1" ht="15"/>
    <row r="280" s="355" customFormat="1" ht="15"/>
    <row r="281" s="355" customFormat="1" ht="15"/>
    <row r="282" s="355" customFormat="1" ht="15"/>
    <row r="283" s="355" customFormat="1" ht="15"/>
    <row r="284" s="355" customFormat="1" ht="15"/>
    <row r="285" s="355" customFormat="1" ht="15"/>
    <row r="286" s="355" customFormat="1" ht="15"/>
    <row r="287" s="355" customFormat="1" ht="15"/>
    <row r="288" s="355" customFormat="1" ht="15"/>
    <row r="289" s="355" customFormat="1" ht="15"/>
    <row r="290" s="355" customFormat="1" ht="15"/>
    <row r="291" s="355" customFormat="1" ht="15"/>
    <row r="292" s="355" customFormat="1" ht="15"/>
    <row r="293" s="355" customFormat="1" ht="15"/>
    <row r="294" s="355" customFormat="1" ht="15"/>
    <row r="295" s="355" customFormat="1" ht="15"/>
    <row r="296" s="355" customFormat="1" ht="15"/>
    <row r="297" s="355" customFormat="1" ht="15"/>
    <row r="298" s="355" customFormat="1" ht="15"/>
    <row r="299" s="355" customFormat="1" ht="15"/>
    <row r="300" s="355" customFormat="1" ht="15"/>
    <row r="301" s="355" customFormat="1" ht="15"/>
    <row r="302" s="355" customFormat="1" ht="15"/>
    <row r="303" s="355" customFormat="1" ht="15"/>
    <row r="304" s="355" customFormat="1" ht="15"/>
    <row r="305" s="355" customFormat="1" ht="15"/>
    <row r="306" s="355" customFormat="1" ht="15"/>
    <row r="307" s="355" customFormat="1" ht="15"/>
    <row r="308" s="355" customFormat="1" ht="15"/>
    <row r="309" s="355" customFormat="1" ht="15"/>
    <row r="310" s="355" customFormat="1" ht="15"/>
    <row r="311" s="355" customFormat="1" ht="15"/>
    <row r="312" s="355" customFormat="1" ht="15"/>
    <row r="313" s="355" customFormat="1" ht="15"/>
    <row r="314" s="355" customFormat="1" ht="15"/>
    <row r="315" s="355" customFormat="1" ht="15"/>
    <row r="316" s="355" customFormat="1" ht="15"/>
    <row r="317" s="355" customFormat="1" ht="15"/>
    <row r="318" s="355" customFormat="1" ht="15"/>
    <row r="319" s="355" customFormat="1" ht="15"/>
    <row r="320" s="355" customFormat="1" ht="15"/>
    <row r="321" s="355" customFormat="1" ht="15"/>
    <row r="322" s="355" customFormat="1" ht="15"/>
    <row r="323" s="355" customFormat="1" ht="15"/>
    <row r="324" s="355" customFormat="1" ht="15"/>
    <row r="325" s="355" customFormat="1" ht="15"/>
    <row r="326" s="355" customFormat="1" ht="15"/>
    <row r="327" s="355" customFormat="1" ht="15"/>
    <row r="328" s="355" customFormat="1" ht="15"/>
    <row r="329" s="355" customFormat="1" ht="15"/>
    <row r="330" s="355" customFormat="1" ht="15"/>
    <row r="331" s="355" customFormat="1" ht="15"/>
    <row r="332" s="355" customFormat="1" ht="15"/>
    <row r="333" s="355" customFormat="1" ht="15"/>
    <row r="334" s="355" customFormat="1" ht="15"/>
    <row r="335" s="355" customFormat="1" ht="15"/>
    <row r="336" s="355" customFormat="1" ht="15"/>
    <row r="337" s="355" customFormat="1" ht="15"/>
    <row r="338" s="355" customFormat="1" ht="15"/>
    <row r="339" s="355" customFormat="1" ht="15"/>
    <row r="340" s="355" customFormat="1" ht="15"/>
    <row r="341" s="355" customFormat="1" ht="15"/>
    <row r="342" s="355" customFormat="1" ht="15"/>
    <row r="343" s="355" customFormat="1" ht="15"/>
    <row r="344" s="355" customFormat="1" ht="15"/>
    <row r="345" s="355" customFormat="1" ht="15"/>
    <row r="346" s="355" customFormat="1" ht="15"/>
    <row r="347" s="355" customFormat="1" ht="15"/>
    <row r="348" s="355" customFormat="1" ht="15"/>
    <row r="349" s="355" customFormat="1" ht="15"/>
    <row r="350" s="355" customFormat="1" ht="15"/>
    <row r="351" s="355" customFormat="1" ht="15"/>
    <row r="352" s="355" customFormat="1" ht="15"/>
    <row r="353" s="355" customFormat="1" ht="15"/>
    <row r="354" s="355" customFormat="1" ht="15"/>
    <row r="355" s="355" customFormat="1" ht="15"/>
    <row r="356" s="355" customFormat="1" ht="15"/>
    <row r="357" s="355" customFormat="1" ht="15"/>
    <row r="358" s="355" customFormat="1" ht="15"/>
    <row r="359" s="355" customFormat="1" ht="15"/>
    <row r="360" s="355" customFormat="1" ht="15"/>
    <row r="361" s="355" customFormat="1" ht="15"/>
    <row r="362" s="355" customFormat="1" ht="15"/>
    <row r="363" s="355" customFormat="1" ht="15"/>
    <row r="364" s="355" customFormat="1" ht="15"/>
    <row r="365" s="355" customFormat="1" ht="15"/>
    <row r="366" s="355" customFormat="1" ht="15"/>
    <row r="367" s="355" customFormat="1" ht="15"/>
    <row r="368" s="355" customFormat="1" ht="15"/>
    <row r="369" s="355" customFormat="1" ht="15"/>
    <row r="370" s="355" customFormat="1" ht="15"/>
    <row r="371" s="355" customFormat="1" ht="15"/>
    <row r="372" s="355" customFormat="1" ht="15"/>
    <row r="373" s="355" customFormat="1" ht="15"/>
    <row r="374" s="355" customFormat="1" ht="15"/>
    <row r="375" s="355" customFormat="1" ht="15"/>
    <row r="376" s="355" customFormat="1" ht="15"/>
    <row r="377" s="355" customFormat="1" ht="15"/>
    <row r="378" s="355" customFormat="1" ht="15"/>
    <row r="379" s="355" customFormat="1" ht="15"/>
    <row r="380" s="355" customFormat="1" ht="15"/>
    <row r="381" s="355" customFormat="1" ht="15"/>
    <row r="382" s="355" customFormat="1" ht="15"/>
    <row r="383" s="355" customFormat="1" ht="15"/>
    <row r="384" s="355" customFormat="1" ht="15"/>
    <row r="385" s="355" customFormat="1" ht="15"/>
    <row r="386" s="355" customFormat="1" ht="15"/>
    <row r="387" s="355" customFormat="1" ht="15"/>
    <row r="388" s="355" customFormat="1" ht="15"/>
    <row r="389" s="355" customFormat="1" ht="15"/>
    <row r="390" s="355" customFormat="1" ht="15"/>
    <row r="391" s="355" customFormat="1" ht="15"/>
    <row r="392" s="355" customFormat="1" ht="15"/>
    <row r="393" s="355" customFormat="1" ht="15"/>
    <row r="394" s="355" customFormat="1" ht="15"/>
    <row r="395" s="355" customFormat="1" ht="15"/>
    <row r="396" s="355" customFormat="1" ht="15"/>
    <row r="397" s="355" customFormat="1" ht="15"/>
    <row r="398" s="355" customFormat="1" ht="15"/>
    <row r="399" s="355" customFormat="1" ht="15"/>
    <row r="400" s="355" customFormat="1" ht="15"/>
    <row r="401" s="355" customFormat="1" ht="15"/>
    <row r="402" s="355" customFormat="1" ht="15"/>
    <row r="403" s="355" customFormat="1" ht="15"/>
    <row r="404" s="355" customFormat="1" ht="15"/>
    <row r="405" s="355" customFormat="1" ht="15"/>
    <row r="406" s="355" customFormat="1" ht="15"/>
    <row r="407" s="355" customFormat="1" ht="15"/>
    <row r="408" s="355" customFormat="1" ht="15"/>
    <row r="409" s="355" customFormat="1" ht="15"/>
    <row r="410" s="355" customFormat="1" ht="15"/>
    <row r="411" s="355" customFormat="1" ht="15"/>
    <row r="412" s="355" customFormat="1" ht="15"/>
    <row r="413" s="355" customFormat="1" ht="15"/>
    <row r="414" s="355" customFormat="1" ht="15"/>
    <row r="415" s="355" customFormat="1" ht="15"/>
    <row r="416" s="355" customFormat="1" ht="15"/>
    <row r="417" s="355" customFormat="1" ht="15"/>
    <row r="418" s="355" customFormat="1" ht="15"/>
    <row r="419" s="355" customFormat="1" ht="15"/>
    <row r="420" s="355" customFormat="1" ht="15"/>
    <row r="421" s="355" customFormat="1" ht="15"/>
    <row r="422" s="355" customFormat="1" ht="15"/>
    <row r="423" s="355" customFormat="1" ht="15"/>
    <row r="424" s="355" customFormat="1" ht="15"/>
    <row r="425" s="355" customFormat="1" ht="15"/>
    <row r="426" s="355" customFormat="1" ht="15"/>
    <row r="427" s="355" customFormat="1" ht="15"/>
    <row r="428" s="355" customFormat="1" ht="15"/>
    <row r="429" s="355" customFormat="1" ht="15"/>
    <row r="430" s="355" customFormat="1" ht="15"/>
    <row r="431" s="355" customFormat="1" ht="15"/>
    <row r="432" s="355" customFormat="1" ht="15"/>
    <row r="433" s="355" customFormat="1" ht="15"/>
    <row r="434" s="355" customFormat="1" ht="15"/>
    <row r="435" s="355" customFormat="1" ht="15"/>
    <row r="436" s="355" customFormat="1" ht="15"/>
    <row r="437" s="355" customFormat="1" ht="15"/>
  </sheetData>
  <mergeCells count="16">
    <mergeCell ref="A41:C42"/>
    <mergeCell ref="D41:D42"/>
    <mergeCell ref="E41:E42"/>
    <mergeCell ref="F41:F42"/>
    <mergeCell ref="A58:C59"/>
    <mergeCell ref="D58:D59"/>
    <mergeCell ref="E58:E59"/>
    <mergeCell ref="F58:F59"/>
    <mergeCell ref="A7:C8"/>
    <mergeCell ref="D7:D8"/>
    <mergeCell ref="E7:E8"/>
    <mergeCell ref="F7:F8"/>
    <mergeCell ref="A24:C25"/>
    <mergeCell ref="D24:D25"/>
    <mergeCell ref="E24:E25"/>
    <mergeCell ref="F24:F25"/>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57421875" style="422" customWidth="1"/>
    <col min="2" max="2" width="0.85546875" style="422" customWidth="1"/>
    <col min="3" max="3" width="26.8515625" style="422" customWidth="1"/>
    <col min="4" max="6" width="18.57421875" style="422" customWidth="1"/>
    <col min="7" max="7" width="11.8515625" style="422" customWidth="1"/>
    <col min="8" max="16384" width="11.421875" style="422" customWidth="1"/>
  </cols>
  <sheetData>
    <row r="1" spans="1:6" s="362" customFormat="1" ht="15" customHeight="1">
      <c r="A1" s="1398" t="s">
        <v>1052</v>
      </c>
      <c r="B1" s="361"/>
      <c r="C1" s="361"/>
      <c r="D1" s="361"/>
      <c r="E1" s="361"/>
      <c r="F1" s="361"/>
    </row>
    <row r="2" spans="1:6" s="364" customFormat="1" ht="19.5" customHeight="1">
      <c r="A2" s="363" t="s">
        <v>400</v>
      </c>
      <c r="B2" s="363"/>
      <c r="C2" s="363"/>
      <c r="D2" s="363"/>
      <c r="E2" s="363"/>
      <c r="F2" s="363"/>
    </row>
    <row r="3" spans="1:6" s="361" customFormat="1" ht="20.1" customHeight="1">
      <c r="A3" s="365">
        <v>44804</v>
      </c>
      <c r="B3" s="365"/>
      <c r="C3" s="365"/>
      <c r="D3" s="365"/>
      <c r="E3" s="365"/>
      <c r="F3" s="365"/>
    </row>
    <row r="4" spans="1:6" s="367" customFormat="1" ht="20.1" customHeight="1">
      <c r="A4" s="366" t="s">
        <v>70</v>
      </c>
      <c r="B4" s="366"/>
      <c r="C4" s="366"/>
      <c r="D4" s="366"/>
      <c r="E4" s="366"/>
      <c r="F4" s="366"/>
    </row>
    <row r="5" s="368" customFormat="1" ht="4.5" customHeight="1"/>
    <row r="6" spans="1:6" s="368" customFormat="1" ht="15" customHeight="1">
      <c r="A6" s="369" t="s">
        <v>71</v>
      </c>
      <c r="B6" s="369"/>
      <c r="C6" s="369"/>
      <c r="D6" s="369"/>
      <c r="E6" s="369"/>
      <c r="F6" s="369"/>
    </row>
    <row r="7" s="370" customFormat="1" ht="6.9" customHeight="1" thickBot="1"/>
    <row r="8" spans="1:6" s="375" customFormat="1" ht="12.15" customHeight="1">
      <c r="A8" s="371" t="s">
        <v>1</v>
      </c>
      <c r="B8" s="371"/>
      <c r="C8" s="372"/>
      <c r="D8" s="372" t="s">
        <v>369</v>
      </c>
      <c r="E8" s="373" t="s">
        <v>393</v>
      </c>
      <c r="F8" s="374" t="s">
        <v>401</v>
      </c>
    </row>
    <row r="9" spans="1:6" s="375" customFormat="1" ht="12.15" customHeight="1">
      <c r="A9" s="376"/>
      <c r="B9" s="376"/>
      <c r="C9" s="376"/>
      <c r="D9" s="376"/>
      <c r="E9" s="377" t="s">
        <v>381</v>
      </c>
      <c r="F9" s="378" t="s">
        <v>382</v>
      </c>
    </row>
    <row r="10" spans="1:6" s="375" customFormat="1" ht="4.5" customHeight="1">
      <c r="A10" s="379"/>
      <c r="B10" s="379"/>
      <c r="C10" s="380"/>
      <c r="D10" s="381"/>
      <c r="E10" s="382"/>
      <c r="F10" s="382"/>
    </row>
    <row r="11" spans="1:6" s="389" customFormat="1" ht="12" customHeight="1">
      <c r="A11" s="383">
        <v>1</v>
      </c>
      <c r="B11" s="384"/>
      <c r="C11" s="385" t="s">
        <v>28</v>
      </c>
      <c r="D11" s="386">
        <v>3331.734</v>
      </c>
      <c r="E11" s="387">
        <v>100</v>
      </c>
      <c r="F11" s="388">
        <v>100</v>
      </c>
    </row>
    <row r="12" spans="1:6" s="389" customFormat="1" ht="12" customHeight="1">
      <c r="A12" s="383">
        <v>2</v>
      </c>
      <c r="B12" s="384"/>
      <c r="C12" s="385" t="s">
        <v>30</v>
      </c>
      <c r="D12" s="386">
        <v>0</v>
      </c>
      <c r="E12" s="387" t="s">
        <v>39</v>
      </c>
      <c r="F12" s="388" t="s">
        <v>39</v>
      </c>
    </row>
    <row r="13" spans="1:6" s="389" customFormat="1" ht="12" customHeight="1">
      <c r="A13" s="383">
        <v>3</v>
      </c>
      <c r="B13" s="384"/>
      <c r="C13" s="385" t="s">
        <v>29</v>
      </c>
      <c r="D13" s="386">
        <v>0</v>
      </c>
      <c r="E13" s="387" t="s">
        <v>39</v>
      </c>
      <c r="F13" s="388" t="s">
        <v>39</v>
      </c>
    </row>
    <row r="14" spans="1:6" s="389" customFormat="1" ht="12" customHeight="1">
      <c r="A14" s="383">
        <v>4</v>
      </c>
      <c r="B14" s="384"/>
      <c r="C14" s="385" t="s">
        <v>37</v>
      </c>
      <c r="D14" s="386">
        <v>0</v>
      </c>
      <c r="E14" s="387" t="s">
        <v>39</v>
      </c>
      <c r="F14" s="388" t="s">
        <v>39</v>
      </c>
    </row>
    <row r="15" spans="1:6" s="389" customFormat="1" ht="12" customHeight="1">
      <c r="A15" s="383">
        <v>5</v>
      </c>
      <c r="B15" s="384"/>
      <c r="C15" s="385" t="s">
        <v>35</v>
      </c>
      <c r="D15" s="386">
        <v>0</v>
      </c>
      <c r="E15" s="387" t="s">
        <v>39</v>
      </c>
      <c r="F15" s="388" t="s">
        <v>39</v>
      </c>
    </row>
    <row r="16" spans="1:6" s="389" customFormat="1" ht="12" customHeight="1">
      <c r="A16" s="383">
        <v>6</v>
      </c>
      <c r="B16" s="384"/>
      <c r="C16" s="385" t="s">
        <v>33</v>
      </c>
      <c r="D16" s="386">
        <v>0</v>
      </c>
      <c r="E16" s="387" t="s">
        <v>39</v>
      </c>
      <c r="F16" s="388" t="s">
        <v>39</v>
      </c>
    </row>
    <row r="17" spans="1:6" s="389" customFormat="1" ht="12" customHeight="1">
      <c r="A17" s="383">
        <v>7</v>
      </c>
      <c r="B17" s="384"/>
      <c r="C17" s="385" t="s">
        <v>31</v>
      </c>
      <c r="D17" s="386">
        <v>0</v>
      </c>
      <c r="E17" s="387" t="s">
        <v>39</v>
      </c>
      <c r="F17" s="388" t="s">
        <v>39</v>
      </c>
    </row>
    <row r="18" spans="1:6" s="389" customFormat="1" ht="12" customHeight="1">
      <c r="A18" s="383">
        <v>8</v>
      </c>
      <c r="B18" s="384"/>
      <c r="C18" s="385" t="s">
        <v>36</v>
      </c>
      <c r="D18" s="386">
        <v>0</v>
      </c>
      <c r="E18" s="387" t="s">
        <v>39</v>
      </c>
      <c r="F18" s="388" t="s">
        <v>39</v>
      </c>
    </row>
    <row r="19" spans="1:6" s="389" customFormat="1" ht="12" customHeight="1">
      <c r="A19" s="383">
        <v>9</v>
      </c>
      <c r="B19" s="384"/>
      <c r="C19" s="385" t="s">
        <v>32</v>
      </c>
      <c r="D19" s="386">
        <v>0</v>
      </c>
      <c r="E19" s="387" t="s">
        <v>39</v>
      </c>
      <c r="F19" s="388" t="s">
        <v>39</v>
      </c>
    </row>
    <row r="20" spans="1:6" s="389" customFormat="1" ht="12" customHeight="1">
      <c r="A20" s="383">
        <v>10</v>
      </c>
      <c r="B20" s="384"/>
      <c r="C20" s="385" t="s">
        <v>34</v>
      </c>
      <c r="D20" s="386">
        <v>0</v>
      </c>
      <c r="E20" s="387" t="s">
        <v>39</v>
      </c>
      <c r="F20" s="388" t="s">
        <v>39</v>
      </c>
    </row>
    <row r="21" spans="1:6" s="394" customFormat="1" ht="7.5" customHeight="1">
      <c r="A21" s="390"/>
      <c r="B21" s="390"/>
      <c r="C21" s="391"/>
      <c r="D21" s="392"/>
      <c r="E21" s="393"/>
      <c r="F21" s="393"/>
    </row>
    <row r="22" s="395" customFormat="1" ht="7.5" customHeight="1">
      <c r="D22" s="396"/>
    </row>
    <row r="23" spans="1:6" s="398" customFormat="1" ht="13.5" customHeight="1">
      <c r="A23" s="397" t="s">
        <v>91</v>
      </c>
      <c r="B23" s="397"/>
      <c r="C23" s="397"/>
      <c r="D23" s="397"/>
      <c r="E23" s="397"/>
      <c r="F23" s="397"/>
    </row>
    <row r="24" s="395" customFormat="1" ht="6.9" customHeight="1" thickBot="1"/>
    <row r="25" spans="1:6" s="401" customFormat="1" ht="12.15" customHeight="1">
      <c r="A25" s="399" t="s">
        <v>1</v>
      </c>
      <c r="B25" s="399"/>
      <c r="C25" s="372"/>
      <c r="D25" s="400" t="s">
        <v>369</v>
      </c>
      <c r="E25" s="373" t="s">
        <v>393</v>
      </c>
      <c r="F25" s="373" t="s">
        <v>394</v>
      </c>
    </row>
    <row r="26" spans="1:6" s="403" customFormat="1" ht="12.15" customHeight="1">
      <c r="A26" s="376"/>
      <c r="B26" s="376"/>
      <c r="C26" s="376"/>
      <c r="D26" s="402"/>
      <c r="E26" s="377" t="s">
        <v>381</v>
      </c>
      <c r="F26" s="377" t="s">
        <v>382</v>
      </c>
    </row>
    <row r="27" spans="1:6" s="403" customFormat="1" ht="4.5" customHeight="1">
      <c r="A27" s="404"/>
      <c r="B27" s="404"/>
      <c r="C27" s="404"/>
      <c r="D27" s="383"/>
      <c r="E27" s="405"/>
      <c r="F27" s="405"/>
    </row>
    <row r="28" spans="1:7" s="403" customFormat="1" ht="12" customHeight="1">
      <c r="A28" s="383">
        <v>1</v>
      </c>
      <c r="B28" s="384"/>
      <c r="C28" s="385" t="s">
        <v>29</v>
      </c>
      <c r="D28" s="386">
        <v>367203.547</v>
      </c>
      <c r="E28" s="387">
        <v>34.29855201738907</v>
      </c>
      <c r="F28" s="388">
        <v>34.29855201738907</v>
      </c>
      <c r="G28" s="406"/>
    </row>
    <row r="29" spans="1:7" s="403" customFormat="1" ht="12" customHeight="1">
      <c r="A29" s="383">
        <v>2</v>
      </c>
      <c r="B29" s="384"/>
      <c r="C29" s="385" t="s">
        <v>30</v>
      </c>
      <c r="D29" s="386">
        <v>232719.572</v>
      </c>
      <c r="E29" s="387">
        <v>21.737111231407905</v>
      </c>
      <c r="F29" s="388">
        <v>56.03566324879698</v>
      </c>
      <c r="G29" s="406"/>
    </row>
    <row r="30" spans="1:7" s="403" customFormat="1" ht="12" customHeight="1">
      <c r="A30" s="383">
        <v>3</v>
      </c>
      <c r="B30" s="384"/>
      <c r="C30" s="385" t="s">
        <v>28</v>
      </c>
      <c r="D30" s="386">
        <v>151809.895</v>
      </c>
      <c r="E30" s="387">
        <v>14.179763847465972</v>
      </c>
      <c r="F30" s="388">
        <v>70.21542709626296</v>
      </c>
      <c r="G30" s="406"/>
    </row>
    <row r="31" spans="1:7" s="403" customFormat="1" ht="12" customHeight="1">
      <c r="A31" s="383">
        <v>4</v>
      </c>
      <c r="B31" s="384"/>
      <c r="C31" s="385" t="s">
        <v>33</v>
      </c>
      <c r="D31" s="386">
        <v>126498.915</v>
      </c>
      <c r="E31" s="387">
        <v>11.815598328822183</v>
      </c>
      <c r="F31" s="388">
        <v>82.03102542508515</v>
      </c>
      <c r="G31" s="406"/>
    </row>
    <row r="32" spans="1:7" s="403" customFormat="1" ht="12" customHeight="1">
      <c r="A32" s="383">
        <v>5</v>
      </c>
      <c r="B32" s="384"/>
      <c r="C32" s="385" t="s">
        <v>37</v>
      </c>
      <c r="D32" s="386">
        <v>116471.659</v>
      </c>
      <c r="E32" s="387">
        <v>10.879005084237658</v>
      </c>
      <c r="F32" s="388">
        <v>92.91003050932281</v>
      </c>
      <c r="G32" s="406"/>
    </row>
    <row r="33" spans="1:7" s="403" customFormat="1" ht="12" customHeight="1">
      <c r="A33" s="383">
        <v>6</v>
      </c>
      <c r="B33" s="384"/>
      <c r="C33" s="385" t="s">
        <v>32</v>
      </c>
      <c r="D33" s="386">
        <v>48247.092</v>
      </c>
      <c r="E33" s="387">
        <v>4.506507108031165</v>
      </c>
      <c r="F33" s="388">
        <v>97.41653761735398</v>
      </c>
      <c r="G33" s="406"/>
    </row>
    <row r="34" spans="1:7" s="403" customFormat="1" ht="12" customHeight="1">
      <c r="A34" s="383">
        <v>7</v>
      </c>
      <c r="B34" s="384"/>
      <c r="C34" s="385" t="s">
        <v>36</v>
      </c>
      <c r="D34" s="386">
        <v>27658.752</v>
      </c>
      <c r="E34" s="387">
        <v>2.5834585530516785</v>
      </c>
      <c r="F34" s="388">
        <v>99.99999617040567</v>
      </c>
      <c r="G34" s="406"/>
    </row>
    <row r="35" spans="1:7" s="403" customFormat="1" ht="12" customHeight="1">
      <c r="A35" s="383">
        <v>8</v>
      </c>
      <c r="B35" s="384"/>
      <c r="C35" s="385" t="s">
        <v>31</v>
      </c>
      <c r="D35" s="386">
        <v>0.041</v>
      </c>
      <c r="E35" s="387">
        <v>3.8295943604078316E-06</v>
      </c>
      <c r="F35" s="388">
        <v>100.00000000000003</v>
      </c>
      <c r="G35" s="406"/>
    </row>
    <row r="36" spans="1:7" s="403" customFormat="1" ht="12" customHeight="1">
      <c r="A36" s="383">
        <v>9</v>
      </c>
      <c r="B36" s="384"/>
      <c r="C36" s="385" t="s">
        <v>35</v>
      </c>
      <c r="D36" s="386">
        <v>0</v>
      </c>
      <c r="E36" s="387" t="s">
        <v>39</v>
      </c>
      <c r="F36" s="388" t="s">
        <v>39</v>
      </c>
      <c r="G36" s="406"/>
    </row>
    <row r="37" spans="1:7" s="403" customFormat="1" ht="12" customHeight="1">
      <c r="A37" s="383">
        <v>10</v>
      </c>
      <c r="B37" s="384"/>
      <c r="C37" s="385" t="s">
        <v>34</v>
      </c>
      <c r="D37" s="386">
        <v>0</v>
      </c>
      <c r="E37" s="387" t="s">
        <v>39</v>
      </c>
      <c r="F37" s="388" t="s">
        <v>39</v>
      </c>
      <c r="G37" s="406"/>
    </row>
    <row r="38" spans="1:6" s="407" customFormat="1" ht="5.25" customHeight="1">
      <c r="A38" s="390"/>
      <c r="B38" s="390"/>
      <c r="C38" s="391"/>
      <c r="D38" s="392"/>
      <c r="E38" s="393"/>
      <c r="F38" s="393"/>
    </row>
    <row r="39" spans="4:6" s="395" customFormat="1" ht="7.5" customHeight="1">
      <c r="D39" s="408"/>
      <c r="E39" s="408"/>
      <c r="F39" s="409"/>
    </row>
    <row r="40" spans="1:6" s="398" customFormat="1" ht="14.25" customHeight="1">
      <c r="A40" s="397" t="s">
        <v>73</v>
      </c>
      <c r="B40" s="397"/>
      <c r="C40" s="397"/>
      <c r="D40" s="397"/>
      <c r="E40" s="397"/>
      <c r="F40" s="397"/>
    </row>
    <row r="41" s="395" customFormat="1" ht="6.9" customHeight="1" thickBot="1"/>
    <row r="42" spans="1:6" s="401" customFormat="1" ht="12.15" customHeight="1">
      <c r="A42" s="399" t="s">
        <v>1</v>
      </c>
      <c r="B42" s="399"/>
      <c r="C42" s="372"/>
      <c r="D42" s="400" t="s">
        <v>369</v>
      </c>
      <c r="E42" s="373" t="s">
        <v>393</v>
      </c>
      <c r="F42" s="373" t="s">
        <v>394</v>
      </c>
    </row>
    <row r="43" spans="1:6" s="403" customFormat="1" ht="12.15" customHeight="1">
      <c r="A43" s="376"/>
      <c r="B43" s="376"/>
      <c r="C43" s="376"/>
      <c r="D43" s="402"/>
      <c r="E43" s="377" t="s">
        <v>381</v>
      </c>
      <c r="F43" s="377" t="s">
        <v>382</v>
      </c>
    </row>
    <row r="44" spans="1:6" s="403" customFormat="1" ht="4.5" customHeight="1">
      <c r="A44" s="389"/>
      <c r="B44" s="389"/>
      <c r="C44" s="404"/>
      <c r="D44" s="383"/>
      <c r="E44" s="405"/>
      <c r="F44" s="405"/>
    </row>
    <row r="45" spans="1:6" s="403" customFormat="1" ht="12" customHeight="1">
      <c r="A45" s="383">
        <v>1</v>
      </c>
      <c r="B45" s="384"/>
      <c r="C45" s="385" t="s">
        <v>29</v>
      </c>
      <c r="D45" s="386">
        <v>1740989.616</v>
      </c>
      <c r="E45" s="387">
        <v>26.93827992297766</v>
      </c>
      <c r="F45" s="388">
        <v>26.93827992297766</v>
      </c>
    </row>
    <row r="46" spans="1:7" s="403" customFormat="1" ht="12" customHeight="1">
      <c r="A46" s="383">
        <v>2</v>
      </c>
      <c r="B46" s="384"/>
      <c r="C46" s="385" t="s">
        <v>30</v>
      </c>
      <c r="D46" s="386">
        <v>1263831.724</v>
      </c>
      <c r="E46" s="387">
        <v>19.555230222953522</v>
      </c>
      <c r="F46" s="388">
        <v>46.49351014593118</v>
      </c>
      <c r="G46" s="410"/>
    </row>
    <row r="47" spans="1:7" s="403" customFormat="1" ht="12" customHeight="1">
      <c r="A47" s="383">
        <v>3</v>
      </c>
      <c r="B47" s="384"/>
      <c r="C47" s="385" t="s">
        <v>28</v>
      </c>
      <c r="D47" s="386">
        <v>1155048.619</v>
      </c>
      <c r="E47" s="387">
        <v>17.872032513760136</v>
      </c>
      <c r="F47" s="388">
        <v>64.36554265969131</v>
      </c>
      <c r="G47" s="410"/>
    </row>
    <row r="48" spans="1:7" s="403" customFormat="1" ht="12" customHeight="1">
      <c r="A48" s="383">
        <v>4</v>
      </c>
      <c r="B48" s="384"/>
      <c r="C48" s="385" t="s">
        <v>33</v>
      </c>
      <c r="D48" s="386">
        <v>581134.022</v>
      </c>
      <c r="E48" s="387">
        <v>8.9918692297369</v>
      </c>
      <c r="F48" s="388">
        <v>73.35741188942822</v>
      </c>
      <c r="G48" s="410"/>
    </row>
    <row r="49" spans="1:7" s="403" customFormat="1" ht="12" customHeight="1">
      <c r="A49" s="383">
        <v>5</v>
      </c>
      <c r="B49" s="384"/>
      <c r="C49" s="385" t="s">
        <v>36</v>
      </c>
      <c r="D49" s="386">
        <v>520261.432</v>
      </c>
      <c r="E49" s="387">
        <v>8.049989476987902</v>
      </c>
      <c r="F49" s="388">
        <v>81.40740136641612</v>
      </c>
      <c r="G49" s="410"/>
    </row>
    <row r="50" spans="1:7" s="403" customFormat="1" ht="12" customHeight="1">
      <c r="A50" s="383">
        <v>6</v>
      </c>
      <c r="B50" s="384"/>
      <c r="C50" s="385" t="s">
        <v>31</v>
      </c>
      <c r="D50" s="386">
        <v>466431.985</v>
      </c>
      <c r="E50" s="387">
        <v>7.217088063872816</v>
      </c>
      <c r="F50" s="388">
        <v>88.62448943028895</v>
      </c>
      <c r="G50" s="410"/>
    </row>
    <row r="51" spans="1:7" s="403" customFormat="1" ht="12" customHeight="1">
      <c r="A51" s="383">
        <v>7</v>
      </c>
      <c r="B51" s="384"/>
      <c r="C51" s="385" t="s">
        <v>37</v>
      </c>
      <c r="D51" s="386">
        <v>461486.544</v>
      </c>
      <c r="E51" s="387">
        <v>7.140567404142144</v>
      </c>
      <c r="F51" s="388">
        <v>95.76505683443109</v>
      </c>
      <c r="G51" s="410"/>
    </row>
    <row r="52" spans="1:7" s="403" customFormat="1" ht="12" customHeight="1">
      <c r="A52" s="383">
        <v>8</v>
      </c>
      <c r="B52" s="384"/>
      <c r="C52" s="385" t="s">
        <v>32</v>
      </c>
      <c r="D52" s="386">
        <v>273699.438</v>
      </c>
      <c r="E52" s="387">
        <v>4.234943165568927</v>
      </c>
      <c r="F52" s="388">
        <v>100.00000000000001</v>
      </c>
      <c r="G52" s="410"/>
    </row>
    <row r="53" spans="1:7" s="403" customFormat="1" ht="12" customHeight="1">
      <c r="A53" s="383">
        <v>9</v>
      </c>
      <c r="B53" s="384"/>
      <c r="C53" s="385" t="s">
        <v>35</v>
      </c>
      <c r="D53" s="386">
        <v>0</v>
      </c>
      <c r="E53" s="387" t="s">
        <v>39</v>
      </c>
      <c r="F53" s="388" t="s">
        <v>39</v>
      </c>
      <c r="G53" s="410"/>
    </row>
    <row r="54" spans="1:7" s="403" customFormat="1" ht="12" customHeight="1">
      <c r="A54" s="383">
        <v>10</v>
      </c>
      <c r="B54" s="384"/>
      <c r="C54" s="385" t="s">
        <v>34</v>
      </c>
      <c r="D54" s="386">
        <v>0</v>
      </c>
      <c r="E54" s="387" t="s">
        <v>39</v>
      </c>
      <c r="F54" s="388" t="s">
        <v>39</v>
      </c>
      <c r="G54" s="410"/>
    </row>
    <row r="55" spans="1:6" s="407" customFormat="1" ht="6" customHeight="1">
      <c r="A55" s="390"/>
      <c r="B55" s="390"/>
      <c r="C55" s="391"/>
      <c r="D55" s="392"/>
      <c r="E55" s="393"/>
      <c r="F55" s="411"/>
    </row>
    <row r="56" spans="1:6" s="414" customFormat="1" ht="8.25" customHeight="1">
      <c r="A56" s="412"/>
      <c r="B56" s="412"/>
      <c r="C56" s="403"/>
      <c r="D56" s="413"/>
      <c r="E56" s="403"/>
      <c r="F56" s="403"/>
    </row>
    <row r="57" spans="1:6" s="414" customFormat="1" ht="11.1" customHeight="1">
      <c r="A57" s="415" t="s">
        <v>402</v>
      </c>
      <c r="B57" s="415"/>
      <c r="C57" s="403"/>
      <c r="D57" s="403"/>
      <c r="E57" s="403"/>
      <c r="F57" s="403"/>
    </row>
    <row r="58" spans="1:6" s="414" customFormat="1" ht="11.1" customHeight="1">
      <c r="A58" s="385"/>
      <c r="B58" s="403"/>
      <c r="C58" s="403"/>
      <c r="D58" s="413"/>
      <c r="E58" s="403"/>
      <c r="F58" s="403"/>
    </row>
    <row r="59" spans="2:6" s="416" customFormat="1" ht="15">
      <c r="B59" s="417"/>
      <c r="C59" s="385"/>
      <c r="D59" s="418"/>
      <c r="E59" s="419"/>
      <c r="F59" s="419"/>
    </row>
    <row r="60" s="416" customFormat="1" ht="15">
      <c r="C60" s="385"/>
    </row>
    <row r="61" spans="1:6" s="416" customFormat="1" ht="15">
      <c r="A61" s="420"/>
      <c r="B61" s="420"/>
      <c r="C61" s="420"/>
      <c r="D61" s="421"/>
      <c r="E61" s="421"/>
      <c r="F61" s="421"/>
    </row>
    <row r="62" spans="1:6" s="416" customFormat="1" ht="15">
      <c r="A62" s="420"/>
      <c r="B62" s="420"/>
      <c r="C62" s="420"/>
      <c r="D62" s="421"/>
      <c r="E62" s="421"/>
      <c r="F62" s="421"/>
    </row>
    <row r="63" s="416" customFormat="1" ht="15"/>
    <row r="64" s="416" customFormat="1" ht="15"/>
    <row r="65" s="416" customFormat="1" ht="15"/>
    <row r="66" s="416" customFormat="1" ht="15"/>
    <row r="67" s="416" customFormat="1" ht="15"/>
    <row r="68" s="416" customFormat="1" ht="15"/>
    <row r="69" s="416" customFormat="1" ht="15"/>
    <row r="70" s="416" customFormat="1" ht="15"/>
    <row r="71" s="416" customFormat="1" ht="15"/>
    <row r="72" s="416" customFormat="1" ht="15"/>
    <row r="73" s="416" customFormat="1" ht="15"/>
    <row r="74" s="416" customFormat="1" ht="15"/>
    <row r="75" s="416" customFormat="1" ht="15"/>
    <row r="76" s="416" customFormat="1" ht="15"/>
    <row r="77" s="416" customFormat="1" ht="15"/>
    <row r="78" s="416" customFormat="1" ht="15"/>
    <row r="79" s="416" customFormat="1" ht="15"/>
    <row r="80" s="416" customFormat="1" ht="15"/>
    <row r="81" s="416" customFormat="1" ht="15"/>
    <row r="82" s="416" customFormat="1" ht="15"/>
    <row r="83" s="416" customFormat="1" ht="15"/>
    <row r="84" s="416" customFormat="1" ht="15"/>
    <row r="85" s="416" customFormat="1" ht="15"/>
    <row r="86" s="416" customFormat="1" ht="15"/>
    <row r="87" s="416" customFormat="1" ht="15"/>
    <row r="88" s="416" customFormat="1" ht="15"/>
    <row r="89" s="416" customFormat="1" ht="15"/>
    <row r="90" s="416" customFormat="1" ht="15"/>
    <row r="91" s="416" customFormat="1" ht="15"/>
    <row r="92" s="416" customFormat="1" ht="15"/>
    <row r="93" s="416" customFormat="1" ht="15"/>
    <row r="94" s="416" customFormat="1" ht="15"/>
    <row r="95" s="416" customFormat="1" ht="15"/>
    <row r="96" s="416" customFormat="1" ht="15"/>
    <row r="97" s="416" customFormat="1" ht="15"/>
    <row r="98" s="416" customFormat="1" ht="15"/>
    <row r="99" s="416" customFormat="1" ht="15"/>
    <row r="100" s="416" customFormat="1" ht="15"/>
    <row r="101" s="416" customFormat="1" ht="15"/>
    <row r="102" s="416" customFormat="1" ht="15"/>
    <row r="103" s="416" customFormat="1" ht="15"/>
    <row r="104" s="416" customFormat="1" ht="15"/>
    <row r="105" s="416" customFormat="1" ht="15"/>
    <row r="106" s="416" customFormat="1" ht="15"/>
    <row r="107" s="416" customFormat="1" ht="15"/>
    <row r="108" s="416" customFormat="1" ht="15"/>
    <row r="109" s="416" customFormat="1" ht="15"/>
    <row r="110" s="416" customFormat="1" ht="15"/>
    <row r="111" s="416" customFormat="1" ht="15"/>
    <row r="112" s="416" customFormat="1" ht="15"/>
    <row r="113" s="416" customFormat="1" ht="15"/>
    <row r="114" s="416" customFormat="1" ht="15"/>
    <row r="115" s="416" customFormat="1" ht="15"/>
    <row r="116" s="416" customFormat="1" ht="15"/>
    <row r="117" s="416" customFormat="1" ht="15"/>
    <row r="118" s="416" customFormat="1" ht="15"/>
    <row r="119" s="416" customFormat="1" ht="15"/>
    <row r="120" s="416" customFormat="1" ht="15"/>
    <row r="121" s="416" customFormat="1" ht="15"/>
    <row r="122" s="416" customFormat="1" ht="15"/>
    <row r="123" s="416" customFormat="1" ht="15"/>
    <row r="124" s="416" customFormat="1" ht="15"/>
    <row r="125" s="416" customFormat="1" ht="15"/>
    <row r="126" s="416" customFormat="1" ht="15"/>
    <row r="127" s="416" customFormat="1" ht="15"/>
    <row r="128" s="416" customFormat="1" ht="15"/>
    <row r="129" s="416" customFormat="1" ht="15"/>
    <row r="130" s="416" customFormat="1" ht="15"/>
    <row r="131" s="416" customFormat="1" ht="15"/>
    <row r="132" s="416" customFormat="1" ht="15"/>
    <row r="133" s="416" customFormat="1" ht="15"/>
    <row r="134" s="416" customFormat="1" ht="15"/>
    <row r="135" s="416" customFormat="1" ht="15"/>
    <row r="136" s="416" customFormat="1" ht="15"/>
    <row r="137" s="416" customFormat="1" ht="15"/>
    <row r="138" s="416" customFormat="1" ht="15"/>
    <row r="139" s="416" customFormat="1" ht="15"/>
    <row r="140" s="416" customFormat="1" ht="15"/>
    <row r="141" s="416" customFormat="1" ht="15"/>
    <row r="142" s="416" customFormat="1" ht="15"/>
    <row r="143" s="416" customFormat="1" ht="15"/>
    <row r="144" s="416" customFormat="1" ht="15"/>
    <row r="145" s="416" customFormat="1" ht="15"/>
    <row r="146" s="416" customFormat="1" ht="15"/>
    <row r="147" s="416" customFormat="1" ht="15"/>
    <row r="148" s="416" customFormat="1" ht="15"/>
    <row r="149" s="416" customFormat="1" ht="15"/>
    <row r="150" s="416" customFormat="1" ht="15"/>
    <row r="151" s="416" customFormat="1" ht="15"/>
    <row r="152" s="416" customFormat="1" ht="15"/>
    <row r="153" s="416" customFormat="1" ht="15"/>
    <row r="154" s="416" customFormat="1" ht="15"/>
    <row r="155" s="416" customFormat="1" ht="15"/>
    <row r="156" s="416" customFormat="1" ht="15"/>
    <row r="157" s="416" customFormat="1" ht="15"/>
    <row r="158" s="416" customFormat="1" ht="15"/>
    <row r="159" s="416" customFormat="1" ht="15"/>
    <row r="160" s="416" customFormat="1" ht="15"/>
    <row r="161" s="416" customFormat="1" ht="15"/>
    <row r="162" s="416" customFormat="1" ht="15"/>
    <row r="163" s="416" customFormat="1" ht="15"/>
    <row r="164" s="416" customFormat="1" ht="15"/>
    <row r="165" s="416" customFormat="1" ht="15"/>
    <row r="166" s="416" customFormat="1" ht="15"/>
    <row r="167" s="416" customFormat="1" ht="15"/>
    <row r="168" s="416" customFormat="1" ht="15"/>
    <row r="169" s="416" customFormat="1" ht="15"/>
    <row r="170" s="416" customFormat="1" ht="15"/>
    <row r="171" s="416" customFormat="1" ht="15"/>
    <row r="172" s="416" customFormat="1" ht="15"/>
    <row r="173" s="416" customFormat="1" ht="15"/>
    <row r="174" s="416" customFormat="1" ht="15"/>
    <row r="175" s="416" customFormat="1" ht="15"/>
    <row r="176" s="416" customFormat="1" ht="15"/>
    <row r="177" s="416" customFormat="1" ht="15"/>
    <row r="178" s="416" customFormat="1" ht="15"/>
    <row r="179" s="416" customFormat="1" ht="15"/>
    <row r="180" s="416" customFormat="1" ht="15"/>
    <row r="181" s="416" customFormat="1" ht="15"/>
    <row r="182" s="416" customFormat="1" ht="15"/>
    <row r="183" s="416" customFormat="1" ht="15"/>
    <row r="184" s="416" customFormat="1" ht="15"/>
    <row r="185" s="416" customFormat="1" ht="15"/>
    <row r="186" s="416" customFormat="1" ht="15"/>
    <row r="187" s="416" customFormat="1" ht="15"/>
    <row r="188" s="416" customFormat="1" ht="15"/>
    <row r="189" s="416" customFormat="1" ht="15"/>
    <row r="190" s="416" customFormat="1" ht="15"/>
    <row r="191" s="416" customFormat="1" ht="15"/>
    <row r="192" s="416" customFormat="1" ht="15"/>
    <row r="193" s="416" customFormat="1" ht="15"/>
    <row r="194" s="416" customFormat="1" ht="15"/>
    <row r="195" s="416" customFormat="1" ht="15"/>
    <row r="196" s="416" customFormat="1" ht="15"/>
    <row r="197" s="416" customFormat="1" ht="15"/>
    <row r="198" s="416" customFormat="1" ht="15"/>
    <row r="199" s="416" customFormat="1" ht="15"/>
    <row r="200" s="416" customFormat="1" ht="15"/>
    <row r="201" s="416" customFormat="1" ht="15"/>
    <row r="202" s="416" customFormat="1" ht="15"/>
    <row r="203" s="416" customFormat="1" ht="15"/>
    <row r="204" s="416" customFormat="1" ht="15"/>
    <row r="205" s="416" customFormat="1" ht="15"/>
    <row r="206" s="416" customFormat="1" ht="15"/>
    <row r="207" s="416" customFormat="1" ht="15"/>
    <row r="208" s="416" customFormat="1" ht="15"/>
    <row r="209" s="416" customFormat="1" ht="15"/>
    <row r="210" s="416" customFormat="1" ht="15"/>
    <row r="211" s="416" customFormat="1" ht="15"/>
    <row r="212" s="416" customFormat="1" ht="15"/>
    <row r="213" s="416" customFormat="1" ht="15"/>
    <row r="214" s="416" customFormat="1" ht="15"/>
    <row r="215" s="416" customFormat="1" ht="15"/>
    <row r="216" s="416" customFormat="1" ht="15"/>
    <row r="217" s="416" customFormat="1" ht="15"/>
    <row r="218" s="416" customFormat="1" ht="15"/>
    <row r="219" s="416" customFormat="1" ht="15"/>
    <row r="220" s="416" customFormat="1" ht="15"/>
    <row r="221" s="416" customFormat="1" ht="15"/>
    <row r="222" s="416" customFormat="1" ht="15"/>
    <row r="223" s="416" customFormat="1" ht="15"/>
    <row r="224" s="416" customFormat="1" ht="15"/>
    <row r="225" s="416" customFormat="1" ht="15"/>
    <row r="226" s="416" customFormat="1" ht="15"/>
    <row r="227" s="416" customFormat="1" ht="15"/>
    <row r="228" s="416" customFormat="1" ht="15"/>
    <row r="229" s="416" customFormat="1" ht="15"/>
    <row r="230" s="416" customFormat="1" ht="15"/>
    <row r="231" s="416" customFormat="1" ht="15"/>
    <row r="232" s="416" customFormat="1" ht="15"/>
    <row r="233" s="416" customFormat="1" ht="15"/>
    <row r="234" s="416" customFormat="1" ht="15"/>
    <row r="235" s="416" customFormat="1" ht="15"/>
    <row r="236" s="416" customFormat="1" ht="15"/>
    <row r="237" s="416" customFormat="1" ht="15"/>
    <row r="238" s="416" customFormat="1" ht="15"/>
    <row r="239" s="416" customFormat="1" ht="15"/>
    <row r="240" s="416" customFormat="1" ht="15"/>
    <row r="241" s="416" customFormat="1" ht="15"/>
    <row r="242" s="416" customFormat="1" ht="15"/>
    <row r="243" s="416" customFormat="1" ht="15"/>
    <row r="244" s="416" customFormat="1" ht="15"/>
    <row r="245" s="416" customFormat="1" ht="15"/>
    <row r="246" s="416" customFormat="1" ht="15"/>
    <row r="247" s="416" customFormat="1" ht="15"/>
    <row r="248" s="416" customFormat="1" ht="15"/>
    <row r="249" s="416" customFormat="1" ht="15"/>
    <row r="250" s="416" customFormat="1" ht="15"/>
    <row r="251" s="416" customFormat="1" ht="15"/>
    <row r="252" s="416" customFormat="1" ht="15"/>
    <row r="253" s="416" customFormat="1" ht="15"/>
    <row r="254" s="416" customFormat="1" ht="15"/>
    <row r="255" s="416" customFormat="1" ht="15"/>
    <row r="256" s="416" customFormat="1" ht="15"/>
    <row r="257" s="416" customFormat="1" ht="15"/>
    <row r="258" s="416" customFormat="1" ht="15"/>
    <row r="259" s="416" customFormat="1" ht="15"/>
    <row r="260" s="416" customFormat="1" ht="15"/>
    <row r="261" s="416" customFormat="1" ht="15"/>
    <row r="262" s="416" customFormat="1" ht="15"/>
    <row r="263" s="416" customFormat="1" ht="15"/>
    <row r="264" s="416" customFormat="1" ht="15"/>
    <row r="265" s="416" customFormat="1" ht="15"/>
    <row r="266" s="416" customFormat="1" ht="15"/>
    <row r="267" s="416" customFormat="1" ht="15"/>
    <row r="268" s="416" customFormat="1" ht="15"/>
    <row r="269" s="416" customFormat="1" ht="15"/>
    <row r="270" s="416" customFormat="1" ht="15"/>
    <row r="271" s="416" customFormat="1" ht="15"/>
    <row r="272" s="416" customFormat="1" ht="15"/>
    <row r="273" s="416" customFormat="1" ht="15"/>
    <row r="274" s="416" customFormat="1" ht="15"/>
    <row r="275" s="416" customFormat="1" ht="15"/>
    <row r="276" s="416" customFormat="1" ht="15"/>
    <row r="277" s="416" customFormat="1" ht="15"/>
    <row r="278" s="416" customFormat="1" ht="15"/>
    <row r="279" s="416" customFormat="1" ht="15"/>
    <row r="280" s="416" customFormat="1" ht="15"/>
    <row r="281" s="416" customFormat="1" ht="15"/>
    <row r="282" s="416" customFormat="1" ht="15"/>
    <row r="283" s="416" customFormat="1" ht="15"/>
    <row r="284" s="416" customFormat="1" ht="15"/>
    <row r="285" s="416" customFormat="1" ht="15"/>
    <row r="286" s="416" customFormat="1" ht="15"/>
    <row r="287" s="416" customFormat="1" ht="15"/>
    <row r="288" s="416" customFormat="1" ht="15"/>
    <row r="289" s="416" customFormat="1" ht="15"/>
    <row r="290" s="416" customFormat="1" ht="15"/>
    <row r="291" s="416" customFormat="1" ht="15"/>
    <row r="292" s="416" customFormat="1" ht="15"/>
    <row r="293" s="416" customFormat="1" ht="15"/>
    <row r="294" s="416" customFormat="1" ht="15"/>
    <row r="295" s="416" customFormat="1" ht="15"/>
    <row r="296" s="416" customFormat="1" ht="15"/>
    <row r="297" s="416" customFormat="1" ht="15"/>
    <row r="298" s="416" customFormat="1" ht="15"/>
    <row r="299" s="416" customFormat="1" ht="15"/>
    <row r="300" s="416" customFormat="1" ht="15"/>
    <row r="301" s="416" customFormat="1" ht="15"/>
    <row r="302" s="416" customFormat="1" ht="15"/>
    <row r="303" s="416" customFormat="1" ht="15"/>
    <row r="304" s="416" customFormat="1" ht="15"/>
    <row r="305" s="416" customFormat="1" ht="15"/>
    <row r="306" s="416" customFormat="1" ht="15"/>
    <row r="307" s="416" customFormat="1" ht="15"/>
    <row r="308" s="416" customFormat="1" ht="15"/>
    <row r="309" s="416" customFormat="1" ht="15"/>
    <row r="310" s="416" customFormat="1" ht="15"/>
    <row r="311" s="416" customFormat="1" ht="15"/>
    <row r="312" s="416" customFormat="1" ht="15"/>
    <row r="313" s="416" customFormat="1" ht="15"/>
    <row r="314" s="416" customFormat="1" ht="15"/>
    <row r="315" s="416" customFormat="1" ht="15"/>
    <row r="316" s="416" customFormat="1" ht="15"/>
    <row r="317" s="416" customFormat="1" ht="15"/>
    <row r="318" s="416" customFormat="1" ht="15"/>
    <row r="319" s="416" customFormat="1" ht="15"/>
    <row r="320" s="416" customFormat="1" ht="15"/>
    <row r="321" s="416" customFormat="1" ht="15"/>
    <row r="322" s="416" customFormat="1" ht="15"/>
    <row r="323" s="416" customFormat="1" ht="15"/>
    <row r="324" s="416" customFormat="1" ht="15"/>
    <row r="325" s="416" customFormat="1" ht="15"/>
    <row r="326" s="416" customFormat="1" ht="15"/>
    <row r="327" s="416" customFormat="1" ht="15"/>
    <row r="328" s="416" customFormat="1" ht="15"/>
    <row r="329" s="416" customFormat="1" ht="15"/>
    <row r="330" s="416" customFormat="1" ht="15"/>
    <row r="331" s="416" customFormat="1" ht="15"/>
    <row r="332" s="416" customFormat="1" ht="15"/>
    <row r="333" s="416" customFormat="1" ht="15"/>
    <row r="334" s="416" customFormat="1" ht="15"/>
    <row r="335" s="416" customFormat="1" ht="15"/>
    <row r="336" s="416" customFormat="1" ht="15"/>
    <row r="337" s="416" customFormat="1" ht="15"/>
    <row r="338" s="416" customFormat="1" ht="15"/>
    <row r="339" s="416" customFormat="1" ht="15"/>
    <row r="340" s="416" customFormat="1" ht="15"/>
    <row r="341" s="416" customFormat="1" ht="15"/>
    <row r="342" s="416" customFormat="1" ht="15"/>
    <row r="343" s="416" customFormat="1" ht="15"/>
    <row r="344" s="416" customFormat="1" ht="15"/>
    <row r="345" s="416" customFormat="1" ht="15"/>
    <row r="346" s="416" customFormat="1" ht="15"/>
    <row r="347" s="416" customFormat="1" ht="15"/>
    <row r="348" s="416" customFormat="1" ht="15"/>
    <row r="349" s="416" customFormat="1" ht="15"/>
    <row r="350" s="416" customFormat="1" ht="15"/>
    <row r="351" s="416" customFormat="1" ht="15"/>
    <row r="352" s="416" customFormat="1" ht="15"/>
    <row r="353" s="416" customFormat="1" ht="15"/>
    <row r="354" s="416" customFormat="1" ht="15"/>
    <row r="355" s="416" customFormat="1" ht="15"/>
    <row r="356" s="416" customFormat="1" ht="15"/>
    <row r="357" s="416" customFormat="1" ht="15"/>
    <row r="358" s="416" customFormat="1" ht="15"/>
    <row r="359" s="416" customFormat="1" ht="15"/>
    <row r="360" s="416" customFormat="1" ht="15"/>
    <row r="361" s="416" customFormat="1" ht="15"/>
    <row r="362" s="416" customFormat="1" ht="15"/>
    <row r="363" s="416" customFormat="1" ht="15"/>
    <row r="364" s="416" customFormat="1" ht="15"/>
    <row r="365" s="416" customFormat="1" ht="15"/>
    <row r="366" s="416" customFormat="1" ht="15"/>
    <row r="367" s="416" customFormat="1" ht="15"/>
    <row r="368" s="416" customFormat="1" ht="15"/>
    <row r="369" s="416" customFormat="1" ht="15"/>
    <row r="370" s="416" customFormat="1" ht="15"/>
    <row r="371" s="416" customFormat="1" ht="15"/>
    <row r="372" s="416" customFormat="1" ht="15"/>
    <row r="373" s="416" customFormat="1" ht="15"/>
    <row r="374" s="416" customFormat="1" ht="15"/>
    <row r="375" s="416" customFormat="1" ht="15"/>
    <row r="376" s="416" customFormat="1" ht="15"/>
    <row r="377" s="416" customFormat="1" ht="15"/>
    <row r="378" s="416" customFormat="1" ht="15"/>
    <row r="379" s="416" customFormat="1" ht="15"/>
    <row r="380" s="416" customFormat="1" ht="15"/>
    <row r="381" s="416" customFormat="1" ht="15"/>
    <row r="382" s="416" customFormat="1" ht="15"/>
    <row r="383" s="416" customFormat="1" ht="15"/>
    <row r="384" s="416" customFormat="1" ht="15"/>
    <row r="385" s="416" customFormat="1" ht="15"/>
    <row r="386" s="416" customFormat="1" ht="15"/>
    <row r="387" s="416" customFormat="1" ht="15"/>
    <row r="388" s="416" customFormat="1" ht="15"/>
    <row r="389" s="416" customFormat="1" ht="15"/>
    <row r="390" s="416" customFormat="1" ht="15"/>
    <row r="391" s="416" customFormat="1" ht="15"/>
    <row r="392" s="416" customFormat="1" ht="15"/>
    <row r="393" s="416" customFormat="1" ht="15"/>
    <row r="394" s="416" customFormat="1" ht="15"/>
    <row r="395" s="416" customFormat="1" ht="15"/>
    <row r="396" s="416" customFormat="1" ht="15"/>
    <row r="397" s="416" customFormat="1" ht="15"/>
    <row r="398" s="416" customFormat="1" ht="15"/>
    <row r="399" s="416" customFormat="1" ht="15"/>
    <row r="400" s="416" customFormat="1" ht="15"/>
    <row r="401" s="416" customFormat="1" ht="15"/>
    <row r="402" s="416" customFormat="1" ht="15"/>
    <row r="403" s="416" customFormat="1" ht="15"/>
    <row r="404" s="416" customFormat="1" ht="15"/>
    <row r="405" s="416" customFormat="1" ht="15"/>
    <row r="406" s="416" customFormat="1" ht="15"/>
    <row r="407" s="416" customFormat="1" ht="15"/>
    <row r="408" s="416" customFormat="1" ht="15"/>
    <row r="409" s="416" customFormat="1" ht="15"/>
    <row r="410" s="416" customFormat="1" ht="15"/>
    <row r="411" s="416" customFormat="1" ht="15"/>
    <row r="412" s="416" customFormat="1" ht="15"/>
    <row r="413" s="416" customFormat="1" ht="15"/>
    <row r="414" s="416" customFormat="1" ht="15"/>
    <row r="415" s="416" customFormat="1" ht="15"/>
    <row r="416" s="416" customFormat="1" ht="15"/>
    <row r="417" s="416" customFormat="1" ht="15"/>
    <row r="418" s="416" customFormat="1" ht="15"/>
    <row r="419" s="416" customFormat="1" ht="15"/>
    <row r="420" s="416" customFormat="1" ht="15"/>
    <row r="421" s="416" customFormat="1" ht="15"/>
    <row r="422" s="416" customFormat="1" ht="15"/>
    <row r="423" s="416" customFormat="1" ht="15"/>
    <row r="424" s="416" customFormat="1" ht="15"/>
    <row r="425" s="416" customFormat="1" ht="15"/>
    <row r="426" s="416" customFormat="1" ht="15"/>
    <row r="427" s="416" customFormat="1" ht="15"/>
    <row r="428" s="416" customFormat="1" ht="15"/>
    <row r="429" s="416" customFormat="1" ht="15"/>
    <row r="430" s="416" customFormat="1" ht="15"/>
    <row r="431" s="416" customFormat="1" ht="15"/>
    <row r="432" s="416" customFormat="1" ht="15"/>
    <row r="433" s="416" customFormat="1" ht="15"/>
    <row r="434" s="416" customFormat="1" ht="15"/>
    <row r="435" s="416" customFormat="1" ht="15"/>
    <row r="436" s="416" customFormat="1" ht="15"/>
    <row r="437" s="416" customFormat="1" ht="15"/>
    <row r="438" s="416" customFormat="1" ht="15"/>
    <row r="439" s="416" customFormat="1" ht="15"/>
    <row r="440" s="416" customFormat="1" ht="15"/>
    <row r="441" s="416" customFormat="1" ht="15"/>
    <row r="442" s="416" customFormat="1" ht="15"/>
    <row r="443" s="416" customFormat="1" ht="15"/>
    <row r="444" s="416" customFormat="1" ht="15"/>
    <row r="445" s="416" customFormat="1" ht="15"/>
    <row r="446" s="416" customFormat="1" ht="15"/>
    <row r="447" s="416" customFormat="1" ht="15"/>
    <row r="448" s="416" customFormat="1" ht="15"/>
    <row r="449" s="416" customFormat="1" ht="15"/>
    <row r="450" s="416" customFormat="1" ht="15"/>
    <row r="451" s="416" customFormat="1" ht="15"/>
    <row r="452" s="416" customFormat="1" ht="15"/>
    <row r="453" s="416" customFormat="1" ht="15"/>
    <row r="454" s="416" customFormat="1" ht="15"/>
    <row r="455" s="416" customFormat="1" ht="15"/>
    <row r="456" s="416" customFormat="1" ht="15"/>
    <row r="457" s="416" customFormat="1" ht="15"/>
    <row r="458" s="416" customFormat="1" ht="15"/>
    <row r="459" s="416" customFormat="1" ht="15"/>
    <row r="460" s="416" customFormat="1" ht="15"/>
    <row r="461" s="416" customFormat="1" ht="15"/>
    <row r="462" s="416" customFormat="1" ht="15"/>
    <row r="463" s="416" customFormat="1" ht="15"/>
    <row r="464" s="416" customFormat="1" ht="15"/>
    <row r="465" s="416" customFormat="1" ht="15"/>
    <row r="466" s="416" customFormat="1" ht="15"/>
    <row r="467" s="416" customFormat="1" ht="15"/>
    <row r="468" s="416" customFormat="1" ht="15"/>
    <row r="469" s="416" customFormat="1" ht="15"/>
    <row r="470" s="416" customFormat="1" ht="15"/>
    <row r="471" s="416" customFormat="1" ht="15"/>
    <row r="472" s="416" customFormat="1" ht="15"/>
    <row r="473" s="416" customFormat="1" ht="15"/>
    <row r="474" s="416" customFormat="1" ht="15"/>
    <row r="475" s="416" customFormat="1" ht="15"/>
    <row r="476" s="416" customFormat="1" ht="15"/>
    <row r="477" s="416" customFormat="1" ht="15"/>
    <row r="478" s="416" customFormat="1" ht="15"/>
    <row r="479" s="416" customFormat="1" ht="15"/>
    <row r="480" s="416" customFormat="1" ht="15"/>
    <row r="481" s="416" customFormat="1" ht="15"/>
    <row r="482" s="416" customFormat="1" ht="15"/>
    <row r="483" s="416" customFormat="1" ht="15"/>
    <row r="484" s="416" customFormat="1" ht="15"/>
    <row r="485" s="416" customFormat="1" ht="15"/>
    <row r="486" s="416" customFormat="1" ht="15"/>
    <row r="487" s="416" customFormat="1" ht="15"/>
    <row r="488" s="416" customFormat="1" ht="15"/>
    <row r="489" s="416" customFormat="1" ht="15"/>
    <row r="490" s="416" customFormat="1" ht="15"/>
    <row r="491" s="416" customFormat="1" ht="15"/>
    <row r="492" s="416" customFormat="1" ht="15"/>
    <row r="493" s="416" customFormat="1" ht="15"/>
    <row r="494" s="416" customFormat="1" ht="15"/>
    <row r="495" s="416" customFormat="1" ht="15"/>
    <row r="496" s="416" customFormat="1" ht="15"/>
    <row r="497" s="416" customFormat="1" ht="15"/>
    <row r="498" s="416" customFormat="1" ht="15"/>
    <row r="499" s="416" customFormat="1" ht="15"/>
    <row r="500" s="416" customFormat="1" ht="15"/>
    <row r="501" s="416" customFormat="1" ht="15"/>
    <row r="502" s="416" customFormat="1" ht="15"/>
    <row r="503" s="416" customFormat="1" ht="15"/>
    <row r="504" s="416" customFormat="1" ht="15"/>
    <row r="505" s="416" customFormat="1" ht="15"/>
    <row r="506" s="416" customFormat="1" ht="15"/>
    <row r="507" s="416" customFormat="1" ht="15"/>
    <row r="508" s="416" customFormat="1" ht="15"/>
    <row r="509" s="416" customFormat="1" ht="15"/>
    <row r="510" s="416" customFormat="1" ht="15"/>
    <row r="511" s="416" customFormat="1" ht="15"/>
    <row r="512" s="416" customFormat="1" ht="15"/>
    <row r="513" s="416" customFormat="1" ht="15"/>
    <row r="514" s="416" customFormat="1" ht="15"/>
    <row r="515" s="416" customFormat="1" ht="15"/>
    <row r="516" s="416" customFormat="1" ht="15"/>
    <row r="517" s="416" customFormat="1" ht="15"/>
    <row r="518" s="416" customFormat="1" ht="15"/>
    <row r="519" s="416" customFormat="1" ht="15"/>
    <row r="520" s="416" customFormat="1" ht="15"/>
    <row r="521" s="416" customFormat="1" ht="15"/>
    <row r="522" s="416" customFormat="1" ht="15"/>
    <row r="523" s="416" customFormat="1" ht="15"/>
    <row r="524" s="416" customFormat="1" ht="15"/>
    <row r="525" s="416" customFormat="1" ht="15"/>
    <row r="526" s="416" customFormat="1" ht="15"/>
    <row r="527" s="416" customFormat="1" ht="15"/>
    <row r="528" s="416" customFormat="1" ht="15"/>
    <row r="529" s="416" customFormat="1" ht="15"/>
    <row r="530" s="416" customFormat="1" ht="15"/>
    <row r="531" s="416" customFormat="1" ht="15"/>
    <row r="532" s="416" customFormat="1" ht="15"/>
    <row r="533" s="416"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7" customWidth="1"/>
    <col min="2" max="15" width="5.28125" style="7" bestFit="1" customWidth="1"/>
    <col min="16" max="16" width="5.8515625" style="7" bestFit="1" customWidth="1"/>
    <col min="17" max="26" width="5.28125" style="7" bestFit="1" customWidth="1"/>
    <col min="27" max="27" width="6.7109375" style="8" bestFit="1" customWidth="1"/>
    <col min="28" max="256" width="11.57421875" style="7" customWidth="1"/>
    <col min="257" max="257" width="27.140625" style="7" customWidth="1"/>
    <col min="258" max="271" width="5.28125" style="7" bestFit="1" customWidth="1"/>
    <col min="272" max="272" width="5.8515625" style="7" bestFit="1" customWidth="1"/>
    <col min="273" max="282" width="5.28125" style="7" bestFit="1" customWidth="1"/>
    <col min="283" max="283" width="6.7109375" style="7" bestFit="1" customWidth="1"/>
    <col min="284" max="512" width="11.57421875" style="7" customWidth="1"/>
    <col min="513" max="513" width="27.140625" style="7" customWidth="1"/>
    <col min="514" max="527" width="5.28125" style="7" bestFit="1" customWidth="1"/>
    <col min="528" max="528" width="5.8515625" style="7" bestFit="1" customWidth="1"/>
    <col min="529" max="538" width="5.28125" style="7" bestFit="1" customWidth="1"/>
    <col min="539" max="539" width="6.7109375" style="7" bestFit="1" customWidth="1"/>
    <col min="540" max="768" width="11.57421875" style="7" customWidth="1"/>
    <col min="769" max="769" width="27.140625" style="7" customWidth="1"/>
    <col min="770" max="783" width="5.28125" style="7" bestFit="1" customWidth="1"/>
    <col min="784" max="784" width="5.8515625" style="7" bestFit="1" customWidth="1"/>
    <col min="785" max="794" width="5.28125" style="7" bestFit="1" customWidth="1"/>
    <col min="795" max="795" width="6.7109375" style="7" bestFit="1" customWidth="1"/>
    <col min="796" max="1024" width="11.57421875" style="7" customWidth="1"/>
    <col min="1025" max="1025" width="27.140625" style="7" customWidth="1"/>
    <col min="1026" max="1039" width="5.28125" style="7" bestFit="1" customWidth="1"/>
    <col min="1040" max="1040" width="5.8515625" style="7" bestFit="1" customWidth="1"/>
    <col min="1041" max="1050" width="5.28125" style="7" bestFit="1" customWidth="1"/>
    <col min="1051" max="1051" width="6.7109375" style="7" bestFit="1" customWidth="1"/>
    <col min="1052" max="1280" width="11.57421875" style="7" customWidth="1"/>
    <col min="1281" max="1281" width="27.140625" style="7" customWidth="1"/>
    <col min="1282" max="1295" width="5.28125" style="7" bestFit="1" customWidth="1"/>
    <col min="1296" max="1296" width="5.8515625" style="7" bestFit="1" customWidth="1"/>
    <col min="1297" max="1306" width="5.28125" style="7" bestFit="1" customWidth="1"/>
    <col min="1307" max="1307" width="6.7109375" style="7" bestFit="1" customWidth="1"/>
    <col min="1308" max="1536" width="11.57421875" style="7" customWidth="1"/>
    <col min="1537" max="1537" width="27.140625" style="7" customWidth="1"/>
    <col min="1538" max="1551" width="5.28125" style="7" bestFit="1" customWidth="1"/>
    <col min="1552" max="1552" width="5.8515625" style="7" bestFit="1" customWidth="1"/>
    <col min="1553" max="1562" width="5.28125" style="7" bestFit="1" customWidth="1"/>
    <col min="1563" max="1563" width="6.7109375" style="7" bestFit="1" customWidth="1"/>
    <col min="1564" max="1792" width="11.57421875" style="7" customWidth="1"/>
    <col min="1793" max="1793" width="27.140625" style="7" customWidth="1"/>
    <col min="1794" max="1807" width="5.28125" style="7" bestFit="1" customWidth="1"/>
    <col min="1808" max="1808" width="5.8515625" style="7" bestFit="1" customWidth="1"/>
    <col min="1809" max="1818" width="5.28125" style="7" bestFit="1" customWidth="1"/>
    <col min="1819" max="1819" width="6.7109375" style="7" bestFit="1" customWidth="1"/>
    <col min="1820" max="2048" width="11.57421875" style="7" customWidth="1"/>
    <col min="2049" max="2049" width="27.140625" style="7" customWidth="1"/>
    <col min="2050" max="2063" width="5.28125" style="7" bestFit="1" customWidth="1"/>
    <col min="2064" max="2064" width="5.8515625" style="7" bestFit="1" customWidth="1"/>
    <col min="2065" max="2074" width="5.28125" style="7" bestFit="1" customWidth="1"/>
    <col min="2075" max="2075" width="6.7109375" style="7" bestFit="1" customWidth="1"/>
    <col min="2076" max="2304" width="11.57421875" style="7" customWidth="1"/>
    <col min="2305" max="2305" width="27.140625" style="7" customWidth="1"/>
    <col min="2306" max="2319" width="5.28125" style="7" bestFit="1" customWidth="1"/>
    <col min="2320" max="2320" width="5.8515625" style="7" bestFit="1" customWidth="1"/>
    <col min="2321" max="2330" width="5.28125" style="7" bestFit="1" customWidth="1"/>
    <col min="2331" max="2331" width="6.7109375" style="7" bestFit="1" customWidth="1"/>
    <col min="2332" max="2560" width="11.57421875" style="7" customWidth="1"/>
    <col min="2561" max="2561" width="27.140625" style="7" customWidth="1"/>
    <col min="2562" max="2575" width="5.28125" style="7" bestFit="1" customWidth="1"/>
    <col min="2576" max="2576" width="5.8515625" style="7" bestFit="1" customWidth="1"/>
    <col min="2577" max="2586" width="5.28125" style="7" bestFit="1" customWidth="1"/>
    <col min="2587" max="2587" width="6.7109375" style="7" bestFit="1" customWidth="1"/>
    <col min="2588" max="2816" width="11.57421875" style="7" customWidth="1"/>
    <col min="2817" max="2817" width="27.140625" style="7" customWidth="1"/>
    <col min="2818" max="2831" width="5.28125" style="7" bestFit="1" customWidth="1"/>
    <col min="2832" max="2832" width="5.8515625" style="7" bestFit="1" customWidth="1"/>
    <col min="2833" max="2842" width="5.28125" style="7" bestFit="1" customWidth="1"/>
    <col min="2843" max="2843" width="6.7109375" style="7" bestFit="1" customWidth="1"/>
    <col min="2844" max="3072" width="11.57421875" style="7" customWidth="1"/>
    <col min="3073" max="3073" width="27.140625" style="7" customWidth="1"/>
    <col min="3074" max="3087" width="5.28125" style="7" bestFit="1" customWidth="1"/>
    <col min="3088" max="3088" width="5.8515625" style="7" bestFit="1" customWidth="1"/>
    <col min="3089" max="3098" width="5.28125" style="7" bestFit="1" customWidth="1"/>
    <col min="3099" max="3099" width="6.7109375" style="7" bestFit="1" customWidth="1"/>
    <col min="3100" max="3328" width="11.57421875" style="7" customWidth="1"/>
    <col min="3329" max="3329" width="27.140625" style="7" customWidth="1"/>
    <col min="3330" max="3343" width="5.28125" style="7" bestFit="1" customWidth="1"/>
    <col min="3344" max="3344" width="5.8515625" style="7" bestFit="1" customWidth="1"/>
    <col min="3345" max="3354" width="5.28125" style="7" bestFit="1" customWidth="1"/>
    <col min="3355" max="3355" width="6.7109375" style="7" bestFit="1" customWidth="1"/>
    <col min="3356" max="3584" width="11.57421875" style="7" customWidth="1"/>
    <col min="3585" max="3585" width="27.140625" style="7" customWidth="1"/>
    <col min="3586" max="3599" width="5.28125" style="7" bestFit="1" customWidth="1"/>
    <col min="3600" max="3600" width="5.8515625" style="7" bestFit="1" customWidth="1"/>
    <col min="3601" max="3610" width="5.28125" style="7" bestFit="1" customWidth="1"/>
    <col min="3611" max="3611" width="6.7109375" style="7" bestFit="1" customWidth="1"/>
    <col min="3612" max="3840" width="11.57421875" style="7" customWidth="1"/>
    <col min="3841" max="3841" width="27.140625" style="7" customWidth="1"/>
    <col min="3842" max="3855" width="5.28125" style="7" bestFit="1" customWidth="1"/>
    <col min="3856" max="3856" width="5.8515625" style="7" bestFit="1" customWidth="1"/>
    <col min="3857" max="3866" width="5.28125" style="7" bestFit="1" customWidth="1"/>
    <col min="3867" max="3867" width="6.7109375" style="7" bestFit="1" customWidth="1"/>
    <col min="3868" max="4096" width="11.57421875" style="7" customWidth="1"/>
    <col min="4097" max="4097" width="27.140625" style="7" customWidth="1"/>
    <col min="4098" max="4111" width="5.28125" style="7" bestFit="1" customWidth="1"/>
    <col min="4112" max="4112" width="5.8515625" style="7" bestFit="1" customWidth="1"/>
    <col min="4113" max="4122" width="5.28125" style="7" bestFit="1" customWidth="1"/>
    <col min="4123" max="4123" width="6.7109375" style="7" bestFit="1" customWidth="1"/>
    <col min="4124" max="4352" width="11.57421875" style="7" customWidth="1"/>
    <col min="4353" max="4353" width="27.140625" style="7" customWidth="1"/>
    <col min="4354" max="4367" width="5.28125" style="7" bestFit="1" customWidth="1"/>
    <col min="4368" max="4368" width="5.8515625" style="7" bestFit="1" customWidth="1"/>
    <col min="4369" max="4378" width="5.28125" style="7" bestFit="1" customWidth="1"/>
    <col min="4379" max="4379" width="6.7109375" style="7" bestFit="1" customWidth="1"/>
    <col min="4380" max="4608" width="11.57421875" style="7" customWidth="1"/>
    <col min="4609" max="4609" width="27.140625" style="7" customWidth="1"/>
    <col min="4610" max="4623" width="5.28125" style="7" bestFit="1" customWidth="1"/>
    <col min="4624" max="4624" width="5.8515625" style="7" bestFit="1" customWidth="1"/>
    <col min="4625" max="4634" width="5.28125" style="7" bestFit="1" customWidth="1"/>
    <col min="4635" max="4635" width="6.7109375" style="7" bestFit="1" customWidth="1"/>
    <col min="4636" max="4864" width="11.57421875" style="7" customWidth="1"/>
    <col min="4865" max="4865" width="27.140625" style="7" customWidth="1"/>
    <col min="4866" max="4879" width="5.28125" style="7" bestFit="1" customWidth="1"/>
    <col min="4880" max="4880" width="5.8515625" style="7" bestFit="1" customWidth="1"/>
    <col min="4881" max="4890" width="5.28125" style="7" bestFit="1" customWidth="1"/>
    <col min="4891" max="4891" width="6.7109375" style="7" bestFit="1" customWidth="1"/>
    <col min="4892" max="5120" width="11.57421875" style="7" customWidth="1"/>
    <col min="5121" max="5121" width="27.140625" style="7" customWidth="1"/>
    <col min="5122" max="5135" width="5.28125" style="7" bestFit="1" customWidth="1"/>
    <col min="5136" max="5136" width="5.8515625" style="7" bestFit="1" customWidth="1"/>
    <col min="5137" max="5146" width="5.28125" style="7" bestFit="1" customWidth="1"/>
    <col min="5147" max="5147" width="6.7109375" style="7" bestFit="1" customWidth="1"/>
    <col min="5148" max="5376" width="11.57421875" style="7" customWidth="1"/>
    <col min="5377" max="5377" width="27.140625" style="7" customWidth="1"/>
    <col min="5378" max="5391" width="5.28125" style="7" bestFit="1" customWidth="1"/>
    <col min="5392" max="5392" width="5.8515625" style="7" bestFit="1" customWidth="1"/>
    <col min="5393" max="5402" width="5.28125" style="7" bestFit="1" customWidth="1"/>
    <col min="5403" max="5403" width="6.7109375" style="7" bestFit="1" customWidth="1"/>
    <col min="5404" max="5632" width="11.57421875" style="7" customWidth="1"/>
    <col min="5633" max="5633" width="27.140625" style="7" customWidth="1"/>
    <col min="5634" max="5647" width="5.28125" style="7" bestFit="1" customWidth="1"/>
    <col min="5648" max="5648" width="5.8515625" style="7" bestFit="1" customWidth="1"/>
    <col min="5649" max="5658" width="5.28125" style="7" bestFit="1" customWidth="1"/>
    <col min="5659" max="5659" width="6.7109375" style="7" bestFit="1" customWidth="1"/>
    <col min="5660" max="5888" width="11.57421875" style="7" customWidth="1"/>
    <col min="5889" max="5889" width="27.140625" style="7" customWidth="1"/>
    <col min="5890" max="5903" width="5.28125" style="7" bestFit="1" customWidth="1"/>
    <col min="5904" max="5904" width="5.8515625" style="7" bestFit="1" customWidth="1"/>
    <col min="5905" max="5914" width="5.28125" style="7" bestFit="1" customWidth="1"/>
    <col min="5915" max="5915" width="6.7109375" style="7" bestFit="1" customWidth="1"/>
    <col min="5916" max="6144" width="11.57421875" style="7" customWidth="1"/>
    <col min="6145" max="6145" width="27.140625" style="7" customWidth="1"/>
    <col min="6146" max="6159" width="5.28125" style="7" bestFit="1" customWidth="1"/>
    <col min="6160" max="6160" width="5.8515625" style="7" bestFit="1" customWidth="1"/>
    <col min="6161" max="6170" width="5.28125" style="7" bestFit="1" customWidth="1"/>
    <col min="6171" max="6171" width="6.7109375" style="7" bestFit="1" customWidth="1"/>
    <col min="6172" max="6400" width="11.57421875" style="7" customWidth="1"/>
    <col min="6401" max="6401" width="27.140625" style="7" customWidth="1"/>
    <col min="6402" max="6415" width="5.28125" style="7" bestFit="1" customWidth="1"/>
    <col min="6416" max="6416" width="5.8515625" style="7" bestFit="1" customWidth="1"/>
    <col min="6417" max="6426" width="5.28125" style="7" bestFit="1" customWidth="1"/>
    <col min="6427" max="6427" width="6.7109375" style="7" bestFit="1" customWidth="1"/>
    <col min="6428" max="6656" width="11.57421875" style="7" customWidth="1"/>
    <col min="6657" max="6657" width="27.140625" style="7" customWidth="1"/>
    <col min="6658" max="6671" width="5.28125" style="7" bestFit="1" customWidth="1"/>
    <col min="6672" max="6672" width="5.8515625" style="7" bestFit="1" customWidth="1"/>
    <col min="6673" max="6682" width="5.28125" style="7" bestFit="1" customWidth="1"/>
    <col min="6683" max="6683" width="6.7109375" style="7" bestFit="1" customWidth="1"/>
    <col min="6684" max="6912" width="11.57421875" style="7" customWidth="1"/>
    <col min="6913" max="6913" width="27.140625" style="7" customWidth="1"/>
    <col min="6914" max="6927" width="5.28125" style="7" bestFit="1" customWidth="1"/>
    <col min="6928" max="6928" width="5.8515625" style="7" bestFit="1" customWidth="1"/>
    <col min="6929" max="6938" width="5.28125" style="7" bestFit="1" customWidth="1"/>
    <col min="6939" max="6939" width="6.7109375" style="7" bestFit="1" customWidth="1"/>
    <col min="6940" max="7168" width="11.57421875" style="7" customWidth="1"/>
    <col min="7169" max="7169" width="27.140625" style="7" customWidth="1"/>
    <col min="7170" max="7183" width="5.28125" style="7" bestFit="1" customWidth="1"/>
    <col min="7184" max="7184" width="5.8515625" style="7" bestFit="1" customWidth="1"/>
    <col min="7185" max="7194" width="5.28125" style="7" bestFit="1" customWidth="1"/>
    <col min="7195" max="7195" width="6.7109375" style="7" bestFit="1" customWidth="1"/>
    <col min="7196" max="7424" width="11.57421875" style="7" customWidth="1"/>
    <col min="7425" max="7425" width="27.140625" style="7" customWidth="1"/>
    <col min="7426" max="7439" width="5.28125" style="7" bestFit="1" customWidth="1"/>
    <col min="7440" max="7440" width="5.8515625" style="7" bestFit="1" customWidth="1"/>
    <col min="7441" max="7450" width="5.28125" style="7" bestFit="1" customWidth="1"/>
    <col min="7451" max="7451" width="6.7109375" style="7" bestFit="1" customWidth="1"/>
    <col min="7452" max="7680" width="11.57421875" style="7" customWidth="1"/>
    <col min="7681" max="7681" width="27.140625" style="7" customWidth="1"/>
    <col min="7682" max="7695" width="5.28125" style="7" bestFit="1" customWidth="1"/>
    <col min="7696" max="7696" width="5.8515625" style="7" bestFit="1" customWidth="1"/>
    <col min="7697" max="7706" width="5.28125" style="7" bestFit="1" customWidth="1"/>
    <col min="7707" max="7707" width="6.7109375" style="7" bestFit="1" customWidth="1"/>
    <col min="7708" max="7936" width="11.57421875" style="7" customWidth="1"/>
    <col min="7937" max="7937" width="27.140625" style="7" customWidth="1"/>
    <col min="7938" max="7951" width="5.28125" style="7" bestFit="1" customWidth="1"/>
    <col min="7952" max="7952" width="5.8515625" style="7" bestFit="1" customWidth="1"/>
    <col min="7953" max="7962" width="5.28125" style="7" bestFit="1" customWidth="1"/>
    <col min="7963" max="7963" width="6.7109375" style="7" bestFit="1" customWidth="1"/>
    <col min="7964" max="8192" width="11.57421875" style="7" customWidth="1"/>
    <col min="8193" max="8193" width="27.140625" style="7" customWidth="1"/>
    <col min="8194" max="8207" width="5.28125" style="7" bestFit="1" customWidth="1"/>
    <col min="8208" max="8208" width="5.8515625" style="7" bestFit="1" customWidth="1"/>
    <col min="8209" max="8218" width="5.28125" style="7" bestFit="1" customWidth="1"/>
    <col min="8219" max="8219" width="6.7109375" style="7" bestFit="1" customWidth="1"/>
    <col min="8220" max="8448" width="11.57421875" style="7" customWidth="1"/>
    <col min="8449" max="8449" width="27.140625" style="7" customWidth="1"/>
    <col min="8450" max="8463" width="5.28125" style="7" bestFit="1" customWidth="1"/>
    <col min="8464" max="8464" width="5.8515625" style="7" bestFit="1" customWidth="1"/>
    <col min="8465" max="8474" width="5.28125" style="7" bestFit="1" customWidth="1"/>
    <col min="8475" max="8475" width="6.7109375" style="7" bestFit="1" customWidth="1"/>
    <col min="8476" max="8704" width="11.57421875" style="7" customWidth="1"/>
    <col min="8705" max="8705" width="27.140625" style="7" customWidth="1"/>
    <col min="8706" max="8719" width="5.28125" style="7" bestFit="1" customWidth="1"/>
    <col min="8720" max="8720" width="5.8515625" style="7" bestFit="1" customWidth="1"/>
    <col min="8721" max="8730" width="5.28125" style="7" bestFit="1" customWidth="1"/>
    <col min="8731" max="8731" width="6.7109375" style="7" bestFit="1" customWidth="1"/>
    <col min="8732" max="8960" width="11.57421875" style="7" customWidth="1"/>
    <col min="8961" max="8961" width="27.140625" style="7" customWidth="1"/>
    <col min="8962" max="8975" width="5.28125" style="7" bestFit="1" customWidth="1"/>
    <col min="8976" max="8976" width="5.8515625" style="7" bestFit="1" customWidth="1"/>
    <col min="8977" max="8986" width="5.28125" style="7" bestFit="1" customWidth="1"/>
    <col min="8987" max="8987" width="6.7109375" style="7" bestFit="1" customWidth="1"/>
    <col min="8988" max="9216" width="11.57421875" style="7" customWidth="1"/>
    <col min="9217" max="9217" width="27.140625" style="7" customWidth="1"/>
    <col min="9218" max="9231" width="5.28125" style="7" bestFit="1" customWidth="1"/>
    <col min="9232" max="9232" width="5.8515625" style="7" bestFit="1" customWidth="1"/>
    <col min="9233" max="9242" width="5.28125" style="7" bestFit="1" customWidth="1"/>
    <col min="9243" max="9243" width="6.7109375" style="7" bestFit="1" customWidth="1"/>
    <col min="9244" max="9472" width="11.57421875" style="7" customWidth="1"/>
    <col min="9473" max="9473" width="27.140625" style="7" customWidth="1"/>
    <col min="9474" max="9487" width="5.28125" style="7" bestFit="1" customWidth="1"/>
    <col min="9488" max="9488" width="5.8515625" style="7" bestFit="1" customWidth="1"/>
    <col min="9489" max="9498" width="5.28125" style="7" bestFit="1" customWidth="1"/>
    <col min="9499" max="9499" width="6.7109375" style="7" bestFit="1" customWidth="1"/>
    <col min="9500" max="9728" width="11.57421875" style="7" customWidth="1"/>
    <col min="9729" max="9729" width="27.140625" style="7" customWidth="1"/>
    <col min="9730" max="9743" width="5.28125" style="7" bestFit="1" customWidth="1"/>
    <col min="9744" max="9744" width="5.8515625" style="7" bestFit="1" customWidth="1"/>
    <col min="9745" max="9754" width="5.28125" style="7" bestFit="1" customWidth="1"/>
    <col min="9755" max="9755" width="6.7109375" style="7" bestFit="1" customWidth="1"/>
    <col min="9756" max="9984" width="11.57421875" style="7" customWidth="1"/>
    <col min="9985" max="9985" width="27.140625" style="7" customWidth="1"/>
    <col min="9986" max="9999" width="5.28125" style="7" bestFit="1" customWidth="1"/>
    <col min="10000" max="10000" width="5.8515625" style="7" bestFit="1" customWidth="1"/>
    <col min="10001" max="10010" width="5.28125" style="7" bestFit="1" customWidth="1"/>
    <col min="10011" max="10011" width="6.7109375" style="7" bestFit="1" customWidth="1"/>
    <col min="10012" max="10240" width="11.57421875" style="7" customWidth="1"/>
    <col min="10241" max="10241" width="27.140625" style="7" customWidth="1"/>
    <col min="10242" max="10255" width="5.28125" style="7" bestFit="1" customWidth="1"/>
    <col min="10256" max="10256" width="5.8515625" style="7" bestFit="1" customWidth="1"/>
    <col min="10257" max="10266" width="5.28125" style="7" bestFit="1" customWidth="1"/>
    <col min="10267" max="10267" width="6.7109375" style="7" bestFit="1" customWidth="1"/>
    <col min="10268" max="10496" width="11.57421875" style="7" customWidth="1"/>
    <col min="10497" max="10497" width="27.140625" style="7" customWidth="1"/>
    <col min="10498" max="10511" width="5.28125" style="7" bestFit="1" customWidth="1"/>
    <col min="10512" max="10512" width="5.8515625" style="7" bestFit="1" customWidth="1"/>
    <col min="10513" max="10522" width="5.28125" style="7" bestFit="1" customWidth="1"/>
    <col min="10523" max="10523" width="6.7109375" style="7" bestFit="1" customWidth="1"/>
    <col min="10524" max="10752" width="11.57421875" style="7" customWidth="1"/>
    <col min="10753" max="10753" width="27.140625" style="7" customWidth="1"/>
    <col min="10754" max="10767" width="5.28125" style="7" bestFit="1" customWidth="1"/>
    <col min="10768" max="10768" width="5.8515625" style="7" bestFit="1" customWidth="1"/>
    <col min="10769" max="10778" width="5.28125" style="7" bestFit="1" customWidth="1"/>
    <col min="10779" max="10779" width="6.7109375" style="7" bestFit="1" customWidth="1"/>
    <col min="10780" max="11008" width="11.57421875" style="7" customWidth="1"/>
    <col min="11009" max="11009" width="27.140625" style="7" customWidth="1"/>
    <col min="11010" max="11023" width="5.28125" style="7" bestFit="1" customWidth="1"/>
    <col min="11024" max="11024" width="5.8515625" style="7" bestFit="1" customWidth="1"/>
    <col min="11025" max="11034" width="5.28125" style="7" bestFit="1" customWidth="1"/>
    <col min="11035" max="11035" width="6.7109375" style="7" bestFit="1" customWidth="1"/>
    <col min="11036" max="11264" width="11.57421875" style="7" customWidth="1"/>
    <col min="11265" max="11265" width="27.140625" style="7" customWidth="1"/>
    <col min="11266" max="11279" width="5.28125" style="7" bestFit="1" customWidth="1"/>
    <col min="11280" max="11280" width="5.8515625" style="7" bestFit="1" customWidth="1"/>
    <col min="11281" max="11290" width="5.28125" style="7" bestFit="1" customWidth="1"/>
    <col min="11291" max="11291" width="6.7109375" style="7" bestFit="1" customWidth="1"/>
    <col min="11292" max="11520" width="11.57421875" style="7" customWidth="1"/>
    <col min="11521" max="11521" width="27.140625" style="7" customWidth="1"/>
    <col min="11522" max="11535" width="5.28125" style="7" bestFit="1" customWidth="1"/>
    <col min="11536" max="11536" width="5.8515625" style="7" bestFit="1" customWidth="1"/>
    <col min="11537" max="11546" width="5.28125" style="7" bestFit="1" customWidth="1"/>
    <col min="11547" max="11547" width="6.7109375" style="7" bestFit="1" customWidth="1"/>
    <col min="11548" max="11776" width="11.57421875" style="7" customWidth="1"/>
    <col min="11777" max="11777" width="27.140625" style="7" customWidth="1"/>
    <col min="11778" max="11791" width="5.28125" style="7" bestFit="1" customWidth="1"/>
    <col min="11792" max="11792" width="5.8515625" style="7" bestFit="1" customWidth="1"/>
    <col min="11793" max="11802" width="5.28125" style="7" bestFit="1" customWidth="1"/>
    <col min="11803" max="11803" width="6.7109375" style="7" bestFit="1" customWidth="1"/>
    <col min="11804" max="12032" width="11.57421875" style="7" customWidth="1"/>
    <col min="12033" max="12033" width="27.140625" style="7" customWidth="1"/>
    <col min="12034" max="12047" width="5.28125" style="7" bestFit="1" customWidth="1"/>
    <col min="12048" max="12048" width="5.8515625" style="7" bestFit="1" customWidth="1"/>
    <col min="12049" max="12058" width="5.28125" style="7" bestFit="1" customWidth="1"/>
    <col min="12059" max="12059" width="6.7109375" style="7" bestFit="1" customWidth="1"/>
    <col min="12060" max="12288" width="11.57421875" style="7" customWidth="1"/>
    <col min="12289" max="12289" width="27.140625" style="7" customWidth="1"/>
    <col min="12290" max="12303" width="5.28125" style="7" bestFit="1" customWidth="1"/>
    <col min="12304" max="12304" width="5.8515625" style="7" bestFit="1" customWidth="1"/>
    <col min="12305" max="12314" width="5.28125" style="7" bestFit="1" customWidth="1"/>
    <col min="12315" max="12315" width="6.7109375" style="7" bestFit="1" customWidth="1"/>
    <col min="12316" max="12544" width="11.57421875" style="7" customWidth="1"/>
    <col min="12545" max="12545" width="27.140625" style="7" customWidth="1"/>
    <col min="12546" max="12559" width="5.28125" style="7" bestFit="1" customWidth="1"/>
    <col min="12560" max="12560" width="5.8515625" style="7" bestFit="1" customWidth="1"/>
    <col min="12561" max="12570" width="5.28125" style="7" bestFit="1" customWidth="1"/>
    <col min="12571" max="12571" width="6.7109375" style="7" bestFit="1" customWidth="1"/>
    <col min="12572" max="12800" width="11.57421875" style="7" customWidth="1"/>
    <col min="12801" max="12801" width="27.140625" style="7" customWidth="1"/>
    <col min="12802" max="12815" width="5.28125" style="7" bestFit="1" customWidth="1"/>
    <col min="12816" max="12816" width="5.8515625" style="7" bestFit="1" customWidth="1"/>
    <col min="12817" max="12826" width="5.28125" style="7" bestFit="1" customWidth="1"/>
    <col min="12827" max="12827" width="6.7109375" style="7" bestFit="1" customWidth="1"/>
    <col min="12828" max="13056" width="11.57421875" style="7" customWidth="1"/>
    <col min="13057" max="13057" width="27.140625" style="7" customWidth="1"/>
    <col min="13058" max="13071" width="5.28125" style="7" bestFit="1" customWidth="1"/>
    <col min="13072" max="13072" width="5.8515625" style="7" bestFit="1" customWidth="1"/>
    <col min="13073" max="13082" width="5.28125" style="7" bestFit="1" customWidth="1"/>
    <col min="13083" max="13083" width="6.7109375" style="7" bestFit="1" customWidth="1"/>
    <col min="13084" max="13312" width="11.57421875" style="7" customWidth="1"/>
    <col min="13313" max="13313" width="27.140625" style="7" customWidth="1"/>
    <col min="13314" max="13327" width="5.28125" style="7" bestFit="1" customWidth="1"/>
    <col min="13328" max="13328" width="5.8515625" style="7" bestFit="1" customWidth="1"/>
    <col min="13329" max="13338" width="5.28125" style="7" bestFit="1" customWidth="1"/>
    <col min="13339" max="13339" width="6.7109375" style="7" bestFit="1" customWidth="1"/>
    <col min="13340" max="13568" width="11.57421875" style="7" customWidth="1"/>
    <col min="13569" max="13569" width="27.140625" style="7" customWidth="1"/>
    <col min="13570" max="13583" width="5.28125" style="7" bestFit="1" customWidth="1"/>
    <col min="13584" max="13584" width="5.8515625" style="7" bestFit="1" customWidth="1"/>
    <col min="13585" max="13594" width="5.28125" style="7" bestFit="1" customWidth="1"/>
    <col min="13595" max="13595" width="6.7109375" style="7" bestFit="1" customWidth="1"/>
    <col min="13596" max="13824" width="11.57421875" style="7" customWidth="1"/>
    <col min="13825" max="13825" width="27.140625" style="7" customWidth="1"/>
    <col min="13826" max="13839" width="5.28125" style="7" bestFit="1" customWidth="1"/>
    <col min="13840" max="13840" width="5.8515625" style="7" bestFit="1" customWidth="1"/>
    <col min="13841" max="13850" width="5.28125" style="7" bestFit="1" customWidth="1"/>
    <col min="13851" max="13851" width="6.7109375" style="7" bestFit="1" customWidth="1"/>
    <col min="13852" max="14080" width="11.57421875" style="7" customWidth="1"/>
    <col min="14081" max="14081" width="27.140625" style="7" customWidth="1"/>
    <col min="14082" max="14095" width="5.28125" style="7" bestFit="1" customWidth="1"/>
    <col min="14096" max="14096" width="5.8515625" style="7" bestFit="1" customWidth="1"/>
    <col min="14097" max="14106" width="5.28125" style="7" bestFit="1" customWidth="1"/>
    <col min="14107" max="14107" width="6.7109375" style="7" bestFit="1" customWidth="1"/>
    <col min="14108" max="14336" width="11.57421875" style="7" customWidth="1"/>
    <col min="14337" max="14337" width="27.140625" style="7" customWidth="1"/>
    <col min="14338" max="14351" width="5.28125" style="7" bestFit="1" customWidth="1"/>
    <col min="14352" max="14352" width="5.8515625" style="7" bestFit="1" customWidth="1"/>
    <col min="14353" max="14362" width="5.28125" style="7" bestFit="1" customWidth="1"/>
    <col min="14363" max="14363" width="6.7109375" style="7" bestFit="1" customWidth="1"/>
    <col min="14364" max="14592" width="11.57421875" style="7" customWidth="1"/>
    <col min="14593" max="14593" width="27.140625" style="7" customWidth="1"/>
    <col min="14594" max="14607" width="5.28125" style="7" bestFit="1" customWidth="1"/>
    <col min="14608" max="14608" width="5.8515625" style="7" bestFit="1" customWidth="1"/>
    <col min="14609" max="14618" width="5.28125" style="7" bestFit="1" customWidth="1"/>
    <col min="14619" max="14619" width="6.7109375" style="7" bestFit="1" customWidth="1"/>
    <col min="14620" max="14848" width="11.57421875" style="7" customWidth="1"/>
    <col min="14849" max="14849" width="27.140625" style="7" customWidth="1"/>
    <col min="14850" max="14863" width="5.28125" style="7" bestFit="1" customWidth="1"/>
    <col min="14864" max="14864" width="5.8515625" style="7" bestFit="1" customWidth="1"/>
    <col min="14865" max="14874" width="5.28125" style="7" bestFit="1" customWidth="1"/>
    <col min="14875" max="14875" width="6.7109375" style="7" bestFit="1" customWidth="1"/>
    <col min="14876" max="15104" width="11.57421875" style="7" customWidth="1"/>
    <col min="15105" max="15105" width="27.140625" style="7" customWidth="1"/>
    <col min="15106" max="15119" width="5.28125" style="7" bestFit="1" customWidth="1"/>
    <col min="15120" max="15120" width="5.8515625" style="7" bestFit="1" customWidth="1"/>
    <col min="15121" max="15130" width="5.28125" style="7" bestFit="1" customWidth="1"/>
    <col min="15131" max="15131" width="6.7109375" style="7" bestFit="1" customWidth="1"/>
    <col min="15132" max="15360" width="11.57421875" style="7" customWidth="1"/>
    <col min="15361" max="15361" width="27.140625" style="7" customWidth="1"/>
    <col min="15362" max="15375" width="5.28125" style="7" bestFit="1" customWidth="1"/>
    <col min="15376" max="15376" width="5.8515625" style="7" bestFit="1" customWidth="1"/>
    <col min="15377" max="15386" width="5.28125" style="7" bestFit="1" customWidth="1"/>
    <col min="15387" max="15387" width="6.7109375" style="7" bestFit="1" customWidth="1"/>
    <col min="15388" max="15616" width="11.57421875" style="7" customWidth="1"/>
    <col min="15617" max="15617" width="27.140625" style="7" customWidth="1"/>
    <col min="15618" max="15631" width="5.28125" style="7" bestFit="1" customWidth="1"/>
    <col min="15632" max="15632" width="5.8515625" style="7" bestFit="1" customWidth="1"/>
    <col min="15633" max="15642" width="5.28125" style="7" bestFit="1" customWidth="1"/>
    <col min="15643" max="15643" width="6.7109375" style="7" bestFit="1" customWidth="1"/>
    <col min="15644" max="15872" width="11.57421875" style="7" customWidth="1"/>
    <col min="15873" max="15873" width="27.140625" style="7" customWidth="1"/>
    <col min="15874" max="15887" width="5.28125" style="7" bestFit="1" customWidth="1"/>
    <col min="15888" max="15888" width="5.8515625" style="7" bestFit="1" customWidth="1"/>
    <col min="15889" max="15898" width="5.28125" style="7" bestFit="1" customWidth="1"/>
    <col min="15899" max="15899" width="6.7109375" style="7" bestFit="1" customWidth="1"/>
    <col min="15900" max="16128" width="11.57421875" style="7" customWidth="1"/>
    <col min="16129" max="16129" width="27.140625" style="7" customWidth="1"/>
    <col min="16130" max="16143" width="5.28125" style="7" bestFit="1" customWidth="1"/>
    <col min="16144" max="16144" width="5.8515625" style="7" bestFit="1" customWidth="1"/>
    <col min="16145" max="16154" width="5.28125" style="7" bestFit="1" customWidth="1"/>
    <col min="16155" max="16155" width="6.7109375" style="7" bestFit="1" customWidth="1"/>
    <col min="16156" max="16384" width="11.57421875" style="7" customWidth="1"/>
  </cols>
  <sheetData>
    <row r="1" spans="1:27" s="2" customFormat="1" ht="20.1" customHeight="1">
      <c r="A1" s="1398" t="s">
        <v>1052</v>
      </c>
      <c r="B1" s="1"/>
      <c r="C1" s="1"/>
      <c r="D1" s="1"/>
      <c r="E1" s="1"/>
      <c r="F1" s="1"/>
      <c r="G1" s="1"/>
      <c r="H1" s="1"/>
      <c r="I1" s="1"/>
      <c r="J1" s="1"/>
      <c r="K1" s="1"/>
      <c r="L1" s="1"/>
      <c r="M1" s="1"/>
      <c r="N1" s="1"/>
      <c r="O1" s="1"/>
      <c r="P1" s="1"/>
      <c r="Q1" s="1"/>
      <c r="R1" s="1"/>
      <c r="S1" s="1"/>
      <c r="T1" s="1"/>
      <c r="U1" s="1"/>
      <c r="V1" s="1"/>
      <c r="W1" s="1"/>
      <c r="X1" s="1"/>
      <c r="Y1" s="1"/>
      <c r="Z1" s="1"/>
      <c r="AA1" s="1"/>
    </row>
    <row r="2" spans="1:27" s="4" customFormat="1" ht="24" customHeight="1">
      <c r="A2" s="3" t="s">
        <v>0</v>
      </c>
      <c r="B2" s="3"/>
      <c r="C2" s="3"/>
      <c r="D2" s="3"/>
      <c r="E2" s="3"/>
      <c r="F2" s="3"/>
      <c r="G2" s="3"/>
      <c r="H2" s="3"/>
      <c r="I2" s="3"/>
      <c r="J2" s="3"/>
      <c r="K2" s="3"/>
      <c r="L2" s="3"/>
      <c r="M2" s="3"/>
      <c r="N2" s="3"/>
      <c r="O2" s="3"/>
      <c r="P2" s="3"/>
      <c r="Q2" s="3"/>
      <c r="R2" s="3"/>
      <c r="S2" s="3"/>
      <c r="T2" s="3"/>
      <c r="U2" s="3"/>
      <c r="V2" s="3"/>
      <c r="W2" s="3"/>
      <c r="X2" s="3"/>
      <c r="Y2" s="3"/>
      <c r="Z2" s="3"/>
      <c r="AA2" s="3"/>
    </row>
    <row r="3" spans="1:27" s="6" customFormat="1" ht="20.1" customHeight="1">
      <c r="A3" s="5">
        <v>44804</v>
      </c>
      <c r="B3" s="5"/>
      <c r="C3" s="5"/>
      <c r="D3" s="5"/>
      <c r="E3" s="5"/>
      <c r="F3" s="5"/>
      <c r="G3" s="5"/>
      <c r="H3" s="5"/>
      <c r="I3" s="5"/>
      <c r="J3" s="5"/>
      <c r="K3" s="5"/>
      <c r="L3" s="5"/>
      <c r="M3" s="5"/>
      <c r="N3" s="5"/>
      <c r="O3" s="5"/>
      <c r="P3" s="5"/>
      <c r="Q3" s="5"/>
      <c r="R3" s="5"/>
      <c r="S3" s="5"/>
      <c r="T3" s="5"/>
      <c r="U3" s="5"/>
      <c r="V3" s="5"/>
      <c r="W3" s="5"/>
      <c r="X3" s="5"/>
      <c r="Y3" s="5"/>
      <c r="Z3" s="5"/>
      <c r="AA3" s="5"/>
    </row>
    <row r="4" ht="7.5" customHeight="1"/>
    <row r="5" spans="1:27" s="9" customFormat="1" ht="7.5" customHeight="1" thickBot="1">
      <c r="A5" s="7"/>
      <c r="B5" s="7"/>
      <c r="C5" s="7"/>
      <c r="D5" s="7"/>
      <c r="E5" s="7"/>
      <c r="F5" s="7"/>
      <c r="G5" s="7"/>
      <c r="H5" s="7"/>
      <c r="I5" s="7"/>
      <c r="J5" s="7"/>
      <c r="K5" s="7"/>
      <c r="L5" s="7"/>
      <c r="M5" s="7"/>
      <c r="N5" s="7"/>
      <c r="O5" s="7"/>
      <c r="P5" s="7"/>
      <c r="Q5" s="7"/>
      <c r="R5" s="7"/>
      <c r="S5" s="7"/>
      <c r="T5" s="7"/>
      <c r="U5" s="7"/>
      <c r="V5" s="7"/>
      <c r="W5" s="7"/>
      <c r="X5" s="7"/>
      <c r="Y5" s="7"/>
      <c r="Z5" s="7"/>
      <c r="AA5" s="8"/>
    </row>
    <row r="6" spans="1:27" s="9" customFormat="1" ht="95.1" customHeight="1">
      <c r="A6" s="10" t="s">
        <v>1</v>
      </c>
      <c r="B6" s="11" t="s">
        <v>2</v>
      </c>
      <c r="C6" s="11" t="s">
        <v>3</v>
      </c>
      <c r="D6" s="11" t="s">
        <v>4</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24</v>
      </c>
      <c r="Y6" s="11" t="s">
        <v>25</v>
      </c>
      <c r="Z6" s="11" t="s">
        <v>26</v>
      </c>
      <c r="AA6" s="12" t="s">
        <v>27</v>
      </c>
    </row>
    <row r="7" spans="1:27" s="9" customFormat="1" ht="3.75" customHeight="1">
      <c r="A7" s="13"/>
      <c r="B7" s="14"/>
      <c r="C7" s="14"/>
      <c r="D7" s="14"/>
      <c r="E7" s="14"/>
      <c r="F7" s="14"/>
      <c r="G7" s="14"/>
      <c r="H7" s="14"/>
      <c r="I7" s="14"/>
      <c r="J7" s="14"/>
      <c r="K7" s="14"/>
      <c r="L7" s="14"/>
      <c r="M7" s="14"/>
      <c r="N7" s="14"/>
      <c r="O7" s="14"/>
      <c r="P7" s="14"/>
      <c r="Q7" s="14"/>
      <c r="R7" s="14"/>
      <c r="S7" s="14"/>
      <c r="T7" s="14"/>
      <c r="U7" s="14"/>
      <c r="V7" s="14"/>
      <c r="W7" s="14"/>
      <c r="X7" s="14"/>
      <c r="Y7" s="14"/>
      <c r="Z7" s="14"/>
      <c r="AA7" s="15"/>
    </row>
    <row r="8" spans="1:27" s="9" customFormat="1" ht="10.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7"/>
    </row>
    <row r="9" spans="1:28" s="22" customFormat="1" ht="20.1" customHeight="1">
      <c r="A9" s="18" t="s">
        <v>28</v>
      </c>
      <c r="B9" s="19">
        <v>0</v>
      </c>
      <c r="C9" s="19">
        <v>3</v>
      </c>
      <c r="D9" s="19">
        <v>1</v>
      </c>
      <c r="E9" s="19">
        <v>10</v>
      </c>
      <c r="F9" s="19">
        <v>2</v>
      </c>
      <c r="G9" s="19">
        <v>2</v>
      </c>
      <c r="H9" s="19">
        <v>3</v>
      </c>
      <c r="I9" s="19">
        <v>3</v>
      </c>
      <c r="J9" s="19">
        <v>1</v>
      </c>
      <c r="K9" s="19">
        <v>4</v>
      </c>
      <c r="L9" s="19">
        <v>6</v>
      </c>
      <c r="M9" s="19">
        <v>5</v>
      </c>
      <c r="N9" s="19">
        <v>12</v>
      </c>
      <c r="O9" s="19">
        <v>7</v>
      </c>
      <c r="P9" s="19">
        <v>62</v>
      </c>
      <c r="Q9" s="19">
        <v>3</v>
      </c>
      <c r="R9" s="19">
        <v>1</v>
      </c>
      <c r="S9" s="19">
        <v>2</v>
      </c>
      <c r="T9" s="19">
        <v>1</v>
      </c>
      <c r="U9" s="19">
        <v>11</v>
      </c>
      <c r="V9" s="19">
        <v>2</v>
      </c>
      <c r="W9" s="19">
        <v>3</v>
      </c>
      <c r="X9" s="19">
        <v>1</v>
      </c>
      <c r="Y9" s="19">
        <v>2</v>
      </c>
      <c r="Z9" s="19">
        <v>3</v>
      </c>
      <c r="AA9" s="20">
        <v>150</v>
      </c>
      <c r="AB9" s="21"/>
    </row>
    <row r="10" spans="1:28" s="22" customFormat="1" ht="20.1" customHeight="1">
      <c r="A10" s="18" t="s">
        <v>29</v>
      </c>
      <c r="B10" s="19">
        <v>0</v>
      </c>
      <c r="C10" s="19">
        <v>4</v>
      </c>
      <c r="D10" s="19">
        <v>0</v>
      </c>
      <c r="E10" s="19">
        <v>13</v>
      </c>
      <c r="F10" s="19">
        <v>1</v>
      </c>
      <c r="G10" s="19">
        <v>3</v>
      </c>
      <c r="H10" s="19">
        <v>3</v>
      </c>
      <c r="I10" s="19">
        <v>2</v>
      </c>
      <c r="J10" s="19">
        <v>0</v>
      </c>
      <c r="K10" s="19">
        <v>2</v>
      </c>
      <c r="L10" s="19">
        <v>3</v>
      </c>
      <c r="M10" s="19">
        <v>3</v>
      </c>
      <c r="N10" s="19">
        <v>8</v>
      </c>
      <c r="O10" s="19">
        <v>6</v>
      </c>
      <c r="P10" s="19">
        <v>33</v>
      </c>
      <c r="Q10" s="19">
        <v>1</v>
      </c>
      <c r="R10" s="19">
        <v>0</v>
      </c>
      <c r="S10" s="19">
        <v>1</v>
      </c>
      <c r="T10" s="19">
        <v>0</v>
      </c>
      <c r="U10" s="19">
        <v>10</v>
      </c>
      <c r="V10" s="19">
        <v>2</v>
      </c>
      <c r="W10" s="19">
        <v>2</v>
      </c>
      <c r="X10" s="19">
        <v>2</v>
      </c>
      <c r="Y10" s="19">
        <v>1</v>
      </c>
      <c r="Z10" s="19">
        <v>1</v>
      </c>
      <c r="AA10" s="20">
        <v>101</v>
      </c>
      <c r="AB10" s="21"/>
    </row>
    <row r="11" spans="1:28" s="22" customFormat="1" ht="20.1" customHeight="1">
      <c r="A11" s="18" t="s">
        <v>30</v>
      </c>
      <c r="B11" s="19">
        <v>1</v>
      </c>
      <c r="C11" s="19">
        <v>4</v>
      </c>
      <c r="D11" s="19">
        <v>2</v>
      </c>
      <c r="E11" s="19">
        <v>12</v>
      </c>
      <c r="F11" s="19">
        <v>1</v>
      </c>
      <c r="G11" s="19">
        <v>8</v>
      </c>
      <c r="H11" s="19">
        <v>1</v>
      </c>
      <c r="I11" s="19">
        <v>6</v>
      </c>
      <c r="J11" s="19">
        <v>2</v>
      </c>
      <c r="K11" s="19">
        <v>3</v>
      </c>
      <c r="L11" s="19">
        <v>1</v>
      </c>
      <c r="M11" s="19">
        <v>13</v>
      </c>
      <c r="N11" s="19">
        <v>11</v>
      </c>
      <c r="O11" s="19">
        <v>3</v>
      </c>
      <c r="P11" s="19">
        <v>20</v>
      </c>
      <c r="Q11" s="19">
        <v>1</v>
      </c>
      <c r="R11" s="19">
        <v>1</v>
      </c>
      <c r="S11" s="19">
        <v>2</v>
      </c>
      <c r="T11" s="19">
        <v>5</v>
      </c>
      <c r="U11" s="19">
        <v>10</v>
      </c>
      <c r="V11" s="19">
        <v>3</v>
      </c>
      <c r="W11" s="19">
        <v>2</v>
      </c>
      <c r="X11" s="19">
        <v>5</v>
      </c>
      <c r="Y11" s="19">
        <v>1</v>
      </c>
      <c r="Z11" s="19">
        <v>3</v>
      </c>
      <c r="AA11" s="20">
        <v>121</v>
      </c>
      <c r="AB11" s="21"/>
    </row>
    <row r="12" spans="1:28" s="22" customFormat="1" ht="20.1" customHeight="1">
      <c r="A12" s="18" t="s">
        <v>31</v>
      </c>
      <c r="B12" s="19">
        <v>1</v>
      </c>
      <c r="C12" s="19">
        <v>6</v>
      </c>
      <c r="D12" s="19">
        <v>3</v>
      </c>
      <c r="E12" s="19">
        <v>8</v>
      </c>
      <c r="F12" s="19">
        <v>3</v>
      </c>
      <c r="G12" s="19">
        <v>10</v>
      </c>
      <c r="H12" s="19">
        <v>2</v>
      </c>
      <c r="I12" s="19">
        <v>4</v>
      </c>
      <c r="J12" s="19">
        <v>1</v>
      </c>
      <c r="K12" s="19">
        <v>6</v>
      </c>
      <c r="L12" s="19">
        <v>10</v>
      </c>
      <c r="M12" s="19">
        <v>11</v>
      </c>
      <c r="N12" s="19">
        <v>11</v>
      </c>
      <c r="O12" s="19">
        <v>9</v>
      </c>
      <c r="P12" s="19">
        <v>45</v>
      </c>
      <c r="Q12" s="19">
        <v>8</v>
      </c>
      <c r="R12" s="19">
        <v>4</v>
      </c>
      <c r="S12" s="19">
        <v>2</v>
      </c>
      <c r="T12" s="19">
        <v>2</v>
      </c>
      <c r="U12" s="19">
        <v>16</v>
      </c>
      <c r="V12" s="19">
        <v>4</v>
      </c>
      <c r="W12" s="19">
        <v>9</v>
      </c>
      <c r="X12" s="19">
        <v>1</v>
      </c>
      <c r="Y12" s="19">
        <v>4</v>
      </c>
      <c r="Z12" s="19">
        <v>4</v>
      </c>
      <c r="AA12" s="20">
        <v>184</v>
      </c>
      <c r="AB12" s="21"/>
    </row>
    <row r="13" spans="1:28" s="22" customFormat="1" ht="20.1" customHeight="1">
      <c r="A13" s="18" t="s">
        <v>32</v>
      </c>
      <c r="B13" s="19">
        <v>0</v>
      </c>
      <c r="C13" s="19">
        <v>0</v>
      </c>
      <c r="D13" s="19">
        <v>0</v>
      </c>
      <c r="E13" s="19">
        <v>0</v>
      </c>
      <c r="F13" s="19">
        <v>0</v>
      </c>
      <c r="G13" s="19">
        <v>0</v>
      </c>
      <c r="H13" s="19">
        <v>1</v>
      </c>
      <c r="I13" s="19">
        <v>0</v>
      </c>
      <c r="J13" s="19">
        <v>0</v>
      </c>
      <c r="K13" s="19">
        <v>0</v>
      </c>
      <c r="L13" s="19">
        <v>2</v>
      </c>
      <c r="M13" s="19">
        <v>7</v>
      </c>
      <c r="N13" s="19">
        <v>1</v>
      </c>
      <c r="O13" s="19">
        <v>1</v>
      </c>
      <c r="P13" s="19">
        <v>26</v>
      </c>
      <c r="Q13" s="19">
        <v>0</v>
      </c>
      <c r="R13" s="19">
        <v>0</v>
      </c>
      <c r="S13" s="19">
        <v>0</v>
      </c>
      <c r="T13" s="19">
        <v>1</v>
      </c>
      <c r="U13" s="19">
        <v>2</v>
      </c>
      <c r="V13" s="19">
        <v>0</v>
      </c>
      <c r="W13" s="19">
        <v>0</v>
      </c>
      <c r="X13" s="19">
        <v>0</v>
      </c>
      <c r="Y13" s="19">
        <v>0</v>
      </c>
      <c r="Z13" s="19">
        <v>0</v>
      </c>
      <c r="AA13" s="20">
        <v>41</v>
      </c>
      <c r="AB13" s="21"/>
    </row>
    <row r="14" spans="1:28" s="23" customFormat="1" ht="20.1" customHeight="1">
      <c r="A14" s="18" t="s">
        <v>33</v>
      </c>
      <c r="B14" s="19">
        <v>0</v>
      </c>
      <c r="C14" s="19">
        <v>1</v>
      </c>
      <c r="D14" s="19">
        <v>0</v>
      </c>
      <c r="E14" s="19">
        <v>5</v>
      </c>
      <c r="F14" s="19">
        <v>0</v>
      </c>
      <c r="G14" s="19">
        <v>2</v>
      </c>
      <c r="H14" s="19">
        <v>4</v>
      </c>
      <c r="I14" s="19">
        <v>3</v>
      </c>
      <c r="J14" s="19">
        <v>0</v>
      </c>
      <c r="K14" s="19">
        <v>2</v>
      </c>
      <c r="L14" s="19">
        <v>5</v>
      </c>
      <c r="M14" s="19">
        <v>3</v>
      </c>
      <c r="N14" s="19">
        <v>5</v>
      </c>
      <c r="O14" s="19">
        <v>3</v>
      </c>
      <c r="P14" s="19">
        <v>53</v>
      </c>
      <c r="Q14" s="19">
        <v>0</v>
      </c>
      <c r="R14" s="19">
        <v>0</v>
      </c>
      <c r="S14" s="19">
        <v>2</v>
      </c>
      <c r="T14" s="19">
        <v>0</v>
      </c>
      <c r="U14" s="19">
        <v>7</v>
      </c>
      <c r="V14" s="19">
        <v>2</v>
      </c>
      <c r="W14" s="19">
        <v>1</v>
      </c>
      <c r="X14" s="19">
        <v>1</v>
      </c>
      <c r="Y14" s="19">
        <v>1</v>
      </c>
      <c r="Z14" s="19">
        <v>1</v>
      </c>
      <c r="AA14" s="20">
        <v>101</v>
      </c>
      <c r="AB14" s="21"/>
    </row>
    <row r="15" spans="1:28" s="23" customFormat="1" ht="20.1" customHeight="1">
      <c r="A15" s="18" t="s">
        <v>34</v>
      </c>
      <c r="B15" s="19">
        <v>0</v>
      </c>
      <c r="C15" s="19">
        <v>0</v>
      </c>
      <c r="D15" s="19">
        <v>0</v>
      </c>
      <c r="E15" s="19">
        <v>0</v>
      </c>
      <c r="F15" s="19">
        <v>0</v>
      </c>
      <c r="G15" s="19">
        <v>0</v>
      </c>
      <c r="H15" s="19">
        <v>0</v>
      </c>
      <c r="I15" s="19">
        <v>0</v>
      </c>
      <c r="J15" s="19">
        <v>0</v>
      </c>
      <c r="K15" s="19">
        <v>0</v>
      </c>
      <c r="L15" s="19">
        <v>0</v>
      </c>
      <c r="M15" s="19">
        <v>0</v>
      </c>
      <c r="N15" s="19">
        <v>0</v>
      </c>
      <c r="O15" s="19">
        <v>0</v>
      </c>
      <c r="P15" s="19">
        <v>1</v>
      </c>
      <c r="Q15" s="19">
        <v>0</v>
      </c>
      <c r="R15" s="19">
        <v>0</v>
      </c>
      <c r="S15" s="19">
        <v>0</v>
      </c>
      <c r="T15" s="19">
        <v>0</v>
      </c>
      <c r="U15" s="19">
        <v>0</v>
      </c>
      <c r="V15" s="19">
        <v>0</v>
      </c>
      <c r="W15" s="19">
        <v>0</v>
      </c>
      <c r="X15" s="19">
        <v>0</v>
      </c>
      <c r="Y15" s="19">
        <v>0</v>
      </c>
      <c r="Z15" s="19">
        <v>0</v>
      </c>
      <c r="AA15" s="20">
        <v>1</v>
      </c>
      <c r="AB15" s="21"/>
    </row>
    <row r="16" spans="1:28" s="23" customFormat="1" ht="20.1" customHeight="1">
      <c r="A16" s="18" t="s">
        <v>35</v>
      </c>
      <c r="B16" s="19">
        <v>0</v>
      </c>
      <c r="C16" s="19">
        <v>0</v>
      </c>
      <c r="D16" s="19">
        <v>0</v>
      </c>
      <c r="E16" s="19">
        <v>0</v>
      </c>
      <c r="F16" s="19">
        <v>0</v>
      </c>
      <c r="G16" s="19">
        <v>0</v>
      </c>
      <c r="H16" s="19">
        <v>0</v>
      </c>
      <c r="I16" s="19">
        <v>0</v>
      </c>
      <c r="J16" s="19">
        <v>0</v>
      </c>
      <c r="K16" s="19">
        <v>0</v>
      </c>
      <c r="L16" s="19">
        <v>0</v>
      </c>
      <c r="M16" s="19">
        <v>0</v>
      </c>
      <c r="N16" s="19">
        <v>0</v>
      </c>
      <c r="O16" s="19">
        <v>0</v>
      </c>
      <c r="P16" s="19">
        <v>1</v>
      </c>
      <c r="Q16" s="19">
        <v>0</v>
      </c>
      <c r="R16" s="19">
        <v>0</v>
      </c>
      <c r="S16" s="19">
        <v>0</v>
      </c>
      <c r="T16" s="19">
        <v>0</v>
      </c>
      <c r="U16" s="19">
        <v>0</v>
      </c>
      <c r="V16" s="19">
        <v>0</v>
      </c>
      <c r="W16" s="19">
        <v>0</v>
      </c>
      <c r="X16" s="19">
        <v>0</v>
      </c>
      <c r="Y16" s="19">
        <v>0</v>
      </c>
      <c r="Z16" s="19">
        <v>0</v>
      </c>
      <c r="AA16" s="20">
        <v>1</v>
      </c>
      <c r="AB16" s="21"/>
    </row>
    <row r="17" spans="1:28" s="23" customFormat="1" ht="20.1" customHeight="1">
      <c r="A17" s="18" t="s">
        <v>36</v>
      </c>
      <c r="B17" s="19">
        <v>0</v>
      </c>
      <c r="C17" s="19">
        <v>0</v>
      </c>
      <c r="D17" s="19">
        <v>2</v>
      </c>
      <c r="E17" s="19">
        <v>7</v>
      </c>
      <c r="F17" s="19">
        <v>6</v>
      </c>
      <c r="G17" s="19">
        <v>0</v>
      </c>
      <c r="H17" s="19">
        <v>1</v>
      </c>
      <c r="I17" s="19">
        <v>1</v>
      </c>
      <c r="J17" s="19">
        <v>2</v>
      </c>
      <c r="K17" s="19">
        <v>2</v>
      </c>
      <c r="L17" s="19">
        <v>1</v>
      </c>
      <c r="M17" s="19">
        <v>4</v>
      </c>
      <c r="N17" s="19">
        <v>4</v>
      </c>
      <c r="O17" s="19">
        <v>0</v>
      </c>
      <c r="P17" s="19">
        <v>19</v>
      </c>
      <c r="Q17" s="19">
        <v>0</v>
      </c>
      <c r="R17" s="19">
        <v>0</v>
      </c>
      <c r="S17" s="19">
        <v>0</v>
      </c>
      <c r="T17" s="19">
        <v>0</v>
      </c>
      <c r="U17" s="19">
        <v>0</v>
      </c>
      <c r="V17" s="19">
        <v>0</v>
      </c>
      <c r="W17" s="19">
        <v>0</v>
      </c>
      <c r="X17" s="19">
        <v>0</v>
      </c>
      <c r="Y17" s="19">
        <v>0</v>
      </c>
      <c r="Z17" s="19">
        <v>0</v>
      </c>
      <c r="AA17" s="20">
        <v>49</v>
      </c>
      <c r="AB17" s="21"/>
    </row>
    <row r="18" spans="1:28" s="23" customFormat="1" ht="20.1" customHeight="1">
      <c r="A18" s="18" t="s">
        <v>37</v>
      </c>
      <c r="B18" s="19">
        <v>0</v>
      </c>
      <c r="C18" s="19">
        <v>1</v>
      </c>
      <c r="D18" s="19">
        <v>4</v>
      </c>
      <c r="E18" s="19">
        <v>9</v>
      </c>
      <c r="F18" s="19">
        <v>3</v>
      </c>
      <c r="G18" s="19">
        <v>9</v>
      </c>
      <c r="H18" s="19">
        <v>0</v>
      </c>
      <c r="I18" s="19">
        <v>18</v>
      </c>
      <c r="J18" s="19">
        <v>1</v>
      </c>
      <c r="K18" s="19">
        <v>0</v>
      </c>
      <c r="L18" s="19">
        <v>3</v>
      </c>
      <c r="M18" s="19">
        <v>1</v>
      </c>
      <c r="N18" s="19">
        <v>2</v>
      </c>
      <c r="O18" s="19">
        <v>1</v>
      </c>
      <c r="P18" s="19">
        <v>2</v>
      </c>
      <c r="Q18" s="19">
        <v>0</v>
      </c>
      <c r="R18" s="19">
        <v>0</v>
      </c>
      <c r="S18" s="19">
        <v>2</v>
      </c>
      <c r="T18" s="19">
        <v>0</v>
      </c>
      <c r="U18" s="19">
        <v>0</v>
      </c>
      <c r="V18" s="19">
        <v>11</v>
      </c>
      <c r="W18" s="19">
        <v>0</v>
      </c>
      <c r="X18" s="19">
        <v>3</v>
      </c>
      <c r="Y18" s="19">
        <v>0</v>
      </c>
      <c r="Z18" s="19">
        <v>0</v>
      </c>
      <c r="AA18" s="20">
        <v>70</v>
      </c>
      <c r="AB18" s="21"/>
    </row>
    <row r="19" spans="1:28" s="16" customFormat="1" ht="22.5" customHeight="1">
      <c r="A19" s="24" t="s">
        <v>38</v>
      </c>
      <c r="B19" s="20">
        <v>2</v>
      </c>
      <c r="C19" s="20">
        <v>19</v>
      </c>
      <c r="D19" s="20">
        <v>12</v>
      </c>
      <c r="E19" s="20">
        <v>64</v>
      </c>
      <c r="F19" s="20">
        <v>16</v>
      </c>
      <c r="G19" s="20">
        <v>34</v>
      </c>
      <c r="H19" s="20">
        <v>15</v>
      </c>
      <c r="I19" s="20">
        <v>37</v>
      </c>
      <c r="J19" s="20">
        <v>7</v>
      </c>
      <c r="K19" s="20">
        <v>19</v>
      </c>
      <c r="L19" s="20">
        <v>31</v>
      </c>
      <c r="M19" s="20">
        <v>47</v>
      </c>
      <c r="N19" s="20">
        <v>54</v>
      </c>
      <c r="O19" s="20">
        <v>30</v>
      </c>
      <c r="P19" s="20">
        <v>262</v>
      </c>
      <c r="Q19" s="20">
        <v>13</v>
      </c>
      <c r="R19" s="20">
        <v>6</v>
      </c>
      <c r="S19" s="20">
        <v>11</v>
      </c>
      <c r="T19" s="20">
        <v>9</v>
      </c>
      <c r="U19" s="20">
        <v>56</v>
      </c>
      <c r="V19" s="20">
        <v>24</v>
      </c>
      <c r="W19" s="20">
        <v>17</v>
      </c>
      <c r="X19" s="20">
        <v>13</v>
      </c>
      <c r="Y19" s="20">
        <v>9</v>
      </c>
      <c r="Z19" s="20">
        <v>12</v>
      </c>
      <c r="AA19" s="20">
        <v>819</v>
      </c>
      <c r="AB19" s="21"/>
    </row>
    <row r="20" spans="1:28" ht="6" customHeight="1" thickBot="1">
      <c r="A20" s="25"/>
      <c r="B20" s="25" t="s">
        <v>39</v>
      </c>
      <c r="C20" s="25" t="s">
        <v>39</v>
      </c>
      <c r="D20" s="25" t="s">
        <v>39</v>
      </c>
      <c r="E20" s="25" t="s">
        <v>39</v>
      </c>
      <c r="F20" s="25" t="s">
        <v>39</v>
      </c>
      <c r="G20" s="25" t="s">
        <v>39</v>
      </c>
      <c r="H20" s="25" t="s">
        <v>39</v>
      </c>
      <c r="I20" s="25" t="s">
        <v>39</v>
      </c>
      <c r="J20" s="25" t="s">
        <v>39</v>
      </c>
      <c r="K20" s="25" t="s">
        <v>39</v>
      </c>
      <c r="L20" s="25" t="s">
        <v>39</v>
      </c>
      <c r="M20" s="25" t="s">
        <v>39</v>
      </c>
      <c r="N20" s="25" t="s">
        <v>39</v>
      </c>
      <c r="O20" s="25" t="s">
        <v>39</v>
      </c>
      <c r="P20" s="25" t="s">
        <v>39</v>
      </c>
      <c r="Q20" s="25" t="s">
        <v>39</v>
      </c>
      <c r="R20" s="25" t="s">
        <v>39</v>
      </c>
      <c r="S20" s="25" t="s">
        <v>39</v>
      </c>
      <c r="T20" s="25" t="s">
        <v>39</v>
      </c>
      <c r="U20" s="25" t="s">
        <v>39</v>
      </c>
      <c r="V20" s="25" t="s">
        <v>39</v>
      </c>
      <c r="W20" s="25" t="s">
        <v>39</v>
      </c>
      <c r="X20" s="25" t="s">
        <v>39</v>
      </c>
      <c r="Y20" s="25" t="s">
        <v>39</v>
      </c>
      <c r="Z20" s="25" t="s">
        <v>39</v>
      </c>
      <c r="AA20" s="26"/>
      <c r="AB20" s="27"/>
    </row>
    <row r="21" spans="1:28" s="30" customFormat="1" ht="12" customHeight="1">
      <c r="A21" s="28" t="s">
        <v>40</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7"/>
    </row>
    <row r="22" spans="1:28" ht="13.5" customHeight="1">
      <c r="A22" s="31"/>
      <c r="B22" s="32"/>
      <c r="C22" s="32"/>
      <c r="D22" s="32"/>
      <c r="E22" s="32"/>
      <c r="F22" s="32"/>
      <c r="G22" s="32"/>
      <c r="H22" s="32"/>
      <c r="I22" s="32"/>
      <c r="J22" s="32"/>
      <c r="K22" s="32"/>
      <c r="L22" s="32"/>
      <c r="M22" s="32"/>
      <c r="N22" s="32"/>
      <c r="O22" s="32"/>
      <c r="P22" s="32"/>
      <c r="Q22" s="32"/>
      <c r="R22" s="32"/>
      <c r="S22" s="32"/>
      <c r="T22" s="29"/>
      <c r="U22" s="29"/>
      <c r="V22" s="29"/>
      <c r="W22" s="29"/>
      <c r="X22" s="29"/>
      <c r="Y22" s="29"/>
      <c r="Z22" s="29"/>
      <c r="AA22" s="33"/>
      <c r="AB22" s="27"/>
    </row>
    <row r="23" spans="1:28" ht="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34"/>
      <c r="AA23" s="35"/>
      <c r="AB23" s="27"/>
    </row>
    <row r="24" spans="1:28" ht="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34"/>
      <c r="AA24" s="35"/>
      <c r="AB24" s="27"/>
    </row>
    <row r="25" spans="1:28" ht="1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34"/>
      <c r="AA25" s="35"/>
      <c r="AB25" s="27"/>
    </row>
    <row r="26" ht="15">
      <c r="Z26" s="34"/>
    </row>
    <row r="27" ht="15">
      <c r="Z27" s="34"/>
    </row>
    <row r="28" ht="15">
      <c r="Z28" s="34"/>
    </row>
    <row r="29" ht="15">
      <c r="Z29" s="34"/>
    </row>
    <row r="30" ht="15">
      <c r="Z30" s="34"/>
    </row>
    <row r="31" ht="15">
      <c r="Z31" s="34"/>
    </row>
    <row r="32" ht="15">
      <c r="Z32" s="34"/>
    </row>
    <row r="33" ht="15">
      <c r="Z33" s="34"/>
    </row>
    <row r="34" ht="15">
      <c r="Z34" s="34"/>
    </row>
    <row r="35" ht="15">
      <c r="Z35" s="36"/>
    </row>
    <row r="36" ht="15">
      <c r="Z36" s="36"/>
    </row>
    <row r="37" ht="15">
      <c r="Z37" s="37"/>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96" customWidth="1"/>
    <col min="2" max="2" width="16.140625" style="160" bestFit="1" customWidth="1"/>
    <col min="3" max="3" width="14.8515625" style="160" bestFit="1" customWidth="1"/>
    <col min="4" max="4" width="24.140625" style="160" customWidth="1"/>
    <col min="5" max="5" width="10.7109375" style="197" customWidth="1"/>
    <col min="6" max="8" width="10.7109375" style="160" customWidth="1"/>
    <col min="9" max="9" width="13.8515625" style="160" bestFit="1" customWidth="1"/>
    <col min="10" max="10" width="10.7109375" style="160" customWidth="1"/>
    <col min="11" max="11" width="13.8515625" style="160" bestFit="1" customWidth="1"/>
    <col min="12" max="12" width="15.57421875" style="160" bestFit="1" customWidth="1"/>
    <col min="13" max="13" width="13.8515625" style="160" bestFit="1" customWidth="1"/>
    <col min="14" max="15" width="15.57421875" style="160" bestFit="1" customWidth="1"/>
    <col min="16" max="16" width="14.57421875" style="160" customWidth="1"/>
    <col min="17" max="17" width="13.8515625" style="160" bestFit="1" customWidth="1"/>
    <col min="18" max="18" width="16.8515625" style="160" bestFit="1" customWidth="1"/>
    <col min="19" max="256" width="11.57421875" style="160" customWidth="1"/>
    <col min="257" max="257" width="23.8515625" style="160" bestFit="1" customWidth="1"/>
    <col min="258" max="258" width="16.140625" style="160" bestFit="1" customWidth="1"/>
    <col min="259" max="259" width="14.8515625" style="160" bestFit="1" customWidth="1"/>
    <col min="260" max="260" width="24.140625" style="160" customWidth="1"/>
    <col min="261" max="264" width="10.7109375" style="160" customWidth="1"/>
    <col min="265" max="265" width="13.8515625" style="160" bestFit="1" customWidth="1"/>
    <col min="266" max="266" width="10.7109375" style="160" customWidth="1"/>
    <col min="267" max="267" width="13.8515625" style="160" bestFit="1" customWidth="1"/>
    <col min="268" max="268" width="15.57421875" style="160" bestFit="1" customWidth="1"/>
    <col min="269" max="269" width="13.8515625" style="160" bestFit="1" customWidth="1"/>
    <col min="270" max="271" width="15.57421875" style="160" bestFit="1" customWidth="1"/>
    <col min="272" max="272" width="14.57421875" style="160" customWidth="1"/>
    <col min="273" max="273" width="13.8515625" style="160" bestFit="1" customWidth="1"/>
    <col min="274" max="274" width="16.8515625" style="160" bestFit="1" customWidth="1"/>
    <col min="275" max="512" width="11.57421875" style="160" customWidth="1"/>
    <col min="513" max="513" width="23.8515625" style="160" bestFit="1" customWidth="1"/>
    <col min="514" max="514" width="16.140625" style="160" bestFit="1" customWidth="1"/>
    <col min="515" max="515" width="14.8515625" style="160" bestFit="1" customWidth="1"/>
    <col min="516" max="516" width="24.140625" style="160" customWidth="1"/>
    <col min="517" max="520" width="10.7109375" style="160" customWidth="1"/>
    <col min="521" max="521" width="13.8515625" style="160" bestFit="1" customWidth="1"/>
    <col min="522" max="522" width="10.7109375" style="160" customWidth="1"/>
    <col min="523" max="523" width="13.8515625" style="160" bestFit="1" customWidth="1"/>
    <col min="524" max="524" width="15.57421875" style="160" bestFit="1" customWidth="1"/>
    <col min="525" max="525" width="13.8515625" style="160" bestFit="1" customWidth="1"/>
    <col min="526" max="527" width="15.57421875" style="160" bestFit="1" customWidth="1"/>
    <col min="528" max="528" width="14.57421875" style="160" customWidth="1"/>
    <col min="529" max="529" width="13.8515625" style="160" bestFit="1" customWidth="1"/>
    <col min="530" max="530" width="16.8515625" style="160" bestFit="1" customWidth="1"/>
    <col min="531" max="768" width="11.57421875" style="160" customWidth="1"/>
    <col min="769" max="769" width="23.8515625" style="160" bestFit="1" customWidth="1"/>
    <col min="770" max="770" width="16.140625" style="160" bestFit="1" customWidth="1"/>
    <col min="771" max="771" width="14.8515625" style="160" bestFit="1" customWidth="1"/>
    <col min="772" max="772" width="24.140625" style="160" customWidth="1"/>
    <col min="773" max="776" width="10.7109375" style="160" customWidth="1"/>
    <col min="777" max="777" width="13.8515625" style="160" bestFit="1" customWidth="1"/>
    <col min="778" max="778" width="10.7109375" style="160" customWidth="1"/>
    <col min="779" max="779" width="13.8515625" style="160" bestFit="1" customWidth="1"/>
    <col min="780" max="780" width="15.57421875" style="160" bestFit="1" customWidth="1"/>
    <col min="781" max="781" width="13.8515625" style="160" bestFit="1" customWidth="1"/>
    <col min="782" max="783" width="15.57421875" style="160" bestFit="1" customWidth="1"/>
    <col min="784" max="784" width="14.57421875" style="160" customWidth="1"/>
    <col min="785" max="785" width="13.8515625" style="160" bestFit="1" customWidth="1"/>
    <col min="786" max="786" width="16.8515625" style="160" bestFit="1" customWidth="1"/>
    <col min="787" max="1024" width="11.57421875" style="160" customWidth="1"/>
    <col min="1025" max="1025" width="23.8515625" style="160" bestFit="1" customWidth="1"/>
    <col min="1026" max="1026" width="16.140625" style="160" bestFit="1" customWidth="1"/>
    <col min="1027" max="1027" width="14.8515625" style="160" bestFit="1" customWidth="1"/>
    <col min="1028" max="1028" width="24.140625" style="160" customWidth="1"/>
    <col min="1029" max="1032" width="10.7109375" style="160" customWidth="1"/>
    <col min="1033" max="1033" width="13.8515625" style="160" bestFit="1" customWidth="1"/>
    <col min="1034" max="1034" width="10.7109375" style="160" customWidth="1"/>
    <col min="1035" max="1035" width="13.8515625" style="160" bestFit="1" customWidth="1"/>
    <col min="1036" max="1036" width="15.57421875" style="160" bestFit="1" customWidth="1"/>
    <col min="1037" max="1037" width="13.8515625" style="160" bestFit="1" customWidth="1"/>
    <col min="1038" max="1039" width="15.57421875" style="160" bestFit="1" customWidth="1"/>
    <col min="1040" max="1040" width="14.57421875" style="160" customWidth="1"/>
    <col min="1041" max="1041" width="13.8515625" style="160" bestFit="1" customWidth="1"/>
    <col min="1042" max="1042" width="16.8515625" style="160" bestFit="1" customWidth="1"/>
    <col min="1043" max="1280" width="11.57421875" style="160" customWidth="1"/>
    <col min="1281" max="1281" width="23.8515625" style="160" bestFit="1" customWidth="1"/>
    <col min="1282" max="1282" width="16.140625" style="160" bestFit="1" customWidth="1"/>
    <col min="1283" max="1283" width="14.8515625" style="160" bestFit="1" customWidth="1"/>
    <col min="1284" max="1284" width="24.140625" style="160" customWidth="1"/>
    <col min="1285" max="1288" width="10.7109375" style="160" customWidth="1"/>
    <col min="1289" max="1289" width="13.8515625" style="160" bestFit="1" customWidth="1"/>
    <col min="1290" max="1290" width="10.7109375" style="160" customWidth="1"/>
    <col min="1291" max="1291" width="13.8515625" style="160" bestFit="1" customWidth="1"/>
    <col min="1292" max="1292" width="15.57421875" style="160" bestFit="1" customWidth="1"/>
    <col min="1293" max="1293" width="13.8515625" style="160" bestFit="1" customWidth="1"/>
    <col min="1294" max="1295" width="15.57421875" style="160" bestFit="1" customWidth="1"/>
    <col min="1296" max="1296" width="14.57421875" style="160" customWidth="1"/>
    <col min="1297" max="1297" width="13.8515625" style="160" bestFit="1" customWidth="1"/>
    <col min="1298" max="1298" width="16.8515625" style="160" bestFit="1" customWidth="1"/>
    <col min="1299" max="1536" width="11.57421875" style="160" customWidth="1"/>
    <col min="1537" max="1537" width="23.8515625" style="160" bestFit="1" customWidth="1"/>
    <col min="1538" max="1538" width="16.140625" style="160" bestFit="1" customWidth="1"/>
    <col min="1539" max="1539" width="14.8515625" style="160" bestFit="1" customWidth="1"/>
    <col min="1540" max="1540" width="24.140625" style="160" customWidth="1"/>
    <col min="1541" max="1544" width="10.7109375" style="160" customWidth="1"/>
    <col min="1545" max="1545" width="13.8515625" style="160" bestFit="1" customWidth="1"/>
    <col min="1546" max="1546" width="10.7109375" style="160" customWidth="1"/>
    <col min="1547" max="1547" width="13.8515625" style="160" bestFit="1" customWidth="1"/>
    <col min="1548" max="1548" width="15.57421875" style="160" bestFit="1" customWidth="1"/>
    <col min="1549" max="1549" width="13.8515625" style="160" bestFit="1" customWidth="1"/>
    <col min="1550" max="1551" width="15.57421875" style="160" bestFit="1" customWidth="1"/>
    <col min="1552" max="1552" width="14.57421875" style="160" customWidth="1"/>
    <col min="1553" max="1553" width="13.8515625" style="160" bestFit="1" customWidth="1"/>
    <col min="1554" max="1554" width="16.8515625" style="160" bestFit="1" customWidth="1"/>
    <col min="1555" max="1792" width="11.57421875" style="160" customWidth="1"/>
    <col min="1793" max="1793" width="23.8515625" style="160" bestFit="1" customWidth="1"/>
    <col min="1794" max="1794" width="16.140625" style="160" bestFit="1" customWidth="1"/>
    <col min="1795" max="1795" width="14.8515625" style="160" bestFit="1" customWidth="1"/>
    <col min="1796" max="1796" width="24.140625" style="160" customWidth="1"/>
    <col min="1797" max="1800" width="10.7109375" style="160" customWidth="1"/>
    <col min="1801" max="1801" width="13.8515625" style="160" bestFit="1" customWidth="1"/>
    <col min="1802" max="1802" width="10.7109375" style="160" customWidth="1"/>
    <col min="1803" max="1803" width="13.8515625" style="160" bestFit="1" customWidth="1"/>
    <col min="1804" max="1804" width="15.57421875" style="160" bestFit="1" customWidth="1"/>
    <col min="1805" max="1805" width="13.8515625" style="160" bestFit="1" customWidth="1"/>
    <col min="1806" max="1807" width="15.57421875" style="160" bestFit="1" customWidth="1"/>
    <col min="1808" max="1808" width="14.57421875" style="160" customWidth="1"/>
    <col min="1809" max="1809" width="13.8515625" style="160" bestFit="1" customWidth="1"/>
    <col min="1810" max="1810" width="16.8515625" style="160" bestFit="1" customWidth="1"/>
    <col min="1811" max="2048" width="11.57421875" style="160" customWidth="1"/>
    <col min="2049" max="2049" width="23.8515625" style="160" bestFit="1" customWidth="1"/>
    <col min="2050" max="2050" width="16.140625" style="160" bestFit="1" customWidth="1"/>
    <col min="2051" max="2051" width="14.8515625" style="160" bestFit="1" customWidth="1"/>
    <col min="2052" max="2052" width="24.140625" style="160" customWidth="1"/>
    <col min="2053" max="2056" width="10.7109375" style="160" customWidth="1"/>
    <col min="2057" max="2057" width="13.8515625" style="160" bestFit="1" customWidth="1"/>
    <col min="2058" max="2058" width="10.7109375" style="160" customWidth="1"/>
    <col min="2059" max="2059" width="13.8515625" style="160" bestFit="1" customWidth="1"/>
    <col min="2060" max="2060" width="15.57421875" style="160" bestFit="1" customWidth="1"/>
    <col min="2061" max="2061" width="13.8515625" style="160" bestFit="1" customWidth="1"/>
    <col min="2062" max="2063" width="15.57421875" style="160" bestFit="1" customWidth="1"/>
    <col min="2064" max="2064" width="14.57421875" style="160" customWidth="1"/>
    <col min="2065" max="2065" width="13.8515625" style="160" bestFit="1" customWidth="1"/>
    <col min="2066" max="2066" width="16.8515625" style="160" bestFit="1" customWidth="1"/>
    <col min="2067" max="2304" width="11.57421875" style="160" customWidth="1"/>
    <col min="2305" max="2305" width="23.8515625" style="160" bestFit="1" customWidth="1"/>
    <col min="2306" max="2306" width="16.140625" style="160" bestFit="1" customWidth="1"/>
    <col min="2307" max="2307" width="14.8515625" style="160" bestFit="1" customWidth="1"/>
    <col min="2308" max="2308" width="24.140625" style="160" customWidth="1"/>
    <col min="2309" max="2312" width="10.7109375" style="160" customWidth="1"/>
    <col min="2313" max="2313" width="13.8515625" style="160" bestFit="1" customWidth="1"/>
    <col min="2314" max="2314" width="10.7109375" style="160" customWidth="1"/>
    <col min="2315" max="2315" width="13.8515625" style="160" bestFit="1" customWidth="1"/>
    <col min="2316" max="2316" width="15.57421875" style="160" bestFit="1" customWidth="1"/>
    <col min="2317" max="2317" width="13.8515625" style="160" bestFit="1" customWidth="1"/>
    <col min="2318" max="2319" width="15.57421875" style="160" bestFit="1" customWidth="1"/>
    <col min="2320" max="2320" width="14.57421875" style="160" customWidth="1"/>
    <col min="2321" max="2321" width="13.8515625" style="160" bestFit="1" customWidth="1"/>
    <col min="2322" max="2322" width="16.8515625" style="160" bestFit="1" customWidth="1"/>
    <col min="2323" max="2560" width="11.57421875" style="160" customWidth="1"/>
    <col min="2561" max="2561" width="23.8515625" style="160" bestFit="1" customWidth="1"/>
    <col min="2562" max="2562" width="16.140625" style="160" bestFit="1" customWidth="1"/>
    <col min="2563" max="2563" width="14.8515625" style="160" bestFit="1" customWidth="1"/>
    <col min="2564" max="2564" width="24.140625" style="160" customWidth="1"/>
    <col min="2565" max="2568" width="10.7109375" style="160" customWidth="1"/>
    <col min="2569" max="2569" width="13.8515625" style="160" bestFit="1" customWidth="1"/>
    <col min="2570" max="2570" width="10.7109375" style="160" customWidth="1"/>
    <col min="2571" max="2571" width="13.8515625" style="160" bestFit="1" customWidth="1"/>
    <col min="2572" max="2572" width="15.57421875" style="160" bestFit="1" customWidth="1"/>
    <col min="2573" max="2573" width="13.8515625" style="160" bestFit="1" customWidth="1"/>
    <col min="2574" max="2575" width="15.57421875" style="160" bestFit="1" customWidth="1"/>
    <col min="2576" max="2576" width="14.57421875" style="160" customWidth="1"/>
    <col min="2577" max="2577" width="13.8515625" style="160" bestFit="1" customWidth="1"/>
    <col min="2578" max="2578" width="16.8515625" style="160" bestFit="1" customWidth="1"/>
    <col min="2579" max="2816" width="11.57421875" style="160" customWidth="1"/>
    <col min="2817" max="2817" width="23.8515625" style="160" bestFit="1" customWidth="1"/>
    <col min="2818" max="2818" width="16.140625" style="160" bestFit="1" customWidth="1"/>
    <col min="2819" max="2819" width="14.8515625" style="160" bestFit="1" customWidth="1"/>
    <col min="2820" max="2820" width="24.140625" style="160" customWidth="1"/>
    <col min="2821" max="2824" width="10.7109375" style="160" customWidth="1"/>
    <col min="2825" max="2825" width="13.8515625" style="160" bestFit="1" customWidth="1"/>
    <col min="2826" max="2826" width="10.7109375" style="160" customWidth="1"/>
    <col min="2827" max="2827" width="13.8515625" style="160" bestFit="1" customWidth="1"/>
    <col min="2828" max="2828" width="15.57421875" style="160" bestFit="1" customWidth="1"/>
    <col min="2829" max="2829" width="13.8515625" style="160" bestFit="1" customWidth="1"/>
    <col min="2830" max="2831" width="15.57421875" style="160" bestFit="1" customWidth="1"/>
    <col min="2832" max="2832" width="14.57421875" style="160" customWidth="1"/>
    <col min="2833" max="2833" width="13.8515625" style="160" bestFit="1" customWidth="1"/>
    <col min="2834" max="2834" width="16.8515625" style="160" bestFit="1" customWidth="1"/>
    <col min="2835" max="3072" width="11.57421875" style="160" customWidth="1"/>
    <col min="3073" max="3073" width="23.8515625" style="160" bestFit="1" customWidth="1"/>
    <col min="3074" max="3074" width="16.140625" style="160" bestFit="1" customWidth="1"/>
    <col min="3075" max="3075" width="14.8515625" style="160" bestFit="1" customWidth="1"/>
    <col min="3076" max="3076" width="24.140625" style="160" customWidth="1"/>
    <col min="3077" max="3080" width="10.7109375" style="160" customWidth="1"/>
    <col min="3081" max="3081" width="13.8515625" style="160" bestFit="1" customWidth="1"/>
    <col min="3082" max="3082" width="10.7109375" style="160" customWidth="1"/>
    <col min="3083" max="3083" width="13.8515625" style="160" bestFit="1" customWidth="1"/>
    <col min="3084" max="3084" width="15.57421875" style="160" bestFit="1" customWidth="1"/>
    <col min="3085" max="3085" width="13.8515625" style="160" bestFit="1" customWidth="1"/>
    <col min="3086" max="3087" width="15.57421875" style="160" bestFit="1" customWidth="1"/>
    <col min="3088" max="3088" width="14.57421875" style="160" customWidth="1"/>
    <col min="3089" max="3089" width="13.8515625" style="160" bestFit="1" customWidth="1"/>
    <col min="3090" max="3090" width="16.8515625" style="160" bestFit="1" customWidth="1"/>
    <col min="3091" max="3328" width="11.57421875" style="160" customWidth="1"/>
    <col min="3329" max="3329" width="23.8515625" style="160" bestFit="1" customWidth="1"/>
    <col min="3330" max="3330" width="16.140625" style="160" bestFit="1" customWidth="1"/>
    <col min="3331" max="3331" width="14.8515625" style="160" bestFit="1" customWidth="1"/>
    <col min="3332" max="3332" width="24.140625" style="160" customWidth="1"/>
    <col min="3333" max="3336" width="10.7109375" style="160" customWidth="1"/>
    <col min="3337" max="3337" width="13.8515625" style="160" bestFit="1" customWidth="1"/>
    <col min="3338" max="3338" width="10.7109375" style="160" customWidth="1"/>
    <col min="3339" max="3339" width="13.8515625" style="160" bestFit="1" customWidth="1"/>
    <col min="3340" max="3340" width="15.57421875" style="160" bestFit="1" customWidth="1"/>
    <col min="3341" max="3341" width="13.8515625" style="160" bestFit="1" customWidth="1"/>
    <col min="3342" max="3343" width="15.57421875" style="160" bestFit="1" customWidth="1"/>
    <col min="3344" max="3344" width="14.57421875" style="160" customWidth="1"/>
    <col min="3345" max="3345" width="13.8515625" style="160" bestFit="1" customWidth="1"/>
    <col min="3346" max="3346" width="16.8515625" style="160" bestFit="1" customWidth="1"/>
    <col min="3347" max="3584" width="11.57421875" style="160" customWidth="1"/>
    <col min="3585" max="3585" width="23.8515625" style="160" bestFit="1" customWidth="1"/>
    <col min="3586" max="3586" width="16.140625" style="160" bestFit="1" customWidth="1"/>
    <col min="3587" max="3587" width="14.8515625" style="160" bestFit="1" customWidth="1"/>
    <col min="3588" max="3588" width="24.140625" style="160" customWidth="1"/>
    <col min="3589" max="3592" width="10.7109375" style="160" customWidth="1"/>
    <col min="3593" max="3593" width="13.8515625" style="160" bestFit="1" customWidth="1"/>
    <col min="3594" max="3594" width="10.7109375" style="160" customWidth="1"/>
    <col min="3595" max="3595" width="13.8515625" style="160" bestFit="1" customWidth="1"/>
    <col min="3596" max="3596" width="15.57421875" style="160" bestFit="1" customWidth="1"/>
    <col min="3597" max="3597" width="13.8515625" style="160" bestFit="1" customWidth="1"/>
    <col min="3598" max="3599" width="15.57421875" style="160" bestFit="1" customWidth="1"/>
    <col min="3600" max="3600" width="14.57421875" style="160" customWidth="1"/>
    <col min="3601" max="3601" width="13.8515625" style="160" bestFit="1" customWidth="1"/>
    <col min="3602" max="3602" width="16.8515625" style="160" bestFit="1" customWidth="1"/>
    <col min="3603" max="3840" width="11.57421875" style="160" customWidth="1"/>
    <col min="3841" max="3841" width="23.8515625" style="160" bestFit="1" customWidth="1"/>
    <col min="3842" max="3842" width="16.140625" style="160" bestFit="1" customWidth="1"/>
    <col min="3843" max="3843" width="14.8515625" style="160" bestFit="1" customWidth="1"/>
    <col min="3844" max="3844" width="24.140625" style="160" customWidth="1"/>
    <col min="3845" max="3848" width="10.7109375" style="160" customWidth="1"/>
    <col min="3849" max="3849" width="13.8515625" style="160" bestFit="1" customWidth="1"/>
    <col min="3850" max="3850" width="10.7109375" style="160" customWidth="1"/>
    <col min="3851" max="3851" width="13.8515625" style="160" bestFit="1" customWidth="1"/>
    <col min="3852" max="3852" width="15.57421875" style="160" bestFit="1" customWidth="1"/>
    <col min="3853" max="3853" width="13.8515625" style="160" bestFit="1" customWidth="1"/>
    <col min="3854" max="3855" width="15.57421875" style="160" bestFit="1" customWidth="1"/>
    <col min="3856" max="3856" width="14.57421875" style="160" customWidth="1"/>
    <col min="3857" max="3857" width="13.8515625" style="160" bestFit="1" customWidth="1"/>
    <col min="3858" max="3858" width="16.8515625" style="160" bestFit="1" customWidth="1"/>
    <col min="3859" max="4096" width="11.57421875" style="160" customWidth="1"/>
    <col min="4097" max="4097" width="23.8515625" style="160" bestFit="1" customWidth="1"/>
    <col min="4098" max="4098" width="16.140625" style="160" bestFit="1" customWidth="1"/>
    <col min="4099" max="4099" width="14.8515625" style="160" bestFit="1" customWidth="1"/>
    <col min="4100" max="4100" width="24.140625" style="160" customWidth="1"/>
    <col min="4101" max="4104" width="10.7109375" style="160" customWidth="1"/>
    <col min="4105" max="4105" width="13.8515625" style="160" bestFit="1" customWidth="1"/>
    <col min="4106" max="4106" width="10.7109375" style="160" customWidth="1"/>
    <col min="4107" max="4107" width="13.8515625" style="160" bestFit="1" customWidth="1"/>
    <col min="4108" max="4108" width="15.57421875" style="160" bestFit="1" customWidth="1"/>
    <col min="4109" max="4109" width="13.8515625" style="160" bestFit="1" customWidth="1"/>
    <col min="4110" max="4111" width="15.57421875" style="160" bestFit="1" customWidth="1"/>
    <col min="4112" max="4112" width="14.57421875" style="160" customWidth="1"/>
    <col min="4113" max="4113" width="13.8515625" style="160" bestFit="1" customWidth="1"/>
    <col min="4114" max="4114" width="16.8515625" style="160" bestFit="1" customWidth="1"/>
    <col min="4115" max="4352" width="11.57421875" style="160" customWidth="1"/>
    <col min="4353" max="4353" width="23.8515625" style="160" bestFit="1" customWidth="1"/>
    <col min="4354" max="4354" width="16.140625" style="160" bestFit="1" customWidth="1"/>
    <col min="4355" max="4355" width="14.8515625" style="160" bestFit="1" customWidth="1"/>
    <col min="4356" max="4356" width="24.140625" style="160" customWidth="1"/>
    <col min="4357" max="4360" width="10.7109375" style="160" customWidth="1"/>
    <col min="4361" max="4361" width="13.8515625" style="160" bestFit="1" customWidth="1"/>
    <col min="4362" max="4362" width="10.7109375" style="160" customWidth="1"/>
    <col min="4363" max="4363" width="13.8515625" style="160" bestFit="1" customWidth="1"/>
    <col min="4364" max="4364" width="15.57421875" style="160" bestFit="1" customWidth="1"/>
    <col min="4365" max="4365" width="13.8515625" style="160" bestFit="1" customWidth="1"/>
    <col min="4366" max="4367" width="15.57421875" style="160" bestFit="1" customWidth="1"/>
    <col min="4368" max="4368" width="14.57421875" style="160" customWidth="1"/>
    <col min="4369" max="4369" width="13.8515625" style="160" bestFit="1" customWidth="1"/>
    <col min="4370" max="4370" width="16.8515625" style="160" bestFit="1" customWidth="1"/>
    <col min="4371" max="4608" width="11.57421875" style="160" customWidth="1"/>
    <col min="4609" max="4609" width="23.8515625" style="160" bestFit="1" customWidth="1"/>
    <col min="4610" max="4610" width="16.140625" style="160" bestFit="1" customWidth="1"/>
    <col min="4611" max="4611" width="14.8515625" style="160" bestFit="1" customWidth="1"/>
    <col min="4612" max="4612" width="24.140625" style="160" customWidth="1"/>
    <col min="4613" max="4616" width="10.7109375" style="160" customWidth="1"/>
    <col min="4617" max="4617" width="13.8515625" style="160" bestFit="1" customWidth="1"/>
    <col min="4618" max="4618" width="10.7109375" style="160" customWidth="1"/>
    <col min="4619" max="4619" width="13.8515625" style="160" bestFit="1" customWidth="1"/>
    <col min="4620" max="4620" width="15.57421875" style="160" bestFit="1" customWidth="1"/>
    <col min="4621" max="4621" width="13.8515625" style="160" bestFit="1" customWidth="1"/>
    <col min="4622" max="4623" width="15.57421875" style="160" bestFit="1" customWidth="1"/>
    <col min="4624" max="4624" width="14.57421875" style="160" customWidth="1"/>
    <col min="4625" max="4625" width="13.8515625" style="160" bestFit="1" customWidth="1"/>
    <col min="4626" max="4626" width="16.8515625" style="160" bestFit="1" customWidth="1"/>
    <col min="4627" max="4864" width="11.57421875" style="160" customWidth="1"/>
    <col min="4865" max="4865" width="23.8515625" style="160" bestFit="1" customWidth="1"/>
    <col min="4866" max="4866" width="16.140625" style="160" bestFit="1" customWidth="1"/>
    <col min="4867" max="4867" width="14.8515625" style="160" bestFit="1" customWidth="1"/>
    <col min="4868" max="4868" width="24.140625" style="160" customWidth="1"/>
    <col min="4869" max="4872" width="10.7109375" style="160" customWidth="1"/>
    <col min="4873" max="4873" width="13.8515625" style="160" bestFit="1" customWidth="1"/>
    <col min="4874" max="4874" width="10.7109375" style="160" customWidth="1"/>
    <col min="4875" max="4875" width="13.8515625" style="160" bestFit="1" customWidth="1"/>
    <col min="4876" max="4876" width="15.57421875" style="160" bestFit="1" customWidth="1"/>
    <col min="4877" max="4877" width="13.8515625" style="160" bestFit="1" customWidth="1"/>
    <col min="4878" max="4879" width="15.57421875" style="160" bestFit="1" customWidth="1"/>
    <col min="4880" max="4880" width="14.57421875" style="160" customWidth="1"/>
    <col min="4881" max="4881" width="13.8515625" style="160" bestFit="1" customWidth="1"/>
    <col min="4882" max="4882" width="16.8515625" style="160" bestFit="1" customWidth="1"/>
    <col min="4883" max="5120" width="11.57421875" style="160" customWidth="1"/>
    <col min="5121" max="5121" width="23.8515625" style="160" bestFit="1" customWidth="1"/>
    <col min="5122" max="5122" width="16.140625" style="160" bestFit="1" customWidth="1"/>
    <col min="5123" max="5123" width="14.8515625" style="160" bestFit="1" customWidth="1"/>
    <col min="5124" max="5124" width="24.140625" style="160" customWidth="1"/>
    <col min="5125" max="5128" width="10.7109375" style="160" customWidth="1"/>
    <col min="5129" max="5129" width="13.8515625" style="160" bestFit="1" customWidth="1"/>
    <col min="5130" max="5130" width="10.7109375" style="160" customWidth="1"/>
    <col min="5131" max="5131" width="13.8515625" style="160" bestFit="1" customWidth="1"/>
    <col min="5132" max="5132" width="15.57421875" style="160" bestFit="1" customWidth="1"/>
    <col min="5133" max="5133" width="13.8515625" style="160" bestFit="1" customWidth="1"/>
    <col min="5134" max="5135" width="15.57421875" style="160" bestFit="1" customWidth="1"/>
    <col min="5136" max="5136" width="14.57421875" style="160" customWidth="1"/>
    <col min="5137" max="5137" width="13.8515625" style="160" bestFit="1" customWidth="1"/>
    <col min="5138" max="5138" width="16.8515625" style="160" bestFit="1" customWidth="1"/>
    <col min="5139" max="5376" width="11.57421875" style="160" customWidth="1"/>
    <col min="5377" max="5377" width="23.8515625" style="160" bestFit="1" customWidth="1"/>
    <col min="5378" max="5378" width="16.140625" style="160" bestFit="1" customWidth="1"/>
    <col min="5379" max="5379" width="14.8515625" style="160" bestFit="1" customWidth="1"/>
    <col min="5380" max="5380" width="24.140625" style="160" customWidth="1"/>
    <col min="5381" max="5384" width="10.7109375" style="160" customWidth="1"/>
    <col min="5385" max="5385" width="13.8515625" style="160" bestFit="1" customWidth="1"/>
    <col min="5386" max="5386" width="10.7109375" style="160" customWidth="1"/>
    <col min="5387" max="5387" width="13.8515625" style="160" bestFit="1" customWidth="1"/>
    <col min="5388" max="5388" width="15.57421875" style="160" bestFit="1" customWidth="1"/>
    <col min="5389" max="5389" width="13.8515625" style="160" bestFit="1" customWidth="1"/>
    <col min="5390" max="5391" width="15.57421875" style="160" bestFit="1" customWidth="1"/>
    <col min="5392" max="5392" width="14.57421875" style="160" customWidth="1"/>
    <col min="5393" max="5393" width="13.8515625" style="160" bestFit="1" customWidth="1"/>
    <col min="5394" max="5394" width="16.8515625" style="160" bestFit="1" customWidth="1"/>
    <col min="5395" max="5632" width="11.57421875" style="160" customWidth="1"/>
    <col min="5633" max="5633" width="23.8515625" style="160" bestFit="1" customWidth="1"/>
    <col min="5634" max="5634" width="16.140625" style="160" bestFit="1" customWidth="1"/>
    <col min="5635" max="5635" width="14.8515625" style="160" bestFit="1" customWidth="1"/>
    <col min="5636" max="5636" width="24.140625" style="160" customWidth="1"/>
    <col min="5637" max="5640" width="10.7109375" style="160" customWidth="1"/>
    <col min="5641" max="5641" width="13.8515625" style="160" bestFit="1" customWidth="1"/>
    <col min="5642" max="5642" width="10.7109375" style="160" customWidth="1"/>
    <col min="5643" max="5643" width="13.8515625" style="160" bestFit="1" customWidth="1"/>
    <col min="5644" max="5644" width="15.57421875" style="160" bestFit="1" customWidth="1"/>
    <col min="5645" max="5645" width="13.8515625" style="160" bestFit="1" customWidth="1"/>
    <col min="5646" max="5647" width="15.57421875" style="160" bestFit="1" customWidth="1"/>
    <col min="5648" max="5648" width="14.57421875" style="160" customWidth="1"/>
    <col min="5649" max="5649" width="13.8515625" style="160" bestFit="1" customWidth="1"/>
    <col min="5650" max="5650" width="16.8515625" style="160" bestFit="1" customWidth="1"/>
    <col min="5651" max="5888" width="11.57421875" style="160" customWidth="1"/>
    <col min="5889" max="5889" width="23.8515625" style="160" bestFit="1" customWidth="1"/>
    <col min="5890" max="5890" width="16.140625" style="160" bestFit="1" customWidth="1"/>
    <col min="5891" max="5891" width="14.8515625" style="160" bestFit="1" customWidth="1"/>
    <col min="5892" max="5892" width="24.140625" style="160" customWidth="1"/>
    <col min="5893" max="5896" width="10.7109375" style="160" customWidth="1"/>
    <col min="5897" max="5897" width="13.8515625" style="160" bestFit="1" customWidth="1"/>
    <col min="5898" max="5898" width="10.7109375" style="160" customWidth="1"/>
    <col min="5899" max="5899" width="13.8515625" style="160" bestFit="1" customWidth="1"/>
    <col min="5900" max="5900" width="15.57421875" style="160" bestFit="1" customWidth="1"/>
    <col min="5901" max="5901" width="13.8515625" style="160" bestFit="1" customWidth="1"/>
    <col min="5902" max="5903" width="15.57421875" style="160" bestFit="1" customWidth="1"/>
    <col min="5904" max="5904" width="14.57421875" style="160" customWidth="1"/>
    <col min="5905" max="5905" width="13.8515625" style="160" bestFit="1" customWidth="1"/>
    <col min="5906" max="5906" width="16.8515625" style="160" bestFit="1" customWidth="1"/>
    <col min="5907" max="6144" width="11.57421875" style="160" customWidth="1"/>
    <col min="6145" max="6145" width="23.8515625" style="160" bestFit="1" customWidth="1"/>
    <col min="6146" max="6146" width="16.140625" style="160" bestFit="1" customWidth="1"/>
    <col min="6147" max="6147" width="14.8515625" style="160" bestFit="1" customWidth="1"/>
    <col min="6148" max="6148" width="24.140625" style="160" customWidth="1"/>
    <col min="6149" max="6152" width="10.7109375" style="160" customWidth="1"/>
    <col min="6153" max="6153" width="13.8515625" style="160" bestFit="1" customWidth="1"/>
    <col min="6154" max="6154" width="10.7109375" style="160" customWidth="1"/>
    <col min="6155" max="6155" width="13.8515625" style="160" bestFit="1" customWidth="1"/>
    <col min="6156" max="6156" width="15.57421875" style="160" bestFit="1" customWidth="1"/>
    <col min="6157" max="6157" width="13.8515625" style="160" bestFit="1" customWidth="1"/>
    <col min="6158" max="6159" width="15.57421875" style="160" bestFit="1" customWidth="1"/>
    <col min="6160" max="6160" width="14.57421875" style="160" customWidth="1"/>
    <col min="6161" max="6161" width="13.8515625" style="160" bestFit="1" customWidth="1"/>
    <col min="6162" max="6162" width="16.8515625" style="160" bestFit="1" customWidth="1"/>
    <col min="6163" max="6400" width="11.57421875" style="160" customWidth="1"/>
    <col min="6401" max="6401" width="23.8515625" style="160" bestFit="1" customWidth="1"/>
    <col min="6402" max="6402" width="16.140625" style="160" bestFit="1" customWidth="1"/>
    <col min="6403" max="6403" width="14.8515625" style="160" bestFit="1" customWidth="1"/>
    <col min="6404" max="6404" width="24.140625" style="160" customWidth="1"/>
    <col min="6405" max="6408" width="10.7109375" style="160" customWidth="1"/>
    <col min="6409" max="6409" width="13.8515625" style="160" bestFit="1" customWidth="1"/>
    <col min="6410" max="6410" width="10.7109375" style="160" customWidth="1"/>
    <col min="6411" max="6411" width="13.8515625" style="160" bestFit="1" customWidth="1"/>
    <col min="6412" max="6412" width="15.57421875" style="160" bestFit="1" customWidth="1"/>
    <col min="6413" max="6413" width="13.8515625" style="160" bestFit="1" customWidth="1"/>
    <col min="6414" max="6415" width="15.57421875" style="160" bestFit="1" customWidth="1"/>
    <col min="6416" max="6416" width="14.57421875" style="160" customWidth="1"/>
    <col min="6417" max="6417" width="13.8515625" style="160" bestFit="1" customWidth="1"/>
    <col min="6418" max="6418" width="16.8515625" style="160" bestFit="1" customWidth="1"/>
    <col min="6419" max="6656" width="11.57421875" style="160" customWidth="1"/>
    <col min="6657" max="6657" width="23.8515625" style="160" bestFit="1" customWidth="1"/>
    <col min="6658" max="6658" width="16.140625" style="160" bestFit="1" customWidth="1"/>
    <col min="6659" max="6659" width="14.8515625" style="160" bestFit="1" customWidth="1"/>
    <col min="6660" max="6660" width="24.140625" style="160" customWidth="1"/>
    <col min="6661" max="6664" width="10.7109375" style="160" customWidth="1"/>
    <col min="6665" max="6665" width="13.8515625" style="160" bestFit="1" customWidth="1"/>
    <col min="6666" max="6666" width="10.7109375" style="160" customWidth="1"/>
    <col min="6667" max="6667" width="13.8515625" style="160" bestFit="1" customWidth="1"/>
    <col min="6668" max="6668" width="15.57421875" style="160" bestFit="1" customWidth="1"/>
    <col min="6669" max="6669" width="13.8515625" style="160" bestFit="1" customWidth="1"/>
    <col min="6670" max="6671" width="15.57421875" style="160" bestFit="1" customWidth="1"/>
    <col min="6672" max="6672" width="14.57421875" style="160" customWidth="1"/>
    <col min="6673" max="6673" width="13.8515625" style="160" bestFit="1" customWidth="1"/>
    <col min="6674" max="6674" width="16.8515625" style="160" bestFit="1" customWidth="1"/>
    <col min="6675" max="6912" width="11.57421875" style="160" customWidth="1"/>
    <col min="6913" max="6913" width="23.8515625" style="160" bestFit="1" customWidth="1"/>
    <col min="6914" max="6914" width="16.140625" style="160" bestFit="1" customWidth="1"/>
    <col min="6915" max="6915" width="14.8515625" style="160" bestFit="1" customWidth="1"/>
    <col min="6916" max="6916" width="24.140625" style="160" customWidth="1"/>
    <col min="6917" max="6920" width="10.7109375" style="160" customWidth="1"/>
    <col min="6921" max="6921" width="13.8515625" style="160" bestFit="1" customWidth="1"/>
    <col min="6922" max="6922" width="10.7109375" style="160" customWidth="1"/>
    <col min="6923" max="6923" width="13.8515625" style="160" bestFit="1" customWidth="1"/>
    <col min="6924" max="6924" width="15.57421875" style="160" bestFit="1" customWidth="1"/>
    <col min="6925" max="6925" width="13.8515625" style="160" bestFit="1" customWidth="1"/>
    <col min="6926" max="6927" width="15.57421875" style="160" bestFit="1" customWidth="1"/>
    <col min="6928" max="6928" width="14.57421875" style="160" customWidth="1"/>
    <col min="6929" max="6929" width="13.8515625" style="160" bestFit="1" customWidth="1"/>
    <col min="6930" max="6930" width="16.8515625" style="160" bestFit="1" customWidth="1"/>
    <col min="6931" max="7168" width="11.57421875" style="160" customWidth="1"/>
    <col min="7169" max="7169" width="23.8515625" style="160" bestFit="1" customWidth="1"/>
    <col min="7170" max="7170" width="16.140625" style="160" bestFit="1" customWidth="1"/>
    <col min="7171" max="7171" width="14.8515625" style="160" bestFit="1" customWidth="1"/>
    <col min="7172" max="7172" width="24.140625" style="160" customWidth="1"/>
    <col min="7173" max="7176" width="10.7109375" style="160" customWidth="1"/>
    <col min="7177" max="7177" width="13.8515625" style="160" bestFit="1" customWidth="1"/>
    <col min="7178" max="7178" width="10.7109375" style="160" customWidth="1"/>
    <col min="7179" max="7179" width="13.8515625" style="160" bestFit="1" customWidth="1"/>
    <col min="7180" max="7180" width="15.57421875" style="160" bestFit="1" customWidth="1"/>
    <col min="7181" max="7181" width="13.8515625" style="160" bestFit="1" customWidth="1"/>
    <col min="7182" max="7183" width="15.57421875" style="160" bestFit="1" customWidth="1"/>
    <col min="7184" max="7184" width="14.57421875" style="160" customWidth="1"/>
    <col min="7185" max="7185" width="13.8515625" style="160" bestFit="1" customWidth="1"/>
    <col min="7186" max="7186" width="16.8515625" style="160" bestFit="1" customWidth="1"/>
    <col min="7187" max="7424" width="11.57421875" style="160" customWidth="1"/>
    <col min="7425" max="7425" width="23.8515625" style="160" bestFit="1" customWidth="1"/>
    <col min="7426" max="7426" width="16.140625" style="160" bestFit="1" customWidth="1"/>
    <col min="7427" max="7427" width="14.8515625" style="160" bestFit="1" customWidth="1"/>
    <col min="7428" max="7428" width="24.140625" style="160" customWidth="1"/>
    <col min="7429" max="7432" width="10.7109375" style="160" customWidth="1"/>
    <col min="7433" max="7433" width="13.8515625" style="160" bestFit="1" customWidth="1"/>
    <col min="7434" max="7434" width="10.7109375" style="160" customWidth="1"/>
    <col min="7435" max="7435" width="13.8515625" style="160" bestFit="1" customWidth="1"/>
    <col min="7436" max="7436" width="15.57421875" style="160" bestFit="1" customWidth="1"/>
    <col min="7437" max="7437" width="13.8515625" style="160" bestFit="1" customWidth="1"/>
    <col min="7438" max="7439" width="15.57421875" style="160" bestFit="1" customWidth="1"/>
    <col min="7440" max="7440" width="14.57421875" style="160" customWidth="1"/>
    <col min="7441" max="7441" width="13.8515625" style="160" bestFit="1" customWidth="1"/>
    <col min="7442" max="7442" width="16.8515625" style="160" bestFit="1" customWidth="1"/>
    <col min="7443" max="7680" width="11.57421875" style="160" customWidth="1"/>
    <col min="7681" max="7681" width="23.8515625" style="160" bestFit="1" customWidth="1"/>
    <col min="7682" max="7682" width="16.140625" style="160" bestFit="1" customWidth="1"/>
    <col min="7683" max="7683" width="14.8515625" style="160" bestFit="1" customWidth="1"/>
    <col min="7684" max="7684" width="24.140625" style="160" customWidth="1"/>
    <col min="7685" max="7688" width="10.7109375" style="160" customWidth="1"/>
    <col min="7689" max="7689" width="13.8515625" style="160" bestFit="1" customWidth="1"/>
    <col min="7690" max="7690" width="10.7109375" style="160" customWidth="1"/>
    <col min="7691" max="7691" width="13.8515625" style="160" bestFit="1" customWidth="1"/>
    <col min="7692" max="7692" width="15.57421875" style="160" bestFit="1" customWidth="1"/>
    <col min="7693" max="7693" width="13.8515625" style="160" bestFit="1" customWidth="1"/>
    <col min="7694" max="7695" width="15.57421875" style="160" bestFit="1" customWidth="1"/>
    <col min="7696" max="7696" width="14.57421875" style="160" customWidth="1"/>
    <col min="7697" max="7697" width="13.8515625" style="160" bestFit="1" customWidth="1"/>
    <col min="7698" max="7698" width="16.8515625" style="160" bestFit="1" customWidth="1"/>
    <col min="7699" max="7936" width="11.57421875" style="160" customWidth="1"/>
    <col min="7937" max="7937" width="23.8515625" style="160" bestFit="1" customWidth="1"/>
    <col min="7938" max="7938" width="16.140625" style="160" bestFit="1" customWidth="1"/>
    <col min="7939" max="7939" width="14.8515625" style="160" bestFit="1" customWidth="1"/>
    <col min="7940" max="7940" width="24.140625" style="160" customWidth="1"/>
    <col min="7941" max="7944" width="10.7109375" style="160" customWidth="1"/>
    <col min="7945" max="7945" width="13.8515625" style="160" bestFit="1" customWidth="1"/>
    <col min="7946" max="7946" width="10.7109375" style="160" customWidth="1"/>
    <col min="7947" max="7947" width="13.8515625" style="160" bestFit="1" customWidth="1"/>
    <col min="7948" max="7948" width="15.57421875" style="160" bestFit="1" customWidth="1"/>
    <col min="7949" max="7949" width="13.8515625" style="160" bestFit="1" customWidth="1"/>
    <col min="7950" max="7951" width="15.57421875" style="160" bestFit="1" customWidth="1"/>
    <col min="7952" max="7952" width="14.57421875" style="160" customWidth="1"/>
    <col min="7953" max="7953" width="13.8515625" style="160" bestFit="1" customWidth="1"/>
    <col min="7954" max="7954" width="16.8515625" style="160" bestFit="1" customWidth="1"/>
    <col min="7955" max="8192" width="11.57421875" style="160" customWidth="1"/>
    <col min="8193" max="8193" width="23.8515625" style="160" bestFit="1" customWidth="1"/>
    <col min="8194" max="8194" width="16.140625" style="160" bestFit="1" customWidth="1"/>
    <col min="8195" max="8195" width="14.8515625" style="160" bestFit="1" customWidth="1"/>
    <col min="8196" max="8196" width="24.140625" style="160" customWidth="1"/>
    <col min="8197" max="8200" width="10.7109375" style="160" customWidth="1"/>
    <col min="8201" max="8201" width="13.8515625" style="160" bestFit="1" customWidth="1"/>
    <col min="8202" max="8202" width="10.7109375" style="160" customWidth="1"/>
    <col min="8203" max="8203" width="13.8515625" style="160" bestFit="1" customWidth="1"/>
    <col min="8204" max="8204" width="15.57421875" style="160" bestFit="1" customWidth="1"/>
    <col min="8205" max="8205" width="13.8515625" style="160" bestFit="1" customWidth="1"/>
    <col min="8206" max="8207" width="15.57421875" style="160" bestFit="1" customWidth="1"/>
    <col min="8208" max="8208" width="14.57421875" style="160" customWidth="1"/>
    <col min="8209" max="8209" width="13.8515625" style="160" bestFit="1" customWidth="1"/>
    <col min="8210" max="8210" width="16.8515625" style="160" bestFit="1" customWidth="1"/>
    <col min="8211" max="8448" width="11.57421875" style="160" customWidth="1"/>
    <col min="8449" max="8449" width="23.8515625" style="160" bestFit="1" customWidth="1"/>
    <col min="8450" max="8450" width="16.140625" style="160" bestFit="1" customWidth="1"/>
    <col min="8451" max="8451" width="14.8515625" style="160" bestFit="1" customWidth="1"/>
    <col min="8452" max="8452" width="24.140625" style="160" customWidth="1"/>
    <col min="8453" max="8456" width="10.7109375" style="160" customWidth="1"/>
    <col min="8457" max="8457" width="13.8515625" style="160" bestFit="1" customWidth="1"/>
    <col min="8458" max="8458" width="10.7109375" style="160" customWidth="1"/>
    <col min="8459" max="8459" width="13.8515625" style="160" bestFit="1" customWidth="1"/>
    <col min="8460" max="8460" width="15.57421875" style="160" bestFit="1" customWidth="1"/>
    <col min="8461" max="8461" width="13.8515625" style="160" bestFit="1" customWidth="1"/>
    <col min="8462" max="8463" width="15.57421875" style="160" bestFit="1" customWidth="1"/>
    <col min="8464" max="8464" width="14.57421875" style="160" customWidth="1"/>
    <col min="8465" max="8465" width="13.8515625" style="160" bestFit="1" customWidth="1"/>
    <col min="8466" max="8466" width="16.8515625" style="160" bestFit="1" customWidth="1"/>
    <col min="8467" max="8704" width="11.57421875" style="160" customWidth="1"/>
    <col min="8705" max="8705" width="23.8515625" style="160" bestFit="1" customWidth="1"/>
    <col min="8706" max="8706" width="16.140625" style="160" bestFit="1" customWidth="1"/>
    <col min="8707" max="8707" width="14.8515625" style="160" bestFit="1" customWidth="1"/>
    <col min="8708" max="8708" width="24.140625" style="160" customWidth="1"/>
    <col min="8709" max="8712" width="10.7109375" style="160" customWidth="1"/>
    <col min="8713" max="8713" width="13.8515625" style="160" bestFit="1" customWidth="1"/>
    <col min="8714" max="8714" width="10.7109375" style="160" customWidth="1"/>
    <col min="8715" max="8715" width="13.8515625" style="160" bestFit="1" customWidth="1"/>
    <col min="8716" max="8716" width="15.57421875" style="160" bestFit="1" customWidth="1"/>
    <col min="8717" max="8717" width="13.8515625" style="160" bestFit="1" customWidth="1"/>
    <col min="8718" max="8719" width="15.57421875" style="160" bestFit="1" customWidth="1"/>
    <col min="8720" max="8720" width="14.57421875" style="160" customWidth="1"/>
    <col min="8721" max="8721" width="13.8515625" style="160" bestFit="1" customWidth="1"/>
    <col min="8722" max="8722" width="16.8515625" style="160" bestFit="1" customWidth="1"/>
    <col min="8723" max="8960" width="11.57421875" style="160" customWidth="1"/>
    <col min="8961" max="8961" width="23.8515625" style="160" bestFit="1" customWidth="1"/>
    <col min="8962" max="8962" width="16.140625" style="160" bestFit="1" customWidth="1"/>
    <col min="8963" max="8963" width="14.8515625" style="160" bestFit="1" customWidth="1"/>
    <col min="8964" max="8964" width="24.140625" style="160" customWidth="1"/>
    <col min="8965" max="8968" width="10.7109375" style="160" customWidth="1"/>
    <col min="8969" max="8969" width="13.8515625" style="160" bestFit="1" customWidth="1"/>
    <col min="8970" max="8970" width="10.7109375" style="160" customWidth="1"/>
    <col min="8971" max="8971" width="13.8515625" style="160" bestFit="1" customWidth="1"/>
    <col min="8972" max="8972" width="15.57421875" style="160" bestFit="1" customWidth="1"/>
    <col min="8973" max="8973" width="13.8515625" style="160" bestFit="1" customWidth="1"/>
    <col min="8974" max="8975" width="15.57421875" style="160" bestFit="1" customWidth="1"/>
    <col min="8976" max="8976" width="14.57421875" style="160" customWidth="1"/>
    <col min="8977" max="8977" width="13.8515625" style="160" bestFit="1" customWidth="1"/>
    <col min="8978" max="8978" width="16.8515625" style="160" bestFit="1" customWidth="1"/>
    <col min="8979" max="9216" width="11.57421875" style="160" customWidth="1"/>
    <col min="9217" max="9217" width="23.8515625" style="160" bestFit="1" customWidth="1"/>
    <col min="9218" max="9218" width="16.140625" style="160" bestFit="1" customWidth="1"/>
    <col min="9219" max="9219" width="14.8515625" style="160" bestFit="1" customWidth="1"/>
    <col min="9220" max="9220" width="24.140625" style="160" customWidth="1"/>
    <col min="9221" max="9224" width="10.7109375" style="160" customWidth="1"/>
    <col min="9225" max="9225" width="13.8515625" style="160" bestFit="1" customWidth="1"/>
    <col min="9226" max="9226" width="10.7109375" style="160" customWidth="1"/>
    <col min="9227" max="9227" width="13.8515625" style="160" bestFit="1" customWidth="1"/>
    <col min="9228" max="9228" width="15.57421875" style="160" bestFit="1" customWidth="1"/>
    <col min="9229" max="9229" width="13.8515625" style="160" bestFit="1" customWidth="1"/>
    <col min="9230" max="9231" width="15.57421875" style="160" bestFit="1" customWidth="1"/>
    <col min="9232" max="9232" width="14.57421875" style="160" customWidth="1"/>
    <col min="9233" max="9233" width="13.8515625" style="160" bestFit="1" customWidth="1"/>
    <col min="9234" max="9234" width="16.8515625" style="160" bestFit="1" customWidth="1"/>
    <col min="9235" max="9472" width="11.57421875" style="160" customWidth="1"/>
    <col min="9473" max="9473" width="23.8515625" style="160" bestFit="1" customWidth="1"/>
    <col min="9474" max="9474" width="16.140625" style="160" bestFit="1" customWidth="1"/>
    <col min="9475" max="9475" width="14.8515625" style="160" bestFit="1" customWidth="1"/>
    <col min="9476" max="9476" width="24.140625" style="160" customWidth="1"/>
    <col min="9477" max="9480" width="10.7109375" style="160" customWidth="1"/>
    <col min="9481" max="9481" width="13.8515625" style="160" bestFit="1" customWidth="1"/>
    <col min="9482" max="9482" width="10.7109375" style="160" customWidth="1"/>
    <col min="9483" max="9483" width="13.8515625" style="160" bestFit="1" customWidth="1"/>
    <col min="9484" max="9484" width="15.57421875" style="160" bestFit="1" customWidth="1"/>
    <col min="9485" max="9485" width="13.8515625" style="160" bestFit="1" customWidth="1"/>
    <col min="9486" max="9487" width="15.57421875" style="160" bestFit="1" customWidth="1"/>
    <col min="9488" max="9488" width="14.57421875" style="160" customWidth="1"/>
    <col min="9489" max="9489" width="13.8515625" style="160" bestFit="1" customWidth="1"/>
    <col min="9490" max="9490" width="16.8515625" style="160" bestFit="1" customWidth="1"/>
    <col min="9491" max="9728" width="11.57421875" style="160" customWidth="1"/>
    <col min="9729" max="9729" width="23.8515625" style="160" bestFit="1" customWidth="1"/>
    <col min="9730" max="9730" width="16.140625" style="160" bestFit="1" customWidth="1"/>
    <col min="9731" max="9731" width="14.8515625" style="160" bestFit="1" customWidth="1"/>
    <col min="9732" max="9732" width="24.140625" style="160" customWidth="1"/>
    <col min="9733" max="9736" width="10.7109375" style="160" customWidth="1"/>
    <col min="9737" max="9737" width="13.8515625" style="160" bestFit="1" customWidth="1"/>
    <col min="9738" max="9738" width="10.7109375" style="160" customWidth="1"/>
    <col min="9739" max="9739" width="13.8515625" style="160" bestFit="1" customWidth="1"/>
    <col min="9740" max="9740" width="15.57421875" style="160" bestFit="1" customWidth="1"/>
    <col min="9741" max="9741" width="13.8515625" style="160" bestFit="1" customWidth="1"/>
    <col min="9742" max="9743" width="15.57421875" style="160" bestFit="1" customWidth="1"/>
    <col min="9744" max="9744" width="14.57421875" style="160" customWidth="1"/>
    <col min="9745" max="9745" width="13.8515625" style="160" bestFit="1" customWidth="1"/>
    <col min="9746" max="9746" width="16.8515625" style="160" bestFit="1" customWidth="1"/>
    <col min="9747" max="9984" width="11.57421875" style="160" customWidth="1"/>
    <col min="9985" max="9985" width="23.8515625" style="160" bestFit="1" customWidth="1"/>
    <col min="9986" max="9986" width="16.140625" style="160" bestFit="1" customWidth="1"/>
    <col min="9987" max="9987" width="14.8515625" style="160" bestFit="1" customWidth="1"/>
    <col min="9988" max="9988" width="24.140625" style="160" customWidth="1"/>
    <col min="9989" max="9992" width="10.7109375" style="160" customWidth="1"/>
    <col min="9993" max="9993" width="13.8515625" style="160" bestFit="1" customWidth="1"/>
    <col min="9994" max="9994" width="10.7109375" style="160" customWidth="1"/>
    <col min="9995" max="9995" width="13.8515625" style="160" bestFit="1" customWidth="1"/>
    <col min="9996" max="9996" width="15.57421875" style="160" bestFit="1" customWidth="1"/>
    <col min="9997" max="9997" width="13.8515625" style="160" bestFit="1" customWidth="1"/>
    <col min="9998" max="9999" width="15.57421875" style="160" bestFit="1" customWidth="1"/>
    <col min="10000" max="10000" width="14.57421875" style="160" customWidth="1"/>
    <col min="10001" max="10001" width="13.8515625" style="160" bestFit="1" customWidth="1"/>
    <col min="10002" max="10002" width="16.8515625" style="160" bestFit="1" customWidth="1"/>
    <col min="10003" max="10240" width="11.57421875" style="160" customWidth="1"/>
    <col min="10241" max="10241" width="23.8515625" style="160" bestFit="1" customWidth="1"/>
    <col min="10242" max="10242" width="16.140625" style="160" bestFit="1" customWidth="1"/>
    <col min="10243" max="10243" width="14.8515625" style="160" bestFit="1" customWidth="1"/>
    <col min="10244" max="10244" width="24.140625" style="160" customWidth="1"/>
    <col min="10245" max="10248" width="10.7109375" style="160" customWidth="1"/>
    <col min="10249" max="10249" width="13.8515625" style="160" bestFit="1" customWidth="1"/>
    <col min="10250" max="10250" width="10.7109375" style="160" customWidth="1"/>
    <col min="10251" max="10251" width="13.8515625" style="160" bestFit="1" customWidth="1"/>
    <col min="10252" max="10252" width="15.57421875" style="160" bestFit="1" customWidth="1"/>
    <col min="10253" max="10253" width="13.8515625" style="160" bestFit="1" customWidth="1"/>
    <col min="10254" max="10255" width="15.57421875" style="160" bestFit="1" customWidth="1"/>
    <col min="10256" max="10256" width="14.57421875" style="160" customWidth="1"/>
    <col min="10257" max="10257" width="13.8515625" style="160" bestFit="1" customWidth="1"/>
    <col min="10258" max="10258" width="16.8515625" style="160" bestFit="1" customWidth="1"/>
    <col min="10259" max="10496" width="11.57421875" style="160" customWidth="1"/>
    <col min="10497" max="10497" width="23.8515625" style="160" bestFit="1" customWidth="1"/>
    <col min="10498" max="10498" width="16.140625" style="160" bestFit="1" customWidth="1"/>
    <col min="10499" max="10499" width="14.8515625" style="160" bestFit="1" customWidth="1"/>
    <col min="10500" max="10500" width="24.140625" style="160" customWidth="1"/>
    <col min="10501" max="10504" width="10.7109375" style="160" customWidth="1"/>
    <col min="10505" max="10505" width="13.8515625" style="160" bestFit="1" customWidth="1"/>
    <col min="10506" max="10506" width="10.7109375" style="160" customWidth="1"/>
    <col min="10507" max="10507" width="13.8515625" style="160" bestFit="1" customWidth="1"/>
    <col min="10508" max="10508" width="15.57421875" style="160" bestFit="1" customWidth="1"/>
    <col min="10509" max="10509" width="13.8515625" style="160" bestFit="1" customWidth="1"/>
    <col min="10510" max="10511" width="15.57421875" style="160" bestFit="1" customWidth="1"/>
    <col min="10512" max="10512" width="14.57421875" style="160" customWidth="1"/>
    <col min="10513" max="10513" width="13.8515625" style="160" bestFit="1" customWidth="1"/>
    <col min="10514" max="10514" width="16.8515625" style="160" bestFit="1" customWidth="1"/>
    <col min="10515" max="10752" width="11.57421875" style="160" customWidth="1"/>
    <col min="10753" max="10753" width="23.8515625" style="160" bestFit="1" customWidth="1"/>
    <col min="10754" max="10754" width="16.140625" style="160" bestFit="1" customWidth="1"/>
    <col min="10755" max="10755" width="14.8515625" style="160" bestFit="1" customWidth="1"/>
    <col min="10756" max="10756" width="24.140625" style="160" customWidth="1"/>
    <col min="10757" max="10760" width="10.7109375" style="160" customWidth="1"/>
    <col min="10761" max="10761" width="13.8515625" style="160" bestFit="1" customWidth="1"/>
    <col min="10762" max="10762" width="10.7109375" style="160" customWidth="1"/>
    <col min="10763" max="10763" width="13.8515625" style="160" bestFit="1" customWidth="1"/>
    <col min="10764" max="10764" width="15.57421875" style="160" bestFit="1" customWidth="1"/>
    <col min="10765" max="10765" width="13.8515625" style="160" bestFit="1" customWidth="1"/>
    <col min="10766" max="10767" width="15.57421875" style="160" bestFit="1" customWidth="1"/>
    <col min="10768" max="10768" width="14.57421875" style="160" customWidth="1"/>
    <col min="10769" max="10769" width="13.8515625" style="160" bestFit="1" customWidth="1"/>
    <col min="10770" max="10770" width="16.8515625" style="160" bestFit="1" customWidth="1"/>
    <col min="10771" max="11008" width="11.57421875" style="160" customWidth="1"/>
    <col min="11009" max="11009" width="23.8515625" style="160" bestFit="1" customWidth="1"/>
    <col min="11010" max="11010" width="16.140625" style="160" bestFit="1" customWidth="1"/>
    <col min="11011" max="11011" width="14.8515625" style="160" bestFit="1" customWidth="1"/>
    <col min="11012" max="11012" width="24.140625" style="160" customWidth="1"/>
    <col min="11013" max="11016" width="10.7109375" style="160" customWidth="1"/>
    <col min="11017" max="11017" width="13.8515625" style="160" bestFit="1" customWidth="1"/>
    <col min="11018" max="11018" width="10.7109375" style="160" customWidth="1"/>
    <col min="11019" max="11019" width="13.8515625" style="160" bestFit="1" customWidth="1"/>
    <col min="11020" max="11020" width="15.57421875" style="160" bestFit="1" customWidth="1"/>
    <col min="11021" max="11021" width="13.8515625" style="160" bestFit="1" customWidth="1"/>
    <col min="11022" max="11023" width="15.57421875" style="160" bestFit="1" customWidth="1"/>
    <col min="11024" max="11024" width="14.57421875" style="160" customWidth="1"/>
    <col min="11025" max="11025" width="13.8515625" style="160" bestFit="1" customWidth="1"/>
    <col min="11026" max="11026" width="16.8515625" style="160" bestFit="1" customWidth="1"/>
    <col min="11027" max="11264" width="11.57421875" style="160" customWidth="1"/>
    <col min="11265" max="11265" width="23.8515625" style="160" bestFit="1" customWidth="1"/>
    <col min="11266" max="11266" width="16.140625" style="160" bestFit="1" customWidth="1"/>
    <col min="11267" max="11267" width="14.8515625" style="160" bestFit="1" customWidth="1"/>
    <col min="11268" max="11268" width="24.140625" style="160" customWidth="1"/>
    <col min="11269" max="11272" width="10.7109375" style="160" customWidth="1"/>
    <col min="11273" max="11273" width="13.8515625" style="160" bestFit="1" customWidth="1"/>
    <col min="11274" max="11274" width="10.7109375" style="160" customWidth="1"/>
    <col min="11275" max="11275" width="13.8515625" style="160" bestFit="1" customWidth="1"/>
    <col min="11276" max="11276" width="15.57421875" style="160" bestFit="1" customWidth="1"/>
    <col min="11277" max="11277" width="13.8515625" style="160" bestFit="1" customWidth="1"/>
    <col min="11278" max="11279" width="15.57421875" style="160" bestFit="1" customWidth="1"/>
    <col min="11280" max="11280" width="14.57421875" style="160" customWidth="1"/>
    <col min="11281" max="11281" width="13.8515625" style="160" bestFit="1" customWidth="1"/>
    <col min="11282" max="11282" width="16.8515625" style="160" bestFit="1" customWidth="1"/>
    <col min="11283" max="11520" width="11.57421875" style="160" customWidth="1"/>
    <col min="11521" max="11521" width="23.8515625" style="160" bestFit="1" customWidth="1"/>
    <col min="11522" max="11522" width="16.140625" style="160" bestFit="1" customWidth="1"/>
    <col min="11523" max="11523" width="14.8515625" style="160" bestFit="1" customWidth="1"/>
    <col min="11524" max="11524" width="24.140625" style="160" customWidth="1"/>
    <col min="11525" max="11528" width="10.7109375" style="160" customWidth="1"/>
    <col min="11529" max="11529" width="13.8515625" style="160" bestFit="1" customWidth="1"/>
    <col min="11530" max="11530" width="10.7109375" style="160" customWidth="1"/>
    <col min="11531" max="11531" width="13.8515625" style="160" bestFit="1" customWidth="1"/>
    <col min="11532" max="11532" width="15.57421875" style="160" bestFit="1" customWidth="1"/>
    <col min="11533" max="11533" width="13.8515625" style="160" bestFit="1" customWidth="1"/>
    <col min="11534" max="11535" width="15.57421875" style="160" bestFit="1" customWidth="1"/>
    <col min="11536" max="11536" width="14.57421875" style="160" customWidth="1"/>
    <col min="11537" max="11537" width="13.8515625" style="160" bestFit="1" customWidth="1"/>
    <col min="11538" max="11538" width="16.8515625" style="160" bestFit="1" customWidth="1"/>
    <col min="11539" max="11776" width="11.57421875" style="160" customWidth="1"/>
    <col min="11777" max="11777" width="23.8515625" style="160" bestFit="1" customWidth="1"/>
    <col min="11778" max="11778" width="16.140625" style="160" bestFit="1" customWidth="1"/>
    <col min="11779" max="11779" width="14.8515625" style="160" bestFit="1" customWidth="1"/>
    <col min="11780" max="11780" width="24.140625" style="160" customWidth="1"/>
    <col min="11781" max="11784" width="10.7109375" style="160" customWidth="1"/>
    <col min="11785" max="11785" width="13.8515625" style="160" bestFit="1" customWidth="1"/>
    <col min="11786" max="11786" width="10.7109375" style="160" customWidth="1"/>
    <col min="11787" max="11787" width="13.8515625" style="160" bestFit="1" customWidth="1"/>
    <col min="11788" max="11788" width="15.57421875" style="160" bestFit="1" customWidth="1"/>
    <col min="11789" max="11789" width="13.8515625" style="160" bestFit="1" customWidth="1"/>
    <col min="11790" max="11791" width="15.57421875" style="160" bestFit="1" customWidth="1"/>
    <col min="11792" max="11792" width="14.57421875" style="160" customWidth="1"/>
    <col min="11793" max="11793" width="13.8515625" style="160" bestFit="1" customWidth="1"/>
    <col min="11794" max="11794" width="16.8515625" style="160" bestFit="1" customWidth="1"/>
    <col min="11795" max="12032" width="11.57421875" style="160" customWidth="1"/>
    <col min="12033" max="12033" width="23.8515625" style="160" bestFit="1" customWidth="1"/>
    <col min="12034" max="12034" width="16.140625" style="160" bestFit="1" customWidth="1"/>
    <col min="12035" max="12035" width="14.8515625" style="160" bestFit="1" customWidth="1"/>
    <col min="12036" max="12036" width="24.140625" style="160" customWidth="1"/>
    <col min="12037" max="12040" width="10.7109375" style="160" customWidth="1"/>
    <col min="12041" max="12041" width="13.8515625" style="160" bestFit="1" customWidth="1"/>
    <col min="12042" max="12042" width="10.7109375" style="160" customWidth="1"/>
    <col min="12043" max="12043" width="13.8515625" style="160" bestFit="1" customWidth="1"/>
    <col min="12044" max="12044" width="15.57421875" style="160" bestFit="1" customWidth="1"/>
    <col min="12045" max="12045" width="13.8515625" style="160" bestFit="1" customWidth="1"/>
    <col min="12046" max="12047" width="15.57421875" style="160" bestFit="1" customWidth="1"/>
    <col min="12048" max="12048" width="14.57421875" style="160" customWidth="1"/>
    <col min="12049" max="12049" width="13.8515625" style="160" bestFit="1" customWidth="1"/>
    <col min="12050" max="12050" width="16.8515625" style="160" bestFit="1" customWidth="1"/>
    <col min="12051" max="12288" width="11.57421875" style="160" customWidth="1"/>
    <col min="12289" max="12289" width="23.8515625" style="160" bestFit="1" customWidth="1"/>
    <col min="12290" max="12290" width="16.140625" style="160" bestFit="1" customWidth="1"/>
    <col min="12291" max="12291" width="14.8515625" style="160" bestFit="1" customWidth="1"/>
    <col min="12292" max="12292" width="24.140625" style="160" customWidth="1"/>
    <col min="12293" max="12296" width="10.7109375" style="160" customWidth="1"/>
    <col min="12297" max="12297" width="13.8515625" style="160" bestFit="1" customWidth="1"/>
    <col min="12298" max="12298" width="10.7109375" style="160" customWidth="1"/>
    <col min="12299" max="12299" width="13.8515625" style="160" bestFit="1" customWidth="1"/>
    <col min="12300" max="12300" width="15.57421875" style="160" bestFit="1" customWidth="1"/>
    <col min="12301" max="12301" width="13.8515625" style="160" bestFit="1" customWidth="1"/>
    <col min="12302" max="12303" width="15.57421875" style="160" bestFit="1" customWidth="1"/>
    <col min="12304" max="12304" width="14.57421875" style="160" customWidth="1"/>
    <col min="12305" max="12305" width="13.8515625" style="160" bestFit="1" customWidth="1"/>
    <col min="12306" max="12306" width="16.8515625" style="160" bestFit="1" customWidth="1"/>
    <col min="12307" max="12544" width="11.57421875" style="160" customWidth="1"/>
    <col min="12545" max="12545" width="23.8515625" style="160" bestFit="1" customWidth="1"/>
    <col min="12546" max="12546" width="16.140625" style="160" bestFit="1" customWidth="1"/>
    <col min="12547" max="12547" width="14.8515625" style="160" bestFit="1" customWidth="1"/>
    <col min="12548" max="12548" width="24.140625" style="160" customWidth="1"/>
    <col min="12549" max="12552" width="10.7109375" style="160" customWidth="1"/>
    <col min="12553" max="12553" width="13.8515625" style="160" bestFit="1" customWidth="1"/>
    <col min="12554" max="12554" width="10.7109375" style="160" customWidth="1"/>
    <col min="12555" max="12555" width="13.8515625" style="160" bestFit="1" customWidth="1"/>
    <col min="12556" max="12556" width="15.57421875" style="160" bestFit="1" customWidth="1"/>
    <col min="12557" max="12557" width="13.8515625" style="160" bestFit="1" customWidth="1"/>
    <col min="12558" max="12559" width="15.57421875" style="160" bestFit="1" customWidth="1"/>
    <col min="12560" max="12560" width="14.57421875" style="160" customWidth="1"/>
    <col min="12561" max="12561" width="13.8515625" style="160" bestFit="1" customWidth="1"/>
    <col min="12562" max="12562" width="16.8515625" style="160" bestFit="1" customWidth="1"/>
    <col min="12563" max="12800" width="11.57421875" style="160" customWidth="1"/>
    <col min="12801" max="12801" width="23.8515625" style="160" bestFit="1" customWidth="1"/>
    <col min="12802" max="12802" width="16.140625" style="160" bestFit="1" customWidth="1"/>
    <col min="12803" max="12803" width="14.8515625" style="160" bestFit="1" customWidth="1"/>
    <col min="12804" max="12804" width="24.140625" style="160" customWidth="1"/>
    <col min="12805" max="12808" width="10.7109375" style="160" customWidth="1"/>
    <col min="12809" max="12809" width="13.8515625" style="160" bestFit="1" customWidth="1"/>
    <col min="12810" max="12810" width="10.7109375" style="160" customWidth="1"/>
    <col min="12811" max="12811" width="13.8515625" style="160" bestFit="1" customWidth="1"/>
    <col min="12812" max="12812" width="15.57421875" style="160" bestFit="1" customWidth="1"/>
    <col min="12813" max="12813" width="13.8515625" style="160" bestFit="1" customWidth="1"/>
    <col min="12814" max="12815" width="15.57421875" style="160" bestFit="1" customWidth="1"/>
    <col min="12816" max="12816" width="14.57421875" style="160" customWidth="1"/>
    <col min="12817" max="12817" width="13.8515625" style="160" bestFit="1" customWidth="1"/>
    <col min="12818" max="12818" width="16.8515625" style="160" bestFit="1" customWidth="1"/>
    <col min="12819" max="13056" width="11.57421875" style="160" customWidth="1"/>
    <col min="13057" max="13057" width="23.8515625" style="160" bestFit="1" customWidth="1"/>
    <col min="13058" max="13058" width="16.140625" style="160" bestFit="1" customWidth="1"/>
    <col min="13059" max="13059" width="14.8515625" style="160" bestFit="1" customWidth="1"/>
    <col min="13060" max="13060" width="24.140625" style="160" customWidth="1"/>
    <col min="13061" max="13064" width="10.7109375" style="160" customWidth="1"/>
    <col min="13065" max="13065" width="13.8515625" style="160" bestFit="1" customWidth="1"/>
    <col min="13066" max="13066" width="10.7109375" style="160" customWidth="1"/>
    <col min="13067" max="13067" width="13.8515625" style="160" bestFit="1" customWidth="1"/>
    <col min="13068" max="13068" width="15.57421875" style="160" bestFit="1" customWidth="1"/>
    <col min="13069" max="13069" width="13.8515625" style="160" bestFit="1" customWidth="1"/>
    <col min="13070" max="13071" width="15.57421875" style="160" bestFit="1" customWidth="1"/>
    <col min="13072" max="13072" width="14.57421875" style="160" customWidth="1"/>
    <col min="13073" max="13073" width="13.8515625" style="160" bestFit="1" customWidth="1"/>
    <col min="13074" max="13074" width="16.8515625" style="160" bestFit="1" customWidth="1"/>
    <col min="13075" max="13312" width="11.57421875" style="160" customWidth="1"/>
    <col min="13313" max="13313" width="23.8515625" style="160" bestFit="1" customWidth="1"/>
    <col min="13314" max="13314" width="16.140625" style="160" bestFit="1" customWidth="1"/>
    <col min="13315" max="13315" width="14.8515625" style="160" bestFit="1" customWidth="1"/>
    <col min="13316" max="13316" width="24.140625" style="160" customWidth="1"/>
    <col min="13317" max="13320" width="10.7109375" style="160" customWidth="1"/>
    <col min="13321" max="13321" width="13.8515625" style="160" bestFit="1" customWidth="1"/>
    <col min="13322" max="13322" width="10.7109375" style="160" customWidth="1"/>
    <col min="13323" max="13323" width="13.8515625" style="160" bestFit="1" customWidth="1"/>
    <col min="13324" max="13324" width="15.57421875" style="160" bestFit="1" customWidth="1"/>
    <col min="13325" max="13325" width="13.8515625" style="160" bestFit="1" customWidth="1"/>
    <col min="13326" max="13327" width="15.57421875" style="160" bestFit="1" customWidth="1"/>
    <col min="13328" max="13328" width="14.57421875" style="160" customWidth="1"/>
    <col min="13329" max="13329" width="13.8515625" style="160" bestFit="1" customWidth="1"/>
    <col min="13330" max="13330" width="16.8515625" style="160" bestFit="1" customWidth="1"/>
    <col min="13331" max="13568" width="11.57421875" style="160" customWidth="1"/>
    <col min="13569" max="13569" width="23.8515625" style="160" bestFit="1" customWidth="1"/>
    <col min="13570" max="13570" width="16.140625" style="160" bestFit="1" customWidth="1"/>
    <col min="13571" max="13571" width="14.8515625" style="160" bestFit="1" customWidth="1"/>
    <col min="13572" max="13572" width="24.140625" style="160" customWidth="1"/>
    <col min="13573" max="13576" width="10.7109375" style="160" customWidth="1"/>
    <col min="13577" max="13577" width="13.8515625" style="160" bestFit="1" customWidth="1"/>
    <col min="13578" max="13578" width="10.7109375" style="160" customWidth="1"/>
    <col min="13579" max="13579" width="13.8515625" style="160" bestFit="1" customWidth="1"/>
    <col min="13580" max="13580" width="15.57421875" style="160" bestFit="1" customWidth="1"/>
    <col min="13581" max="13581" width="13.8515625" style="160" bestFit="1" customWidth="1"/>
    <col min="13582" max="13583" width="15.57421875" style="160" bestFit="1" customWidth="1"/>
    <col min="13584" max="13584" width="14.57421875" style="160" customWidth="1"/>
    <col min="13585" max="13585" width="13.8515625" style="160" bestFit="1" customWidth="1"/>
    <col min="13586" max="13586" width="16.8515625" style="160" bestFit="1" customWidth="1"/>
    <col min="13587" max="13824" width="11.57421875" style="160" customWidth="1"/>
    <col min="13825" max="13825" width="23.8515625" style="160" bestFit="1" customWidth="1"/>
    <col min="13826" max="13826" width="16.140625" style="160" bestFit="1" customWidth="1"/>
    <col min="13827" max="13827" width="14.8515625" style="160" bestFit="1" customWidth="1"/>
    <col min="13828" max="13828" width="24.140625" style="160" customWidth="1"/>
    <col min="13829" max="13832" width="10.7109375" style="160" customWidth="1"/>
    <col min="13833" max="13833" width="13.8515625" style="160" bestFit="1" customWidth="1"/>
    <col min="13834" max="13834" width="10.7109375" style="160" customWidth="1"/>
    <col min="13835" max="13835" width="13.8515625" style="160" bestFit="1" customWidth="1"/>
    <col min="13836" max="13836" width="15.57421875" style="160" bestFit="1" customWidth="1"/>
    <col min="13837" max="13837" width="13.8515625" style="160" bestFit="1" customWidth="1"/>
    <col min="13838" max="13839" width="15.57421875" style="160" bestFit="1" customWidth="1"/>
    <col min="13840" max="13840" width="14.57421875" style="160" customWidth="1"/>
    <col min="13841" max="13841" width="13.8515625" style="160" bestFit="1" customWidth="1"/>
    <col min="13842" max="13842" width="16.8515625" style="160" bestFit="1" customWidth="1"/>
    <col min="13843" max="14080" width="11.57421875" style="160" customWidth="1"/>
    <col min="14081" max="14081" width="23.8515625" style="160" bestFit="1" customWidth="1"/>
    <col min="14082" max="14082" width="16.140625" style="160" bestFit="1" customWidth="1"/>
    <col min="14083" max="14083" width="14.8515625" style="160" bestFit="1" customWidth="1"/>
    <col min="14084" max="14084" width="24.140625" style="160" customWidth="1"/>
    <col min="14085" max="14088" width="10.7109375" style="160" customWidth="1"/>
    <col min="14089" max="14089" width="13.8515625" style="160" bestFit="1" customWidth="1"/>
    <col min="14090" max="14090" width="10.7109375" style="160" customWidth="1"/>
    <col min="14091" max="14091" width="13.8515625" style="160" bestFit="1" customWidth="1"/>
    <col min="14092" max="14092" width="15.57421875" style="160" bestFit="1" customWidth="1"/>
    <col min="14093" max="14093" width="13.8515625" style="160" bestFit="1" customWidth="1"/>
    <col min="14094" max="14095" width="15.57421875" style="160" bestFit="1" customWidth="1"/>
    <col min="14096" max="14096" width="14.57421875" style="160" customWidth="1"/>
    <col min="14097" max="14097" width="13.8515625" style="160" bestFit="1" customWidth="1"/>
    <col min="14098" max="14098" width="16.8515625" style="160" bestFit="1" customWidth="1"/>
    <col min="14099" max="14336" width="11.57421875" style="160" customWidth="1"/>
    <col min="14337" max="14337" width="23.8515625" style="160" bestFit="1" customWidth="1"/>
    <col min="14338" max="14338" width="16.140625" style="160" bestFit="1" customWidth="1"/>
    <col min="14339" max="14339" width="14.8515625" style="160" bestFit="1" customWidth="1"/>
    <col min="14340" max="14340" width="24.140625" style="160" customWidth="1"/>
    <col min="14341" max="14344" width="10.7109375" style="160" customWidth="1"/>
    <col min="14345" max="14345" width="13.8515625" style="160" bestFit="1" customWidth="1"/>
    <col min="14346" max="14346" width="10.7109375" style="160" customWidth="1"/>
    <col min="14347" max="14347" width="13.8515625" style="160" bestFit="1" customWidth="1"/>
    <col min="14348" max="14348" width="15.57421875" style="160" bestFit="1" customWidth="1"/>
    <col min="14349" max="14349" width="13.8515625" style="160" bestFit="1" customWidth="1"/>
    <col min="14350" max="14351" width="15.57421875" style="160" bestFit="1" customWidth="1"/>
    <col min="14352" max="14352" width="14.57421875" style="160" customWidth="1"/>
    <col min="14353" max="14353" width="13.8515625" style="160" bestFit="1" customWidth="1"/>
    <col min="14354" max="14354" width="16.8515625" style="160" bestFit="1" customWidth="1"/>
    <col min="14355" max="14592" width="11.57421875" style="160" customWidth="1"/>
    <col min="14593" max="14593" width="23.8515625" style="160" bestFit="1" customWidth="1"/>
    <col min="14594" max="14594" width="16.140625" style="160" bestFit="1" customWidth="1"/>
    <col min="14595" max="14595" width="14.8515625" style="160" bestFit="1" customWidth="1"/>
    <col min="14596" max="14596" width="24.140625" style="160" customWidth="1"/>
    <col min="14597" max="14600" width="10.7109375" style="160" customWidth="1"/>
    <col min="14601" max="14601" width="13.8515625" style="160" bestFit="1" customWidth="1"/>
    <col min="14602" max="14602" width="10.7109375" style="160" customWidth="1"/>
    <col min="14603" max="14603" width="13.8515625" style="160" bestFit="1" customWidth="1"/>
    <col min="14604" max="14604" width="15.57421875" style="160" bestFit="1" customWidth="1"/>
    <col min="14605" max="14605" width="13.8515625" style="160" bestFit="1" customWidth="1"/>
    <col min="14606" max="14607" width="15.57421875" style="160" bestFit="1" customWidth="1"/>
    <col min="14608" max="14608" width="14.57421875" style="160" customWidth="1"/>
    <col min="14609" max="14609" width="13.8515625" style="160" bestFit="1" customWidth="1"/>
    <col min="14610" max="14610" width="16.8515625" style="160" bestFit="1" customWidth="1"/>
    <col min="14611" max="14848" width="11.57421875" style="160" customWidth="1"/>
    <col min="14849" max="14849" width="23.8515625" style="160" bestFit="1" customWidth="1"/>
    <col min="14850" max="14850" width="16.140625" style="160" bestFit="1" customWidth="1"/>
    <col min="14851" max="14851" width="14.8515625" style="160" bestFit="1" customWidth="1"/>
    <col min="14852" max="14852" width="24.140625" style="160" customWidth="1"/>
    <col min="14853" max="14856" width="10.7109375" style="160" customWidth="1"/>
    <col min="14857" max="14857" width="13.8515625" style="160" bestFit="1" customWidth="1"/>
    <col min="14858" max="14858" width="10.7109375" style="160" customWidth="1"/>
    <col min="14859" max="14859" width="13.8515625" style="160" bestFit="1" customWidth="1"/>
    <col min="14860" max="14860" width="15.57421875" style="160" bestFit="1" customWidth="1"/>
    <col min="14861" max="14861" width="13.8515625" style="160" bestFit="1" customWidth="1"/>
    <col min="14862" max="14863" width="15.57421875" style="160" bestFit="1" customWidth="1"/>
    <col min="14864" max="14864" width="14.57421875" style="160" customWidth="1"/>
    <col min="14865" max="14865" width="13.8515625" style="160" bestFit="1" customWidth="1"/>
    <col min="14866" max="14866" width="16.8515625" style="160" bestFit="1" customWidth="1"/>
    <col min="14867" max="15104" width="11.57421875" style="160" customWidth="1"/>
    <col min="15105" max="15105" width="23.8515625" style="160" bestFit="1" customWidth="1"/>
    <col min="15106" max="15106" width="16.140625" style="160" bestFit="1" customWidth="1"/>
    <col min="15107" max="15107" width="14.8515625" style="160" bestFit="1" customWidth="1"/>
    <col min="15108" max="15108" width="24.140625" style="160" customWidth="1"/>
    <col min="15109" max="15112" width="10.7109375" style="160" customWidth="1"/>
    <col min="15113" max="15113" width="13.8515625" style="160" bestFit="1" customWidth="1"/>
    <col min="15114" max="15114" width="10.7109375" style="160" customWidth="1"/>
    <col min="15115" max="15115" width="13.8515625" style="160" bestFit="1" customWidth="1"/>
    <col min="15116" max="15116" width="15.57421875" style="160" bestFit="1" customWidth="1"/>
    <col min="15117" max="15117" width="13.8515625" style="160" bestFit="1" customWidth="1"/>
    <col min="15118" max="15119" width="15.57421875" style="160" bestFit="1" customWidth="1"/>
    <col min="15120" max="15120" width="14.57421875" style="160" customWidth="1"/>
    <col min="15121" max="15121" width="13.8515625" style="160" bestFit="1" customWidth="1"/>
    <col min="15122" max="15122" width="16.8515625" style="160" bestFit="1" customWidth="1"/>
    <col min="15123" max="15360" width="11.57421875" style="160" customWidth="1"/>
    <col min="15361" max="15361" width="23.8515625" style="160" bestFit="1" customWidth="1"/>
    <col min="15362" max="15362" width="16.140625" style="160" bestFit="1" customWidth="1"/>
    <col min="15363" max="15363" width="14.8515625" style="160" bestFit="1" customWidth="1"/>
    <col min="15364" max="15364" width="24.140625" style="160" customWidth="1"/>
    <col min="15365" max="15368" width="10.7109375" style="160" customWidth="1"/>
    <col min="15369" max="15369" width="13.8515625" style="160" bestFit="1" customWidth="1"/>
    <col min="15370" max="15370" width="10.7109375" style="160" customWidth="1"/>
    <col min="15371" max="15371" width="13.8515625" style="160" bestFit="1" customWidth="1"/>
    <col min="15372" max="15372" width="15.57421875" style="160" bestFit="1" customWidth="1"/>
    <col min="15373" max="15373" width="13.8515625" style="160" bestFit="1" customWidth="1"/>
    <col min="15374" max="15375" width="15.57421875" style="160" bestFit="1" customWidth="1"/>
    <col min="15376" max="15376" width="14.57421875" style="160" customWidth="1"/>
    <col min="15377" max="15377" width="13.8515625" style="160" bestFit="1" customWidth="1"/>
    <col min="15378" max="15378" width="16.8515625" style="160" bestFit="1" customWidth="1"/>
    <col min="15379" max="15616" width="11.57421875" style="160" customWidth="1"/>
    <col min="15617" max="15617" width="23.8515625" style="160" bestFit="1" customWidth="1"/>
    <col min="15618" max="15618" width="16.140625" style="160" bestFit="1" customWidth="1"/>
    <col min="15619" max="15619" width="14.8515625" style="160" bestFit="1" customWidth="1"/>
    <col min="15620" max="15620" width="24.140625" style="160" customWidth="1"/>
    <col min="15621" max="15624" width="10.7109375" style="160" customWidth="1"/>
    <col min="15625" max="15625" width="13.8515625" style="160" bestFit="1" customWidth="1"/>
    <col min="15626" max="15626" width="10.7109375" style="160" customWidth="1"/>
    <col min="15627" max="15627" width="13.8515625" style="160" bestFit="1" customWidth="1"/>
    <col min="15628" max="15628" width="15.57421875" style="160" bestFit="1" customWidth="1"/>
    <col min="15629" max="15629" width="13.8515625" style="160" bestFit="1" customWidth="1"/>
    <col min="15630" max="15631" width="15.57421875" style="160" bestFit="1" customWidth="1"/>
    <col min="15632" max="15632" width="14.57421875" style="160" customWidth="1"/>
    <col min="15633" max="15633" width="13.8515625" style="160" bestFit="1" customWidth="1"/>
    <col min="15634" max="15634" width="16.8515625" style="160" bestFit="1" customWidth="1"/>
    <col min="15635" max="15872" width="11.57421875" style="160" customWidth="1"/>
    <col min="15873" max="15873" width="23.8515625" style="160" bestFit="1" customWidth="1"/>
    <col min="15874" max="15874" width="16.140625" style="160" bestFit="1" customWidth="1"/>
    <col min="15875" max="15875" width="14.8515625" style="160" bestFit="1" customWidth="1"/>
    <col min="15876" max="15876" width="24.140625" style="160" customWidth="1"/>
    <col min="15877" max="15880" width="10.7109375" style="160" customWidth="1"/>
    <col min="15881" max="15881" width="13.8515625" style="160" bestFit="1" customWidth="1"/>
    <col min="15882" max="15882" width="10.7109375" style="160" customWidth="1"/>
    <col min="15883" max="15883" width="13.8515625" style="160" bestFit="1" customWidth="1"/>
    <col min="15884" max="15884" width="15.57421875" style="160" bestFit="1" customWidth="1"/>
    <col min="15885" max="15885" width="13.8515625" style="160" bestFit="1" customWidth="1"/>
    <col min="15886" max="15887" width="15.57421875" style="160" bestFit="1" customWidth="1"/>
    <col min="15888" max="15888" width="14.57421875" style="160" customWidth="1"/>
    <col min="15889" max="15889" width="13.8515625" style="160" bestFit="1" customWidth="1"/>
    <col min="15890" max="15890" width="16.8515625" style="160" bestFit="1" customWidth="1"/>
    <col min="15891" max="16128" width="11.57421875" style="160" customWidth="1"/>
    <col min="16129" max="16129" width="23.8515625" style="160" bestFit="1" customWidth="1"/>
    <col min="16130" max="16130" width="16.140625" style="160" bestFit="1" customWidth="1"/>
    <col min="16131" max="16131" width="14.8515625" style="160" bestFit="1" customWidth="1"/>
    <col min="16132" max="16132" width="24.140625" style="160" customWidth="1"/>
    <col min="16133" max="16136" width="10.7109375" style="160" customWidth="1"/>
    <col min="16137" max="16137" width="13.8515625" style="160" bestFit="1" customWidth="1"/>
    <col min="16138" max="16138" width="10.7109375" style="160" customWidth="1"/>
    <col min="16139" max="16139" width="13.8515625" style="160" bestFit="1" customWidth="1"/>
    <col min="16140" max="16140" width="15.57421875" style="160" bestFit="1" customWidth="1"/>
    <col min="16141" max="16141" width="13.8515625" style="160" bestFit="1" customWidth="1"/>
    <col min="16142" max="16143" width="15.57421875" style="160" bestFit="1" customWidth="1"/>
    <col min="16144" max="16144" width="14.57421875" style="160" customWidth="1"/>
    <col min="16145" max="16145" width="13.8515625" style="160" bestFit="1" customWidth="1"/>
    <col min="16146" max="16146" width="16.8515625" style="160" bestFit="1" customWidth="1"/>
    <col min="16147" max="16384" width="11.57421875" style="160" customWidth="1"/>
  </cols>
  <sheetData>
    <row r="1" ht="13.8">
      <c r="A1" s="1398" t="s">
        <v>1052</v>
      </c>
    </row>
    <row r="2" spans="1:19" ht="28.2">
      <c r="A2" s="159" t="s">
        <v>86</v>
      </c>
      <c r="B2" s="159"/>
      <c r="C2" s="159"/>
      <c r="D2" s="159"/>
      <c r="E2" s="159"/>
      <c r="F2" s="159"/>
      <c r="G2" s="159"/>
      <c r="H2" s="159"/>
      <c r="I2" s="159"/>
      <c r="J2" s="159"/>
      <c r="K2" s="159"/>
      <c r="L2" s="159"/>
      <c r="M2" s="159"/>
      <c r="N2" s="159"/>
      <c r="O2" s="159"/>
      <c r="P2" s="159"/>
      <c r="Q2" s="159"/>
      <c r="R2" s="159"/>
      <c r="S2" s="28"/>
    </row>
    <row r="3" spans="1:18" ht="18" customHeight="1">
      <c r="A3" s="161">
        <v>44804</v>
      </c>
      <c r="B3" s="161"/>
      <c r="C3" s="161"/>
      <c r="D3" s="161"/>
      <c r="E3" s="161"/>
      <c r="F3" s="161"/>
      <c r="G3" s="161"/>
      <c r="H3" s="161"/>
      <c r="I3" s="161"/>
      <c r="J3" s="161"/>
      <c r="K3" s="161"/>
      <c r="L3" s="161"/>
      <c r="M3" s="161"/>
      <c r="N3" s="161"/>
      <c r="O3" s="161"/>
      <c r="P3" s="161"/>
      <c r="Q3" s="161"/>
      <c r="R3" s="161"/>
    </row>
    <row r="4" spans="1:18" s="163" customFormat="1" ht="16.8">
      <c r="A4" s="162" t="s">
        <v>87</v>
      </c>
      <c r="B4" s="162"/>
      <c r="C4" s="162"/>
      <c r="D4" s="162"/>
      <c r="E4" s="162"/>
      <c r="F4" s="162"/>
      <c r="G4" s="162"/>
      <c r="H4" s="162"/>
      <c r="I4" s="162"/>
      <c r="J4" s="162"/>
      <c r="K4" s="162"/>
      <c r="L4" s="162"/>
      <c r="M4" s="162"/>
      <c r="N4" s="162"/>
      <c r="O4" s="162"/>
      <c r="P4" s="162"/>
      <c r="Q4" s="162"/>
      <c r="R4" s="162"/>
    </row>
    <row r="5" spans="1:18" ht="16.8">
      <c r="A5" s="164"/>
      <c r="B5" s="165"/>
      <c r="C5" s="165"/>
      <c r="D5" s="165"/>
      <c r="E5" s="166"/>
      <c r="F5" s="165"/>
      <c r="G5" s="165"/>
      <c r="H5" s="165"/>
      <c r="I5" s="165"/>
      <c r="J5" s="165"/>
      <c r="K5" s="165"/>
      <c r="L5" s="165"/>
      <c r="M5" s="165"/>
      <c r="N5" s="165"/>
      <c r="O5" s="166"/>
      <c r="P5" s="165"/>
      <c r="Q5" s="165"/>
      <c r="R5" s="166"/>
    </row>
    <row r="6" spans="1:18" ht="13.8">
      <c r="A6" s="167" t="s">
        <v>88</v>
      </c>
      <c r="B6" s="168" t="s">
        <v>89</v>
      </c>
      <c r="C6" s="169"/>
      <c r="D6" s="170"/>
      <c r="E6" s="171" t="s">
        <v>90</v>
      </c>
      <c r="F6" s="168" t="s">
        <v>71</v>
      </c>
      <c r="G6" s="169"/>
      <c r="H6" s="170"/>
      <c r="I6" s="168" t="s">
        <v>91</v>
      </c>
      <c r="J6" s="169"/>
      <c r="K6" s="170"/>
      <c r="L6" s="168" t="s">
        <v>73</v>
      </c>
      <c r="M6" s="169"/>
      <c r="N6" s="170"/>
      <c r="O6" s="172" t="s">
        <v>92</v>
      </c>
      <c r="P6" s="173" t="s">
        <v>93</v>
      </c>
      <c r="Q6" s="174"/>
      <c r="R6" s="175" t="s">
        <v>94</v>
      </c>
    </row>
    <row r="7" spans="1:18" ht="13.8">
      <c r="A7" s="176"/>
      <c r="B7" s="177" t="s">
        <v>95</v>
      </c>
      <c r="C7" s="177" t="s">
        <v>96</v>
      </c>
      <c r="D7" s="178" t="s">
        <v>97</v>
      </c>
      <c r="E7" s="179"/>
      <c r="F7" s="177" t="s">
        <v>98</v>
      </c>
      <c r="G7" s="177" t="s">
        <v>99</v>
      </c>
      <c r="H7" s="177" t="s">
        <v>100</v>
      </c>
      <c r="I7" s="177" t="s">
        <v>98</v>
      </c>
      <c r="J7" s="177" t="s">
        <v>99</v>
      </c>
      <c r="K7" s="177" t="s">
        <v>100</v>
      </c>
      <c r="L7" s="177" t="s">
        <v>98</v>
      </c>
      <c r="M7" s="177" t="s">
        <v>99</v>
      </c>
      <c r="N7" s="177" t="s">
        <v>100</v>
      </c>
      <c r="O7" s="180"/>
      <c r="P7" s="177" t="s">
        <v>98</v>
      </c>
      <c r="Q7" s="177" t="s">
        <v>99</v>
      </c>
      <c r="R7" s="181"/>
    </row>
    <row r="8" spans="1:28" ht="13.2">
      <c r="A8" s="182" t="s">
        <v>101</v>
      </c>
      <c r="B8" s="182" t="s">
        <v>3</v>
      </c>
      <c r="C8" s="182" t="s">
        <v>102</v>
      </c>
      <c r="D8" s="182" t="s">
        <v>102</v>
      </c>
      <c r="E8" s="182">
        <v>394</v>
      </c>
      <c r="F8" s="183">
        <v>0.11164</v>
      </c>
      <c r="G8" s="184">
        <v>0</v>
      </c>
      <c r="H8" s="184">
        <v>0.11164</v>
      </c>
      <c r="I8" s="184">
        <v>1049.99412</v>
      </c>
      <c r="J8" s="184">
        <v>121.51003</v>
      </c>
      <c r="K8" s="184">
        <v>1171.50415</v>
      </c>
      <c r="L8" s="184">
        <v>1526.75662</v>
      </c>
      <c r="M8" s="184">
        <v>117.14913</v>
      </c>
      <c r="N8" s="184">
        <v>1643.90575</v>
      </c>
      <c r="O8" s="184">
        <v>2815.52154</v>
      </c>
      <c r="P8" s="184">
        <v>14341.061689999999</v>
      </c>
      <c r="Q8" s="184">
        <v>0</v>
      </c>
      <c r="R8" s="185">
        <v>14341.061689999999</v>
      </c>
      <c r="S8" s="7"/>
      <c r="T8" s="7"/>
      <c r="U8" s="7"/>
      <c r="V8" s="7"/>
      <c r="W8" s="7"/>
      <c r="X8" s="7"/>
      <c r="Y8" s="7"/>
      <c r="Z8" s="7"/>
      <c r="AA8" s="7"/>
      <c r="AB8" s="7"/>
    </row>
    <row r="9" spans="1:28" ht="13.2">
      <c r="A9" s="186"/>
      <c r="B9" s="186"/>
      <c r="C9" s="182" t="s">
        <v>103</v>
      </c>
      <c r="D9" s="182" t="s">
        <v>104</v>
      </c>
      <c r="E9" s="182">
        <v>13</v>
      </c>
      <c r="F9" s="183">
        <v>0.00932</v>
      </c>
      <c r="G9" s="184">
        <v>0</v>
      </c>
      <c r="H9" s="184">
        <v>0.00932</v>
      </c>
      <c r="I9" s="184">
        <v>1405.2346699999998</v>
      </c>
      <c r="J9" s="184">
        <v>381.71693</v>
      </c>
      <c r="K9" s="184">
        <v>1786.9516</v>
      </c>
      <c r="L9" s="184">
        <v>3567.73945</v>
      </c>
      <c r="M9" s="184">
        <v>290.22853999999995</v>
      </c>
      <c r="N9" s="184">
        <v>3857.96799</v>
      </c>
      <c r="O9" s="184">
        <v>5644.9289100000005</v>
      </c>
      <c r="P9" s="184">
        <v>35901.08385</v>
      </c>
      <c r="Q9" s="184">
        <v>0</v>
      </c>
      <c r="R9" s="185">
        <v>35901.08385</v>
      </c>
      <c r="S9" s="7"/>
      <c r="T9" s="7"/>
      <c r="U9" s="7"/>
      <c r="V9" s="7"/>
      <c r="W9" s="7"/>
      <c r="X9" s="7"/>
      <c r="Y9" s="7"/>
      <c r="Z9" s="7"/>
      <c r="AA9" s="7"/>
      <c r="AB9" s="7"/>
    </row>
    <row r="10" spans="1:28" ht="13.2">
      <c r="A10" s="186"/>
      <c r="B10" s="186"/>
      <c r="C10" s="186"/>
      <c r="D10" s="186"/>
      <c r="E10" s="187">
        <v>292</v>
      </c>
      <c r="F10" s="188">
        <v>0.0002</v>
      </c>
      <c r="G10" s="189">
        <v>0</v>
      </c>
      <c r="H10" s="189">
        <v>0.0002</v>
      </c>
      <c r="I10" s="189">
        <v>17.630029999999998</v>
      </c>
      <c r="J10" s="189">
        <v>0.00058</v>
      </c>
      <c r="K10" s="189">
        <v>17.63061</v>
      </c>
      <c r="L10" s="189">
        <v>0</v>
      </c>
      <c r="M10" s="189">
        <v>0</v>
      </c>
      <c r="N10" s="189">
        <v>0</v>
      </c>
      <c r="O10" s="189">
        <v>17.63081</v>
      </c>
      <c r="P10" s="189">
        <v>4602.78925</v>
      </c>
      <c r="Q10" s="189">
        <v>0</v>
      </c>
      <c r="R10" s="190">
        <v>4602.78925</v>
      </c>
      <c r="S10" s="7"/>
      <c r="T10" s="7"/>
      <c r="U10" s="7"/>
      <c r="V10" s="7"/>
      <c r="W10" s="7"/>
      <c r="X10" s="7"/>
      <c r="Y10" s="7"/>
      <c r="Z10" s="7"/>
      <c r="AA10" s="7"/>
      <c r="AB10" s="7"/>
    </row>
    <row r="11" spans="1:28" ht="13.2">
      <c r="A11" s="186"/>
      <c r="B11" s="182" t="s">
        <v>66</v>
      </c>
      <c r="C11" s="182" t="s">
        <v>105</v>
      </c>
      <c r="D11" s="182" t="s">
        <v>105</v>
      </c>
      <c r="E11" s="182">
        <v>236</v>
      </c>
      <c r="F11" s="183">
        <v>1.48292</v>
      </c>
      <c r="G11" s="184">
        <v>0</v>
      </c>
      <c r="H11" s="184">
        <v>1.48292</v>
      </c>
      <c r="I11" s="184">
        <v>158.06346</v>
      </c>
      <c r="J11" s="184">
        <v>6.76098</v>
      </c>
      <c r="K11" s="184">
        <v>164.82444</v>
      </c>
      <c r="L11" s="184">
        <v>380.35603000000003</v>
      </c>
      <c r="M11" s="184">
        <v>5.27665</v>
      </c>
      <c r="N11" s="184">
        <v>385.63268</v>
      </c>
      <c r="O11" s="184">
        <v>551.9400400000001</v>
      </c>
      <c r="P11" s="184">
        <v>4629.486269999999</v>
      </c>
      <c r="Q11" s="184">
        <v>0</v>
      </c>
      <c r="R11" s="185">
        <v>4629.486269999999</v>
      </c>
      <c r="S11" s="7"/>
      <c r="T11" s="7"/>
      <c r="U11" s="7"/>
      <c r="V11" s="7"/>
      <c r="W11" s="7"/>
      <c r="X11" s="7"/>
      <c r="Y11" s="7"/>
      <c r="Z11" s="7"/>
      <c r="AA11" s="7"/>
      <c r="AB11" s="7"/>
    </row>
    <row r="12" spans="1:28" ht="13.2">
      <c r="A12" s="186"/>
      <c r="B12" s="182" t="s">
        <v>5</v>
      </c>
      <c r="C12" s="182" t="s">
        <v>5</v>
      </c>
      <c r="D12" s="182" t="s">
        <v>5</v>
      </c>
      <c r="E12" s="182">
        <v>5</v>
      </c>
      <c r="F12" s="183">
        <v>0.96224</v>
      </c>
      <c r="G12" s="184">
        <v>0</v>
      </c>
      <c r="H12" s="184">
        <v>0.96224</v>
      </c>
      <c r="I12" s="184">
        <v>1477.62578</v>
      </c>
      <c r="J12" s="184">
        <v>250.51839999999999</v>
      </c>
      <c r="K12" s="184">
        <v>1728.14418</v>
      </c>
      <c r="L12" s="184">
        <v>6023.40992</v>
      </c>
      <c r="M12" s="184">
        <v>824.65347</v>
      </c>
      <c r="N12" s="184">
        <v>6848.063389999999</v>
      </c>
      <c r="O12" s="184">
        <v>8577.169810000001</v>
      </c>
      <c r="P12" s="184">
        <v>30131.94739</v>
      </c>
      <c r="Q12" s="184">
        <v>0</v>
      </c>
      <c r="R12" s="185">
        <v>30131.94739</v>
      </c>
      <c r="S12" s="7"/>
      <c r="T12" s="7"/>
      <c r="U12" s="7"/>
      <c r="V12" s="7"/>
      <c r="W12" s="7"/>
      <c r="X12" s="7"/>
      <c r="Y12" s="7"/>
      <c r="Z12" s="7"/>
      <c r="AA12" s="7"/>
      <c r="AB12" s="7"/>
    </row>
    <row r="13" spans="1:28" ht="13.2">
      <c r="A13" s="186"/>
      <c r="B13" s="186"/>
      <c r="C13" s="186"/>
      <c r="D13" s="186"/>
      <c r="E13" s="187">
        <v>59</v>
      </c>
      <c r="F13" s="188">
        <v>0.5213300000000001</v>
      </c>
      <c r="G13" s="189">
        <v>0</v>
      </c>
      <c r="H13" s="189">
        <v>0.5213300000000001</v>
      </c>
      <c r="I13" s="189">
        <v>685.39278</v>
      </c>
      <c r="J13" s="189">
        <v>28.328400000000002</v>
      </c>
      <c r="K13" s="189">
        <v>713.72118</v>
      </c>
      <c r="L13" s="189">
        <v>1838.5649099999998</v>
      </c>
      <c r="M13" s="189">
        <v>201.19669</v>
      </c>
      <c r="N13" s="189">
        <v>2039.7616</v>
      </c>
      <c r="O13" s="189">
        <v>2754.00411</v>
      </c>
      <c r="P13" s="189">
        <v>23946.167260000002</v>
      </c>
      <c r="Q13" s="189">
        <v>0</v>
      </c>
      <c r="R13" s="190">
        <v>23946.167260000002</v>
      </c>
      <c r="S13" s="7"/>
      <c r="T13" s="7"/>
      <c r="U13" s="7"/>
      <c r="V13" s="7"/>
      <c r="W13" s="7"/>
      <c r="X13" s="7"/>
      <c r="Y13" s="7"/>
      <c r="Z13" s="7"/>
      <c r="AA13" s="7"/>
      <c r="AB13" s="7"/>
    </row>
    <row r="14" spans="1:28" ht="13.2">
      <c r="A14" s="186"/>
      <c r="B14" s="186"/>
      <c r="C14" s="186"/>
      <c r="D14" s="186"/>
      <c r="E14" s="187">
        <v>326</v>
      </c>
      <c r="F14" s="188">
        <v>0.00656</v>
      </c>
      <c r="G14" s="189">
        <v>0</v>
      </c>
      <c r="H14" s="189">
        <v>0.00656</v>
      </c>
      <c r="I14" s="189">
        <v>14.90259</v>
      </c>
      <c r="J14" s="189">
        <v>0</v>
      </c>
      <c r="K14" s="189">
        <v>14.90259</v>
      </c>
      <c r="L14" s="189">
        <v>0</v>
      </c>
      <c r="M14" s="189">
        <v>0</v>
      </c>
      <c r="N14" s="189">
        <v>0</v>
      </c>
      <c r="O14" s="189">
        <v>14.90915</v>
      </c>
      <c r="P14" s="189">
        <v>2314.15488</v>
      </c>
      <c r="Q14" s="189">
        <v>0</v>
      </c>
      <c r="R14" s="190">
        <v>2314.15488</v>
      </c>
      <c r="S14" s="7"/>
      <c r="T14" s="7"/>
      <c r="U14" s="7"/>
      <c r="V14" s="7"/>
      <c r="W14" s="7"/>
      <c r="X14" s="7"/>
      <c r="Y14" s="7"/>
      <c r="Z14" s="7"/>
      <c r="AA14" s="7"/>
      <c r="AB14" s="7"/>
    </row>
    <row r="15" spans="1:28" ht="13.2">
      <c r="A15" s="186"/>
      <c r="B15" s="186"/>
      <c r="C15" s="186"/>
      <c r="D15" s="186"/>
      <c r="E15" s="187">
        <v>360</v>
      </c>
      <c r="F15" s="188">
        <v>0.0003</v>
      </c>
      <c r="G15" s="189">
        <v>0</v>
      </c>
      <c r="H15" s="189">
        <v>0.0003</v>
      </c>
      <c r="I15" s="189">
        <v>0.03641</v>
      </c>
      <c r="J15" s="189">
        <v>0</v>
      </c>
      <c r="K15" s="189">
        <v>0.03641</v>
      </c>
      <c r="L15" s="189">
        <v>0</v>
      </c>
      <c r="M15" s="189">
        <v>0</v>
      </c>
      <c r="N15" s="189">
        <v>0</v>
      </c>
      <c r="O15" s="189">
        <v>0.03671</v>
      </c>
      <c r="P15" s="189">
        <v>687.18442</v>
      </c>
      <c r="Q15" s="189">
        <v>0</v>
      </c>
      <c r="R15" s="190">
        <v>687.18442</v>
      </c>
      <c r="S15" s="7"/>
      <c r="T15" s="7"/>
      <c r="U15" s="7"/>
      <c r="V15" s="7"/>
      <c r="W15" s="7"/>
      <c r="X15" s="7"/>
      <c r="Y15" s="7"/>
      <c r="Z15" s="7"/>
      <c r="AA15" s="7"/>
      <c r="AB15" s="7"/>
    </row>
    <row r="16" spans="1:28" ht="13.2">
      <c r="A16" s="186"/>
      <c r="B16" s="186"/>
      <c r="C16" s="186"/>
      <c r="D16" s="182" t="s">
        <v>106</v>
      </c>
      <c r="E16" s="182">
        <v>389</v>
      </c>
      <c r="F16" s="183">
        <v>0.00865</v>
      </c>
      <c r="G16" s="184">
        <v>0</v>
      </c>
      <c r="H16" s="184">
        <v>0.00865</v>
      </c>
      <c r="I16" s="184">
        <v>518.17021</v>
      </c>
      <c r="J16" s="184">
        <v>220.74916000000002</v>
      </c>
      <c r="K16" s="184">
        <v>738.91937</v>
      </c>
      <c r="L16" s="184">
        <v>2594.27092</v>
      </c>
      <c r="M16" s="184">
        <v>647.2415699999999</v>
      </c>
      <c r="N16" s="184">
        <v>3241.51249</v>
      </c>
      <c r="O16" s="184">
        <v>3980.44051</v>
      </c>
      <c r="P16" s="184">
        <v>10972.31463</v>
      </c>
      <c r="Q16" s="184">
        <v>0</v>
      </c>
      <c r="R16" s="185">
        <v>10972.31463</v>
      </c>
      <c r="S16" s="7"/>
      <c r="T16" s="7"/>
      <c r="U16" s="7"/>
      <c r="V16" s="7"/>
      <c r="W16" s="7"/>
      <c r="X16" s="7"/>
      <c r="Y16" s="7"/>
      <c r="Z16" s="7"/>
      <c r="AA16" s="7"/>
      <c r="AB16" s="7"/>
    </row>
    <row r="17" spans="1:28" ht="13.2">
      <c r="A17" s="186"/>
      <c r="B17" s="186"/>
      <c r="C17" s="186"/>
      <c r="D17" s="182" t="s">
        <v>107</v>
      </c>
      <c r="E17" s="182">
        <v>86</v>
      </c>
      <c r="F17" s="183">
        <v>0.06659999999999999</v>
      </c>
      <c r="G17" s="184">
        <v>0</v>
      </c>
      <c r="H17" s="184">
        <v>0.06659999999999999</v>
      </c>
      <c r="I17" s="184">
        <v>736.98603</v>
      </c>
      <c r="J17" s="184">
        <v>69.40365</v>
      </c>
      <c r="K17" s="184">
        <v>806.38968</v>
      </c>
      <c r="L17" s="184">
        <v>555.18283</v>
      </c>
      <c r="M17" s="184">
        <v>78.37797</v>
      </c>
      <c r="N17" s="184">
        <v>633.5608000000001</v>
      </c>
      <c r="O17" s="184">
        <v>1440.01708</v>
      </c>
      <c r="P17" s="184">
        <v>19970.14525</v>
      </c>
      <c r="Q17" s="184">
        <v>0</v>
      </c>
      <c r="R17" s="185">
        <v>19970.14525</v>
      </c>
      <c r="S17" s="7"/>
      <c r="T17" s="7"/>
      <c r="U17" s="7"/>
      <c r="V17" s="7"/>
      <c r="W17" s="7"/>
      <c r="X17" s="7"/>
      <c r="Y17" s="7"/>
      <c r="Z17" s="7"/>
      <c r="AA17" s="7"/>
      <c r="AB17" s="7"/>
    </row>
    <row r="18" spans="1:28" ht="13.2">
      <c r="A18" s="186"/>
      <c r="B18" s="186"/>
      <c r="C18" s="186"/>
      <c r="D18" s="186"/>
      <c r="E18" s="187">
        <v>279</v>
      </c>
      <c r="F18" s="188">
        <v>0.00138</v>
      </c>
      <c r="G18" s="189">
        <v>0</v>
      </c>
      <c r="H18" s="189">
        <v>0.00138</v>
      </c>
      <c r="I18" s="189">
        <v>9.62554</v>
      </c>
      <c r="J18" s="189">
        <v>0</v>
      </c>
      <c r="K18" s="189">
        <v>9.62554</v>
      </c>
      <c r="L18" s="189">
        <v>0</v>
      </c>
      <c r="M18" s="189">
        <v>0</v>
      </c>
      <c r="N18" s="189">
        <v>0</v>
      </c>
      <c r="O18" s="189">
        <v>9.62692</v>
      </c>
      <c r="P18" s="189">
        <v>949.6294200000001</v>
      </c>
      <c r="Q18" s="189">
        <v>0</v>
      </c>
      <c r="R18" s="190">
        <v>949.6294200000001</v>
      </c>
      <c r="S18" s="7"/>
      <c r="T18" s="7"/>
      <c r="U18" s="7"/>
      <c r="V18" s="7"/>
      <c r="W18" s="7"/>
      <c r="X18" s="7"/>
      <c r="Y18" s="7"/>
      <c r="Z18" s="7"/>
      <c r="AA18" s="7"/>
      <c r="AB18" s="7"/>
    </row>
    <row r="19" spans="1:28" ht="13.2">
      <c r="A19" s="186"/>
      <c r="B19" s="186"/>
      <c r="C19" s="182" t="s">
        <v>108</v>
      </c>
      <c r="D19" s="182" t="s">
        <v>108</v>
      </c>
      <c r="E19" s="182">
        <v>58</v>
      </c>
      <c r="F19" s="183">
        <v>0.301</v>
      </c>
      <c r="G19" s="184">
        <v>0</v>
      </c>
      <c r="H19" s="184">
        <v>0.301</v>
      </c>
      <c r="I19" s="184">
        <v>558.14928</v>
      </c>
      <c r="J19" s="184">
        <v>57.398300000000006</v>
      </c>
      <c r="K19" s="184">
        <v>615.5475799999999</v>
      </c>
      <c r="L19" s="184">
        <v>909.98934</v>
      </c>
      <c r="M19" s="184">
        <v>159.10466</v>
      </c>
      <c r="N19" s="184">
        <v>1069.094</v>
      </c>
      <c r="O19" s="184">
        <v>1684.9425800000001</v>
      </c>
      <c r="P19" s="184">
        <v>9602.58223</v>
      </c>
      <c r="Q19" s="184">
        <v>0</v>
      </c>
      <c r="R19" s="185">
        <v>9602.58223</v>
      </c>
      <c r="S19" s="7"/>
      <c r="T19" s="7"/>
      <c r="U19" s="7"/>
      <c r="V19" s="7"/>
      <c r="W19" s="7"/>
      <c r="X19" s="7"/>
      <c r="Y19" s="7"/>
      <c r="Z19" s="7"/>
      <c r="AA19" s="7"/>
      <c r="AB19" s="7"/>
    </row>
    <row r="20" spans="1:28" ht="13.2">
      <c r="A20" s="186"/>
      <c r="B20" s="186"/>
      <c r="C20" s="182" t="s">
        <v>109</v>
      </c>
      <c r="D20" s="182" t="s">
        <v>110</v>
      </c>
      <c r="E20" s="182">
        <v>304</v>
      </c>
      <c r="F20" s="183">
        <v>0.03193</v>
      </c>
      <c r="G20" s="184">
        <v>0</v>
      </c>
      <c r="H20" s="184">
        <v>0.03193</v>
      </c>
      <c r="I20" s="184">
        <v>45.95536</v>
      </c>
      <c r="J20" s="184">
        <v>0.01814</v>
      </c>
      <c r="K20" s="184">
        <v>45.9735</v>
      </c>
      <c r="L20" s="184">
        <v>0</v>
      </c>
      <c r="M20" s="184">
        <v>0</v>
      </c>
      <c r="N20" s="184">
        <v>0</v>
      </c>
      <c r="O20" s="184">
        <v>46.00543</v>
      </c>
      <c r="P20" s="184">
        <v>2449.35673</v>
      </c>
      <c r="Q20" s="184">
        <v>0</v>
      </c>
      <c r="R20" s="185">
        <v>2449.35673</v>
      </c>
      <c r="S20" s="7"/>
      <c r="T20" s="7"/>
      <c r="U20" s="7"/>
      <c r="V20" s="7"/>
      <c r="W20" s="7"/>
      <c r="X20" s="7"/>
      <c r="Y20" s="7"/>
      <c r="Z20" s="7"/>
      <c r="AA20" s="7"/>
      <c r="AB20" s="7"/>
    </row>
    <row r="21" spans="1:28" ht="13.2">
      <c r="A21" s="186"/>
      <c r="B21" s="186"/>
      <c r="C21" s="182" t="s">
        <v>111</v>
      </c>
      <c r="D21" s="182" t="s">
        <v>112</v>
      </c>
      <c r="E21" s="182">
        <v>379</v>
      </c>
      <c r="F21" s="183">
        <v>0</v>
      </c>
      <c r="G21" s="184">
        <v>0</v>
      </c>
      <c r="H21" s="184">
        <v>0</v>
      </c>
      <c r="I21" s="184">
        <v>5E-05</v>
      </c>
      <c r="J21" s="184">
        <v>0</v>
      </c>
      <c r="K21" s="184">
        <v>5E-05</v>
      </c>
      <c r="L21" s="184">
        <v>0</v>
      </c>
      <c r="M21" s="184">
        <v>0</v>
      </c>
      <c r="N21" s="184">
        <v>0</v>
      </c>
      <c r="O21" s="184">
        <v>5E-05</v>
      </c>
      <c r="P21" s="184">
        <v>1753.74407</v>
      </c>
      <c r="Q21" s="184">
        <v>0</v>
      </c>
      <c r="R21" s="185">
        <v>1753.74407</v>
      </c>
      <c r="S21" s="7"/>
      <c r="T21" s="7"/>
      <c r="U21" s="7"/>
      <c r="V21" s="7"/>
      <c r="W21" s="7"/>
      <c r="X21" s="7"/>
      <c r="Y21" s="7"/>
      <c r="Z21" s="7"/>
      <c r="AA21" s="7"/>
      <c r="AB21" s="7"/>
    </row>
    <row r="22" spans="1:28" ht="13.2">
      <c r="A22" s="186"/>
      <c r="B22" s="182" t="s">
        <v>6</v>
      </c>
      <c r="C22" s="182" t="s">
        <v>113</v>
      </c>
      <c r="D22" s="182" t="s">
        <v>6</v>
      </c>
      <c r="E22" s="182">
        <v>31</v>
      </c>
      <c r="F22" s="183">
        <v>0.0011</v>
      </c>
      <c r="G22" s="184">
        <v>0</v>
      </c>
      <c r="H22" s="184">
        <v>0.0011</v>
      </c>
      <c r="I22" s="184">
        <v>2245.9966099999997</v>
      </c>
      <c r="J22" s="184">
        <v>703.69909</v>
      </c>
      <c r="K22" s="184">
        <v>2949.6957</v>
      </c>
      <c r="L22" s="184">
        <v>667.27862</v>
      </c>
      <c r="M22" s="184">
        <v>245.95692000000003</v>
      </c>
      <c r="N22" s="184">
        <v>913.23554</v>
      </c>
      <c r="O22" s="184">
        <v>3862.93234</v>
      </c>
      <c r="P22" s="184">
        <v>14526.92764</v>
      </c>
      <c r="Q22" s="184">
        <v>0</v>
      </c>
      <c r="R22" s="185">
        <v>14526.92764</v>
      </c>
      <c r="S22" s="7"/>
      <c r="T22" s="7"/>
      <c r="U22" s="7"/>
      <c r="V22" s="7"/>
      <c r="W22" s="7"/>
      <c r="X22" s="7"/>
      <c r="Y22" s="7"/>
      <c r="Z22" s="7"/>
      <c r="AA22" s="7"/>
      <c r="AB22" s="7"/>
    </row>
    <row r="23" spans="1:28" ht="13.2">
      <c r="A23" s="186"/>
      <c r="B23" s="186"/>
      <c r="C23" s="186"/>
      <c r="D23" s="186"/>
      <c r="E23" s="187">
        <v>341</v>
      </c>
      <c r="F23" s="188">
        <v>0.0009699999999999999</v>
      </c>
      <c r="G23" s="189">
        <v>0</v>
      </c>
      <c r="H23" s="189">
        <v>0.0009699999999999999</v>
      </c>
      <c r="I23" s="189">
        <v>97.61955</v>
      </c>
      <c r="J23" s="189">
        <v>0.00692</v>
      </c>
      <c r="K23" s="189">
        <v>97.62647</v>
      </c>
      <c r="L23" s="189">
        <v>0</v>
      </c>
      <c r="M23" s="189">
        <v>0</v>
      </c>
      <c r="N23" s="189">
        <v>0</v>
      </c>
      <c r="O23" s="189">
        <v>97.62744</v>
      </c>
      <c r="P23" s="189">
        <v>4122.1505</v>
      </c>
      <c r="Q23" s="189">
        <v>0</v>
      </c>
      <c r="R23" s="190">
        <v>4122.1505</v>
      </c>
      <c r="S23" s="7"/>
      <c r="T23" s="7"/>
      <c r="U23" s="7"/>
      <c r="V23" s="7"/>
      <c r="W23" s="7"/>
      <c r="X23" s="7"/>
      <c r="Y23" s="7"/>
      <c r="Z23" s="7"/>
      <c r="AA23" s="7"/>
      <c r="AB23" s="7"/>
    </row>
    <row r="24" spans="1:28" ht="13.2">
      <c r="A24" s="186"/>
      <c r="B24" s="182" t="s">
        <v>7</v>
      </c>
      <c r="C24" s="182" t="s">
        <v>7</v>
      </c>
      <c r="D24" s="182" t="s">
        <v>7</v>
      </c>
      <c r="E24" s="182">
        <v>20</v>
      </c>
      <c r="F24" s="183">
        <v>0.01093</v>
      </c>
      <c r="G24" s="184">
        <v>0</v>
      </c>
      <c r="H24" s="184">
        <v>0.01093</v>
      </c>
      <c r="I24" s="184">
        <v>1065.10779</v>
      </c>
      <c r="J24" s="184">
        <v>55.62299</v>
      </c>
      <c r="K24" s="184">
        <v>1120.73078</v>
      </c>
      <c r="L24" s="184">
        <v>3227.55763</v>
      </c>
      <c r="M24" s="184">
        <v>101.56805</v>
      </c>
      <c r="N24" s="184">
        <v>3329.12568</v>
      </c>
      <c r="O24" s="184">
        <v>4449.867389999999</v>
      </c>
      <c r="P24" s="184">
        <v>21804.52527</v>
      </c>
      <c r="Q24" s="184">
        <v>0</v>
      </c>
      <c r="R24" s="185">
        <v>21804.52527</v>
      </c>
      <c r="S24" s="7"/>
      <c r="T24" s="7"/>
      <c r="U24" s="7"/>
      <c r="V24" s="7"/>
      <c r="W24" s="7"/>
      <c r="X24" s="7"/>
      <c r="Y24" s="7"/>
      <c r="Z24" s="7"/>
      <c r="AA24" s="7"/>
      <c r="AB24" s="7"/>
    </row>
    <row r="25" spans="1:28" ht="13.2">
      <c r="A25" s="186"/>
      <c r="B25" s="186"/>
      <c r="C25" s="182" t="s">
        <v>114</v>
      </c>
      <c r="D25" s="182" t="s">
        <v>114</v>
      </c>
      <c r="E25" s="182">
        <v>37</v>
      </c>
      <c r="F25" s="183">
        <v>0.11009000000000001</v>
      </c>
      <c r="G25" s="184">
        <v>0</v>
      </c>
      <c r="H25" s="184">
        <v>0.11009000000000001</v>
      </c>
      <c r="I25" s="184">
        <v>967.89527</v>
      </c>
      <c r="J25" s="184">
        <v>25.817610000000002</v>
      </c>
      <c r="K25" s="184">
        <v>993.71288</v>
      </c>
      <c r="L25" s="184">
        <v>397.27225</v>
      </c>
      <c r="M25" s="184">
        <v>0</v>
      </c>
      <c r="N25" s="184">
        <v>397.27225</v>
      </c>
      <c r="O25" s="184">
        <v>1391.09522</v>
      </c>
      <c r="P25" s="184">
        <v>27443.38413</v>
      </c>
      <c r="Q25" s="184">
        <v>0</v>
      </c>
      <c r="R25" s="185">
        <v>27443.38413</v>
      </c>
      <c r="S25" s="7"/>
      <c r="T25" s="7"/>
      <c r="U25" s="7"/>
      <c r="V25" s="7"/>
      <c r="W25" s="7"/>
      <c r="X25" s="7"/>
      <c r="Y25" s="7"/>
      <c r="Z25" s="7"/>
      <c r="AA25" s="7"/>
      <c r="AB25" s="7"/>
    </row>
    <row r="26" spans="1:28" ht="13.2">
      <c r="A26" s="186"/>
      <c r="B26" s="182" t="s">
        <v>8</v>
      </c>
      <c r="C26" s="182" t="s">
        <v>115</v>
      </c>
      <c r="D26" s="182" t="s">
        <v>8</v>
      </c>
      <c r="E26" s="182">
        <v>63</v>
      </c>
      <c r="F26" s="183">
        <v>2E-05</v>
      </c>
      <c r="G26" s="184">
        <v>0</v>
      </c>
      <c r="H26" s="184">
        <v>2E-05</v>
      </c>
      <c r="I26" s="184">
        <v>1518.86599</v>
      </c>
      <c r="J26" s="184">
        <v>153.96408</v>
      </c>
      <c r="K26" s="184">
        <v>1672.83007</v>
      </c>
      <c r="L26" s="184">
        <v>8783.091400000001</v>
      </c>
      <c r="M26" s="184">
        <v>411.12226</v>
      </c>
      <c r="N26" s="184">
        <v>9194.21366</v>
      </c>
      <c r="O26" s="184">
        <v>10867.04375</v>
      </c>
      <c r="P26" s="184">
        <v>18093.18012</v>
      </c>
      <c r="Q26" s="184">
        <v>0</v>
      </c>
      <c r="R26" s="185">
        <v>18093.18012</v>
      </c>
      <c r="S26" s="7"/>
      <c r="T26" s="7"/>
      <c r="U26" s="7"/>
      <c r="V26" s="7"/>
      <c r="W26" s="7"/>
      <c r="X26" s="7"/>
      <c r="Y26" s="7"/>
      <c r="Z26" s="7"/>
      <c r="AA26" s="7"/>
      <c r="AB26" s="7"/>
    </row>
    <row r="27" spans="1:28" ht="13.2">
      <c r="A27" s="186"/>
      <c r="B27" s="186"/>
      <c r="C27" s="186"/>
      <c r="D27" s="186"/>
      <c r="E27" s="187">
        <v>391</v>
      </c>
      <c r="F27" s="188">
        <v>0</v>
      </c>
      <c r="G27" s="189">
        <v>0</v>
      </c>
      <c r="H27" s="189">
        <v>0</v>
      </c>
      <c r="I27" s="189">
        <v>44.66203</v>
      </c>
      <c r="J27" s="189">
        <v>0</v>
      </c>
      <c r="K27" s="189">
        <v>44.66203</v>
      </c>
      <c r="L27" s="189">
        <v>0</v>
      </c>
      <c r="M27" s="189">
        <v>0</v>
      </c>
      <c r="N27" s="189">
        <v>0</v>
      </c>
      <c r="O27" s="189">
        <v>44.66203</v>
      </c>
      <c r="P27" s="189">
        <v>1136.35163</v>
      </c>
      <c r="Q27" s="189">
        <v>0</v>
      </c>
      <c r="R27" s="190">
        <v>1136.35163</v>
      </c>
      <c r="S27" s="7"/>
      <c r="T27" s="7"/>
      <c r="U27" s="7"/>
      <c r="V27" s="7"/>
      <c r="W27" s="7"/>
      <c r="X27" s="7"/>
      <c r="Y27" s="7"/>
      <c r="Z27" s="7"/>
      <c r="AA27" s="7"/>
      <c r="AB27" s="7"/>
    </row>
    <row r="28" spans="1:28" ht="13.2">
      <c r="A28" s="186"/>
      <c r="B28" s="186"/>
      <c r="C28" s="186"/>
      <c r="D28" s="182" t="s">
        <v>116</v>
      </c>
      <c r="E28" s="182">
        <v>230</v>
      </c>
      <c r="F28" s="183">
        <v>0.5488</v>
      </c>
      <c r="G28" s="184">
        <v>0</v>
      </c>
      <c r="H28" s="184">
        <v>0.5488</v>
      </c>
      <c r="I28" s="184">
        <v>1022.3271500000001</v>
      </c>
      <c r="J28" s="184">
        <v>132.56096</v>
      </c>
      <c r="K28" s="184">
        <v>1154.88811</v>
      </c>
      <c r="L28" s="184">
        <v>898.0042199999999</v>
      </c>
      <c r="M28" s="184">
        <v>50.685559999999995</v>
      </c>
      <c r="N28" s="184">
        <v>948.68978</v>
      </c>
      <c r="O28" s="184">
        <v>2104.12669</v>
      </c>
      <c r="P28" s="184">
        <v>23058.32999</v>
      </c>
      <c r="Q28" s="184">
        <v>0</v>
      </c>
      <c r="R28" s="185">
        <v>23058.32999</v>
      </c>
      <c r="S28" s="7"/>
      <c r="T28" s="7"/>
      <c r="U28" s="7"/>
      <c r="V28" s="7"/>
      <c r="W28" s="7"/>
      <c r="X28" s="7"/>
      <c r="Y28" s="7"/>
      <c r="Z28" s="7"/>
      <c r="AA28" s="7"/>
      <c r="AB28" s="7"/>
    </row>
    <row r="29" spans="1:28" ht="13.2">
      <c r="A29" s="186"/>
      <c r="B29" s="182" t="s">
        <v>9</v>
      </c>
      <c r="C29" s="182" t="s">
        <v>9</v>
      </c>
      <c r="D29" s="182" t="s">
        <v>9</v>
      </c>
      <c r="E29" s="182">
        <v>23</v>
      </c>
      <c r="F29" s="183">
        <v>0.42121</v>
      </c>
      <c r="G29" s="184">
        <v>0</v>
      </c>
      <c r="H29" s="184">
        <v>0.42121</v>
      </c>
      <c r="I29" s="184">
        <v>1304.00222</v>
      </c>
      <c r="J29" s="184">
        <v>344.21882</v>
      </c>
      <c r="K29" s="184">
        <v>1648.2210400000001</v>
      </c>
      <c r="L29" s="184">
        <v>3322.8177</v>
      </c>
      <c r="M29" s="184">
        <v>355.03462</v>
      </c>
      <c r="N29" s="184">
        <v>3677.85232</v>
      </c>
      <c r="O29" s="184">
        <v>5326.494570000001</v>
      </c>
      <c r="P29" s="184">
        <v>25524.0921</v>
      </c>
      <c r="Q29" s="184">
        <v>0</v>
      </c>
      <c r="R29" s="185">
        <v>25524.0921</v>
      </c>
      <c r="S29" s="7"/>
      <c r="T29" s="7"/>
      <c r="U29" s="7"/>
      <c r="V29" s="7"/>
      <c r="W29" s="7"/>
      <c r="X29" s="7"/>
      <c r="Y29" s="7"/>
      <c r="Z29" s="7"/>
      <c r="AA29" s="7"/>
      <c r="AB29" s="7"/>
    </row>
    <row r="30" spans="1:28" ht="13.2">
      <c r="A30" s="186"/>
      <c r="B30" s="186"/>
      <c r="C30" s="186"/>
      <c r="D30" s="186"/>
      <c r="E30" s="187">
        <v>342</v>
      </c>
      <c r="F30" s="188">
        <v>0.00043</v>
      </c>
      <c r="G30" s="189">
        <v>0</v>
      </c>
      <c r="H30" s="189">
        <v>0.00043</v>
      </c>
      <c r="I30" s="189">
        <v>7.30523</v>
      </c>
      <c r="J30" s="189">
        <v>0</v>
      </c>
      <c r="K30" s="189">
        <v>7.30523</v>
      </c>
      <c r="L30" s="189">
        <v>0</v>
      </c>
      <c r="M30" s="189">
        <v>0</v>
      </c>
      <c r="N30" s="189">
        <v>0</v>
      </c>
      <c r="O30" s="189">
        <v>7.30566</v>
      </c>
      <c r="P30" s="189">
        <v>2207.17636</v>
      </c>
      <c r="Q30" s="189">
        <v>0</v>
      </c>
      <c r="R30" s="190">
        <v>2207.17636</v>
      </c>
      <c r="S30" s="7"/>
      <c r="T30" s="7"/>
      <c r="U30" s="7"/>
      <c r="V30" s="7"/>
      <c r="W30" s="7"/>
      <c r="X30" s="7"/>
      <c r="Y30" s="7"/>
      <c r="Z30" s="7"/>
      <c r="AA30" s="7"/>
      <c r="AB30" s="7"/>
    </row>
    <row r="31" spans="1:28" ht="13.2">
      <c r="A31" s="186"/>
      <c r="B31" s="186"/>
      <c r="C31" s="182" t="s">
        <v>117</v>
      </c>
      <c r="D31" s="182" t="s">
        <v>118</v>
      </c>
      <c r="E31" s="182">
        <v>358</v>
      </c>
      <c r="F31" s="183">
        <v>0</v>
      </c>
      <c r="G31" s="184">
        <v>0</v>
      </c>
      <c r="H31" s="184">
        <v>0</v>
      </c>
      <c r="I31" s="184">
        <v>0</v>
      </c>
      <c r="J31" s="184">
        <v>0</v>
      </c>
      <c r="K31" s="184">
        <v>0</v>
      </c>
      <c r="L31" s="184">
        <v>0</v>
      </c>
      <c r="M31" s="184">
        <v>0</v>
      </c>
      <c r="N31" s="184">
        <v>0</v>
      </c>
      <c r="O31" s="184">
        <v>0</v>
      </c>
      <c r="P31" s="184">
        <v>2008.9882</v>
      </c>
      <c r="Q31" s="184">
        <v>0</v>
      </c>
      <c r="R31" s="185">
        <v>2008.9882</v>
      </c>
      <c r="S31" s="7"/>
      <c r="T31" s="7"/>
      <c r="U31" s="7"/>
      <c r="V31" s="7"/>
      <c r="W31" s="7"/>
      <c r="X31" s="7"/>
      <c r="Y31" s="7"/>
      <c r="Z31" s="7"/>
      <c r="AA31" s="7"/>
      <c r="AB31" s="7"/>
    </row>
    <row r="32" spans="1:28" ht="13.2">
      <c r="A32" s="186"/>
      <c r="B32" s="182" t="s">
        <v>10</v>
      </c>
      <c r="C32" s="182" t="s">
        <v>10</v>
      </c>
      <c r="D32" s="182" t="s">
        <v>10</v>
      </c>
      <c r="E32" s="182">
        <v>231</v>
      </c>
      <c r="F32" s="183">
        <v>0.00038</v>
      </c>
      <c r="G32" s="184">
        <v>0</v>
      </c>
      <c r="H32" s="184">
        <v>0.00038</v>
      </c>
      <c r="I32" s="184">
        <v>378.26856</v>
      </c>
      <c r="J32" s="184">
        <v>8.42985</v>
      </c>
      <c r="K32" s="184">
        <v>386.69840999999997</v>
      </c>
      <c r="L32" s="184">
        <v>214.893</v>
      </c>
      <c r="M32" s="184">
        <v>0</v>
      </c>
      <c r="N32" s="184">
        <v>214.893</v>
      </c>
      <c r="O32" s="184">
        <v>601.5917900000001</v>
      </c>
      <c r="P32" s="184">
        <v>5036.49633</v>
      </c>
      <c r="Q32" s="184">
        <v>0</v>
      </c>
      <c r="R32" s="185">
        <v>5036.49633</v>
      </c>
      <c r="S32" s="7"/>
      <c r="T32" s="7"/>
      <c r="U32" s="7"/>
      <c r="V32" s="7"/>
      <c r="W32" s="7"/>
      <c r="X32" s="7"/>
      <c r="Y32" s="7"/>
      <c r="Z32" s="7"/>
      <c r="AA32" s="7"/>
      <c r="AB32" s="7"/>
    </row>
    <row r="33" spans="1:28" ht="13.2">
      <c r="A33" s="186"/>
      <c r="B33" s="182" t="s">
        <v>119</v>
      </c>
      <c r="C33" s="182" t="s">
        <v>119</v>
      </c>
      <c r="D33" s="182" t="s">
        <v>119</v>
      </c>
      <c r="E33" s="182">
        <v>30</v>
      </c>
      <c r="F33" s="183">
        <v>0.08234999999999999</v>
      </c>
      <c r="G33" s="184">
        <v>0</v>
      </c>
      <c r="H33" s="184">
        <v>0.08234999999999999</v>
      </c>
      <c r="I33" s="184">
        <v>2174.88579</v>
      </c>
      <c r="J33" s="184">
        <v>207.31722</v>
      </c>
      <c r="K33" s="184">
        <v>2382.2030099999997</v>
      </c>
      <c r="L33" s="184">
        <v>1957.05452</v>
      </c>
      <c r="M33" s="184">
        <v>153.95973999999998</v>
      </c>
      <c r="N33" s="184">
        <v>2111.01426</v>
      </c>
      <c r="O33" s="184">
        <v>4493.29962</v>
      </c>
      <c r="P33" s="184">
        <v>31467.077690000002</v>
      </c>
      <c r="Q33" s="184">
        <v>0</v>
      </c>
      <c r="R33" s="185">
        <v>31467.077690000002</v>
      </c>
      <c r="S33" s="7"/>
      <c r="T33" s="7"/>
      <c r="U33" s="7"/>
      <c r="V33" s="7"/>
      <c r="W33" s="7"/>
      <c r="X33" s="7"/>
      <c r="Y33" s="7"/>
      <c r="Z33" s="7"/>
      <c r="AA33" s="7"/>
      <c r="AB33" s="7"/>
    </row>
    <row r="34" spans="1:28" ht="13.2">
      <c r="A34" s="186"/>
      <c r="B34" s="186"/>
      <c r="C34" s="186"/>
      <c r="D34" s="186"/>
      <c r="E34" s="187">
        <v>314</v>
      </c>
      <c r="F34" s="188">
        <v>0.10039000000000001</v>
      </c>
      <c r="G34" s="189">
        <v>0</v>
      </c>
      <c r="H34" s="189">
        <v>0.10039000000000001</v>
      </c>
      <c r="I34" s="189">
        <v>23.17253</v>
      </c>
      <c r="J34" s="189">
        <v>0.09222</v>
      </c>
      <c r="K34" s="189">
        <v>23.26475</v>
      </c>
      <c r="L34" s="189">
        <v>0</v>
      </c>
      <c r="M34" s="189">
        <v>0</v>
      </c>
      <c r="N34" s="189">
        <v>0</v>
      </c>
      <c r="O34" s="189">
        <v>23.36514</v>
      </c>
      <c r="P34" s="189">
        <v>3178.1140499999997</v>
      </c>
      <c r="Q34" s="189">
        <v>0</v>
      </c>
      <c r="R34" s="190">
        <v>3178.1140499999997</v>
      </c>
      <c r="S34" s="7"/>
      <c r="T34" s="7"/>
      <c r="U34" s="7"/>
      <c r="V34" s="7"/>
      <c r="W34" s="7"/>
      <c r="X34" s="7"/>
      <c r="Y34" s="7"/>
      <c r="Z34" s="7"/>
      <c r="AA34" s="7"/>
      <c r="AB34" s="7"/>
    </row>
    <row r="35" spans="1:28" ht="13.2">
      <c r="A35" s="186"/>
      <c r="B35" s="186"/>
      <c r="C35" s="186"/>
      <c r="D35" s="186"/>
      <c r="E35" s="187">
        <v>328</v>
      </c>
      <c r="F35" s="188">
        <v>0.0053</v>
      </c>
      <c r="G35" s="189">
        <v>0</v>
      </c>
      <c r="H35" s="189">
        <v>0.0053</v>
      </c>
      <c r="I35" s="189">
        <v>55.523489999999995</v>
      </c>
      <c r="J35" s="189">
        <v>0.00677</v>
      </c>
      <c r="K35" s="189">
        <v>55.530260000000006</v>
      </c>
      <c r="L35" s="189">
        <v>0</v>
      </c>
      <c r="M35" s="189">
        <v>0</v>
      </c>
      <c r="N35" s="189">
        <v>0</v>
      </c>
      <c r="O35" s="189">
        <v>55.53556</v>
      </c>
      <c r="P35" s="189">
        <v>3990.48731</v>
      </c>
      <c r="Q35" s="189">
        <v>0</v>
      </c>
      <c r="R35" s="190">
        <v>3990.48731</v>
      </c>
      <c r="S35" s="7"/>
      <c r="T35" s="7"/>
      <c r="U35" s="7"/>
      <c r="V35" s="7"/>
      <c r="W35" s="7"/>
      <c r="X35" s="7"/>
      <c r="Y35" s="7"/>
      <c r="Z35" s="7"/>
      <c r="AA35" s="7"/>
      <c r="AB35" s="7"/>
    </row>
    <row r="36" spans="1:28" ht="13.2">
      <c r="A36" s="186"/>
      <c r="B36" s="186"/>
      <c r="C36" s="182" t="s">
        <v>120</v>
      </c>
      <c r="D36" s="182" t="s">
        <v>121</v>
      </c>
      <c r="E36" s="182">
        <v>76</v>
      </c>
      <c r="F36" s="183">
        <v>0.36781</v>
      </c>
      <c r="G36" s="184">
        <v>0</v>
      </c>
      <c r="H36" s="184">
        <v>0.36781</v>
      </c>
      <c r="I36" s="184">
        <v>811.07991</v>
      </c>
      <c r="J36" s="184">
        <v>116.15311</v>
      </c>
      <c r="K36" s="184">
        <v>927.23302</v>
      </c>
      <c r="L36" s="184">
        <v>224.63363</v>
      </c>
      <c r="M36" s="184">
        <v>0.5047200000000001</v>
      </c>
      <c r="N36" s="184">
        <v>225.13835</v>
      </c>
      <c r="O36" s="184">
        <v>1152.73918</v>
      </c>
      <c r="P36" s="184">
        <v>15255.086080000001</v>
      </c>
      <c r="Q36" s="184">
        <v>0</v>
      </c>
      <c r="R36" s="185">
        <v>15255.086080000001</v>
      </c>
      <c r="S36" s="7"/>
      <c r="T36" s="7"/>
      <c r="U36" s="7"/>
      <c r="V36" s="7"/>
      <c r="W36" s="7"/>
      <c r="X36" s="7"/>
      <c r="Y36" s="7"/>
      <c r="Z36" s="7"/>
      <c r="AA36" s="7"/>
      <c r="AB36" s="7"/>
    </row>
    <row r="37" spans="1:28" ht="13.2">
      <c r="A37" s="186"/>
      <c r="B37" s="182" t="s">
        <v>12</v>
      </c>
      <c r="C37" s="182" t="s">
        <v>122</v>
      </c>
      <c r="D37" s="182" t="s">
        <v>123</v>
      </c>
      <c r="E37" s="182">
        <v>26</v>
      </c>
      <c r="F37" s="183">
        <v>0.18446</v>
      </c>
      <c r="G37" s="184">
        <v>0</v>
      </c>
      <c r="H37" s="184">
        <v>0.18446</v>
      </c>
      <c r="I37" s="184">
        <v>1121.1980700000001</v>
      </c>
      <c r="J37" s="184">
        <v>24.324759999999998</v>
      </c>
      <c r="K37" s="184">
        <v>1145.52283</v>
      </c>
      <c r="L37" s="184">
        <v>614.5568900000001</v>
      </c>
      <c r="M37" s="184">
        <v>12.36057</v>
      </c>
      <c r="N37" s="184">
        <v>626.91746</v>
      </c>
      <c r="O37" s="184">
        <v>1772.62475</v>
      </c>
      <c r="P37" s="184">
        <v>23671.39061</v>
      </c>
      <c r="Q37" s="184">
        <v>0</v>
      </c>
      <c r="R37" s="185">
        <v>23671.39061</v>
      </c>
      <c r="S37" s="7"/>
      <c r="T37" s="7"/>
      <c r="U37" s="7"/>
      <c r="V37" s="7"/>
      <c r="W37" s="7"/>
      <c r="X37" s="7"/>
      <c r="Y37" s="7"/>
      <c r="Z37" s="7"/>
      <c r="AA37" s="7"/>
      <c r="AB37" s="7"/>
    </row>
    <row r="38" spans="1:28" ht="13.2">
      <c r="A38" s="186"/>
      <c r="B38" s="186"/>
      <c r="C38" s="186"/>
      <c r="D38" s="186"/>
      <c r="E38" s="187">
        <v>329</v>
      </c>
      <c r="F38" s="188">
        <v>0.0028799999999999997</v>
      </c>
      <c r="G38" s="189">
        <v>0</v>
      </c>
      <c r="H38" s="189">
        <v>0.0028799999999999997</v>
      </c>
      <c r="I38" s="189">
        <v>67.43197</v>
      </c>
      <c r="J38" s="189">
        <v>0</v>
      </c>
      <c r="K38" s="189">
        <v>67.43197</v>
      </c>
      <c r="L38" s="189">
        <v>0</v>
      </c>
      <c r="M38" s="189">
        <v>0</v>
      </c>
      <c r="N38" s="189">
        <v>0</v>
      </c>
      <c r="O38" s="189">
        <v>67.43485000000001</v>
      </c>
      <c r="P38" s="189">
        <v>4481.07227</v>
      </c>
      <c r="Q38" s="189">
        <v>0</v>
      </c>
      <c r="R38" s="190">
        <v>4481.07227</v>
      </c>
      <c r="S38" s="7"/>
      <c r="T38" s="7"/>
      <c r="U38" s="7"/>
      <c r="V38" s="7"/>
      <c r="W38" s="7"/>
      <c r="X38" s="7"/>
      <c r="Y38" s="7"/>
      <c r="Z38" s="7"/>
      <c r="AA38" s="7"/>
      <c r="AB38" s="7"/>
    </row>
    <row r="39" spans="1:28" ht="13.2">
      <c r="A39" s="186"/>
      <c r="B39" s="186"/>
      <c r="C39" s="182" t="s">
        <v>12</v>
      </c>
      <c r="D39" s="182" t="s">
        <v>12</v>
      </c>
      <c r="E39" s="182">
        <v>9</v>
      </c>
      <c r="F39" s="183">
        <v>24.87869</v>
      </c>
      <c r="G39" s="184">
        <v>0</v>
      </c>
      <c r="H39" s="184">
        <v>24.87869</v>
      </c>
      <c r="I39" s="184">
        <v>1086.37098</v>
      </c>
      <c r="J39" s="184">
        <v>43.21656</v>
      </c>
      <c r="K39" s="184">
        <v>1129.58754</v>
      </c>
      <c r="L39" s="184">
        <v>868.26032</v>
      </c>
      <c r="M39" s="184">
        <v>5.6523699999999995</v>
      </c>
      <c r="N39" s="184">
        <v>873.91269</v>
      </c>
      <c r="O39" s="184">
        <v>2028.3789199999999</v>
      </c>
      <c r="P39" s="184">
        <v>29073.520920000003</v>
      </c>
      <c r="Q39" s="184">
        <v>0</v>
      </c>
      <c r="R39" s="185">
        <v>29073.520920000003</v>
      </c>
      <c r="S39" s="7"/>
      <c r="T39" s="7"/>
      <c r="U39" s="7"/>
      <c r="V39" s="7"/>
      <c r="W39" s="7"/>
      <c r="X39" s="7"/>
      <c r="Y39" s="7"/>
      <c r="Z39" s="7"/>
      <c r="AA39" s="7"/>
      <c r="AB39" s="7"/>
    </row>
    <row r="40" spans="1:28" ht="13.2">
      <c r="A40" s="186"/>
      <c r="B40" s="186"/>
      <c r="C40" s="186"/>
      <c r="D40" s="186"/>
      <c r="E40" s="187">
        <v>281</v>
      </c>
      <c r="F40" s="188">
        <v>0.00016</v>
      </c>
      <c r="G40" s="189">
        <v>0</v>
      </c>
      <c r="H40" s="189">
        <v>0.00016</v>
      </c>
      <c r="I40" s="189">
        <v>27.14718</v>
      </c>
      <c r="J40" s="189">
        <v>0.03882</v>
      </c>
      <c r="K40" s="189">
        <v>27.186</v>
      </c>
      <c r="L40" s="189">
        <v>0</v>
      </c>
      <c r="M40" s="189">
        <v>0</v>
      </c>
      <c r="N40" s="189">
        <v>0</v>
      </c>
      <c r="O40" s="189">
        <v>27.18616</v>
      </c>
      <c r="P40" s="189">
        <v>4558.07004</v>
      </c>
      <c r="Q40" s="189">
        <v>0</v>
      </c>
      <c r="R40" s="190">
        <v>4558.07004</v>
      </c>
      <c r="S40" s="7"/>
      <c r="T40" s="7"/>
      <c r="U40" s="7"/>
      <c r="V40" s="7"/>
      <c r="W40" s="7"/>
      <c r="X40" s="7"/>
      <c r="Y40" s="7"/>
      <c r="Z40" s="7"/>
      <c r="AA40" s="7"/>
      <c r="AB40" s="7"/>
    </row>
    <row r="41" spans="1:28" ht="13.2">
      <c r="A41" s="186"/>
      <c r="B41" s="186"/>
      <c r="C41" s="182" t="s">
        <v>124</v>
      </c>
      <c r="D41" s="182" t="s">
        <v>124</v>
      </c>
      <c r="E41" s="182">
        <v>225</v>
      </c>
      <c r="F41" s="183">
        <v>0.00017999999999999998</v>
      </c>
      <c r="G41" s="184">
        <v>0</v>
      </c>
      <c r="H41" s="184">
        <v>0.00017999999999999998</v>
      </c>
      <c r="I41" s="184">
        <v>1010.47581</v>
      </c>
      <c r="J41" s="184">
        <v>510.58929</v>
      </c>
      <c r="K41" s="184">
        <v>1521.0651</v>
      </c>
      <c r="L41" s="184">
        <v>183.1139</v>
      </c>
      <c r="M41" s="184">
        <v>54.26747</v>
      </c>
      <c r="N41" s="184">
        <v>237.38137</v>
      </c>
      <c r="O41" s="184">
        <v>1758.4466499999999</v>
      </c>
      <c r="P41" s="184">
        <v>8701.91275</v>
      </c>
      <c r="Q41" s="184">
        <v>0</v>
      </c>
      <c r="R41" s="185">
        <v>8701.91275</v>
      </c>
      <c r="S41" s="7"/>
      <c r="T41" s="7"/>
      <c r="U41" s="7"/>
      <c r="V41" s="7"/>
      <c r="W41" s="7"/>
      <c r="X41" s="7"/>
      <c r="Y41" s="7"/>
      <c r="Z41" s="7"/>
      <c r="AA41" s="7"/>
      <c r="AB41" s="7"/>
    </row>
    <row r="42" spans="1:28" ht="13.2">
      <c r="A42" s="186"/>
      <c r="B42" s="186"/>
      <c r="C42" s="182" t="s">
        <v>125</v>
      </c>
      <c r="D42" s="182" t="s">
        <v>125</v>
      </c>
      <c r="E42" s="182">
        <v>33</v>
      </c>
      <c r="F42" s="183">
        <v>0.06645000000000001</v>
      </c>
      <c r="G42" s="184">
        <v>0</v>
      </c>
      <c r="H42" s="184">
        <v>0.06645000000000001</v>
      </c>
      <c r="I42" s="184">
        <v>945.81312</v>
      </c>
      <c r="J42" s="184">
        <v>46.87351</v>
      </c>
      <c r="K42" s="184">
        <v>992.68663</v>
      </c>
      <c r="L42" s="184">
        <v>503.01552000000004</v>
      </c>
      <c r="M42" s="184">
        <v>7.00519</v>
      </c>
      <c r="N42" s="184">
        <v>510.02071</v>
      </c>
      <c r="O42" s="184">
        <v>1502.77379</v>
      </c>
      <c r="P42" s="184">
        <v>17382.99339</v>
      </c>
      <c r="Q42" s="184">
        <v>0</v>
      </c>
      <c r="R42" s="185">
        <v>17382.99339</v>
      </c>
      <c r="S42" s="7"/>
      <c r="T42" s="7"/>
      <c r="U42" s="7"/>
      <c r="V42" s="7"/>
      <c r="W42" s="7"/>
      <c r="X42" s="7"/>
      <c r="Y42" s="7"/>
      <c r="Z42" s="7"/>
      <c r="AA42" s="7"/>
      <c r="AB42" s="7"/>
    </row>
    <row r="43" spans="1:28" ht="13.2">
      <c r="A43" s="186"/>
      <c r="B43" s="182" t="s">
        <v>126</v>
      </c>
      <c r="C43" s="182" t="s">
        <v>127</v>
      </c>
      <c r="D43" s="182" t="s">
        <v>127</v>
      </c>
      <c r="E43" s="182">
        <v>218</v>
      </c>
      <c r="F43" s="183">
        <v>0.00141</v>
      </c>
      <c r="G43" s="184">
        <v>0</v>
      </c>
      <c r="H43" s="184">
        <v>0.00141</v>
      </c>
      <c r="I43" s="184">
        <v>518.47528</v>
      </c>
      <c r="J43" s="184">
        <v>19.42692</v>
      </c>
      <c r="K43" s="184">
        <v>537.9022</v>
      </c>
      <c r="L43" s="184">
        <v>340.02088</v>
      </c>
      <c r="M43" s="184">
        <v>0</v>
      </c>
      <c r="N43" s="184">
        <v>340.02088</v>
      </c>
      <c r="O43" s="184">
        <v>877.92449</v>
      </c>
      <c r="P43" s="184">
        <v>12975.92617</v>
      </c>
      <c r="Q43" s="184">
        <v>0</v>
      </c>
      <c r="R43" s="185">
        <v>12975.92617</v>
      </c>
      <c r="S43" s="7"/>
      <c r="T43" s="7"/>
      <c r="U43" s="7"/>
      <c r="V43" s="7"/>
      <c r="W43" s="7"/>
      <c r="X43" s="7"/>
      <c r="Y43" s="7"/>
      <c r="Z43" s="7"/>
      <c r="AA43" s="7"/>
      <c r="AB43" s="7"/>
    </row>
    <row r="44" spans="1:28" ht="13.2">
      <c r="A44" s="186"/>
      <c r="B44" s="186"/>
      <c r="C44" s="186"/>
      <c r="D44" s="182" t="s">
        <v>128</v>
      </c>
      <c r="E44" s="182">
        <v>355</v>
      </c>
      <c r="F44" s="183">
        <v>15.08157</v>
      </c>
      <c r="G44" s="184">
        <v>0</v>
      </c>
      <c r="H44" s="184">
        <v>15.08157</v>
      </c>
      <c r="I44" s="184">
        <v>0.3521</v>
      </c>
      <c r="J44" s="184">
        <v>0</v>
      </c>
      <c r="K44" s="184">
        <v>0.3521</v>
      </c>
      <c r="L44" s="184">
        <v>0</v>
      </c>
      <c r="M44" s="184">
        <v>0</v>
      </c>
      <c r="N44" s="184">
        <v>0</v>
      </c>
      <c r="O44" s="184">
        <v>15.43367</v>
      </c>
      <c r="P44" s="184">
        <v>9787.3801</v>
      </c>
      <c r="Q44" s="184">
        <v>0</v>
      </c>
      <c r="R44" s="185">
        <v>9787.3801</v>
      </c>
      <c r="S44" s="7"/>
      <c r="T44" s="7"/>
      <c r="U44" s="7"/>
      <c r="V44" s="7"/>
      <c r="W44" s="7"/>
      <c r="X44" s="7"/>
      <c r="Y44" s="7"/>
      <c r="Z44" s="7"/>
      <c r="AA44" s="7"/>
      <c r="AB44" s="7"/>
    </row>
    <row r="45" spans="1:28" ht="13.2">
      <c r="A45" s="186"/>
      <c r="B45" s="186"/>
      <c r="C45" s="182" t="s">
        <v>129</v>
      </c>
      <c r="D45" s="182" t="s">
        <v>130</v>
      </c>
      <c r="E45" s="182">
        <v>221</v>
      </c>
      <c r="F45" s="183">
        <v>0.7020599999999999</v>
      </c>
      <c r="G45" s="184">
        <v>0</v>
      </c>
      <c r="H45" s="184">
        <v>0.7020599999999999</v>
      </c>
      <c r="I45" s="184">
        <v>516.38526</v>
      </c>
      <c r="J45" s="184">
        <v>430.58639</v>
      </c>
      <c r="K45" s="184">
        <v>946.9716500000001</v>
      </c>
      <c r="L45" s="184">
        <v>413.10908</v>
      </c>
      <c r="M45" s="184">
        <v>36.91393</v>
      </c>
      <c r="N45" s="184">
        <v>450.02301</v>
      </c>
      <c r="O45" s="184">
        <v>1397.69672</v>
      </c>
      <c r="P45" s="184">
        <v>16894.73495</v>
      </c>
      <c r="Q45" s="184">
        <v>0</v>
      </c>
      <c r="R45" s="185">
        <v>16894.73495</v>
      </c>
      <c r="S45" s="7"/>
      <c r="T45" s="7"/>
      <c r="U45" s="7"/>
      <c r="V45" s="7"/>
      <c r="W45" s="7"/>
      <c r="X45" s="7"/>
      <c r="Y45" s="7"/>
      <c r="Z45" s="7"/>
      <c r="AA45" s="7"/>
      <c r="AB45" s="7"/>
    </row>
    <row r="46" spans="1:28" ht="13.2">
      <c r="A46" s="186"/>
      <c r="B46" s="186"/>
      <c r="C46" s="186"/>
      <c r="D46" s="182" t="s">
        <v>129</v>
      </c>
      <c r="E46" s="182">
        <v>18</v>
      </c>
      <c r="F46" s="183">
        <v>0.08751</v>
      </c>
      <c r="G46" s="184">
        <v>0</v>
      </c>
      <c r="H46" s="184">
        <v>0.08751</v>
      </c>
      <c r="I46" s="184">
        <v>1506.85269</v>
      </c>
      <c r="J46" s="184">
        <v>153.29899</v>
      </c>
      <c r="K46" s="184">
        <v>1660.15168</v>
      </c>
      <c r="L46" s="184">
        <v>5516.07376</v>
      </c>
      <c r="M46" s="184">
        <v>425.08969</v>
      </c>
      <c r="N46" s="184">
        <v>5941.16345</v>
      </c>
      <c r="O46" s="184">
        <v>7601.402639999999</v>
      </c>
      <c r="P46" s="184">
        <v>34647.612460000004</v>
      </c>
      <c r="Q46" s="184">
        <v>0</v>
      </c>
      <c r="R46" s="185">
        <v>34647.612460000004</v>
      </c>
      <c r="S46" s="7"/>
      <c r="T46" s="7"/>
      <c r="U46" s="7"/>
      <c r="V46" s="7"/>
      <c r="W46" s="7"/>
      <c r="X46" s="7"/>
      <c r="Y46" s="7"/>
      <c r="Z46" s="7"/>
      <c r="AA46" s="7"/>
      <c r="AB46" s="7"/>
    </row>
    <row r="47" spans="1:28" ht="13.2">
      <c r="A47" s="186"/>
      <c r="B47" s="186"/>
      <c r="C47" s="186"/>
      <c r="D47" s="186"/>
      <c r="E47" s="187">
        <v>283</v>
      </c>
      <c r="F47" s="188">
        <v>0.01463</v>
      </c>
      <c r="G47" s="189">
        <v>0</v>
      </c>
      <c r="H47" s="189">
        <v>0.01463</v>
      </c>
      <c r="I47" s="189">
        <v>12.73035</v>
      </c>
      <c r="J47" s="189">
        <v>0.01092</v>
      </c>
      <c r="K47" s="189">
        <v>12.74127</v>
      </c>
      <c r="L47" s="189">
        <v>0</v>
      </c>
      <c r="M47" s="189">
        <v>0</v>
      </c>
      <c r="N47" s="189">
        <v>0</v>
      </c>
      <c r="O47" s="189">
        <v>12.7559</v>
      </c>
      <c r="P47" s="189">
        <v>3043.4516</v>
      </c>
      <c r="Q47" s="189">
        <v>0</v>
      </c>
      <c r="R47" s="190">
        <v>3043.4516</v>
      </c>
      <c r="S47" s="7"/>
      <c r="T47" s="7"/>
      <c r="U47" s="7"/>
      <c r="V47" s="7"/>
      <c r="W47" s="7"/>
      <c r="X47" s="7"/>
      <c r="Y47" s="7"/>
      <c r="Z47" s="7"/>
      <c r="AA47" s="7"/>
      <c r="AB47" s="7"/>
    </row>
    <row r="48" spans="1:28" ht="13.2">
      <c r="A48" s="186"/>
      <c r="B48" s="182" t="s">
        <v>14</v>
      </c>
      <c r="C48" s="182" t="s">
        <v>131</v>
      </c>
      <c r="D48" s="182" t="s">
        <v>132</v>
      </c>
      <c r="E48" s="182">
        <v>17</v>
      </c>
      <c r="F48" s="183">
        <v>0.00509</v>
      </c>
      <c r="G48" s="184">
        <v>0</v>
      </c>
      <c r="H48" s="184">
        <v>0.00509</v>
      </c>
      <c r="I48" s="184">
        <v>1832.78722</v>
      </c>
      <c r="J48" s="184">
        <v>116.2446</v>
      </c>
      <c r="K48" s="184">
        <v>1949.0318200000002</v>
      </c>
      <c r="L48" s="184">
        <v>3189.3277000000003</v>
      </c>
      <c r="M48" s="184">
        <v>198.67029</v>
      </c>
      <c r="N48" s="184">
        <v>3387.9979900000003</v>
      </c>
      <c r="O48" s="184">
        <v>5337.034900000001</v>
      </c>
      <c r="P48" s="184">
        <v>15069.966390000001</v>
      </c>
      <c r="Q48" s="184">
        <v>0</v>
      </c>
      <c r="R48" s="185">
        <v>15069.966390000001</v>
      </c>
      <c r="S48" s="7"/>
      <c r="T48" s="7"/>
      <c r="U48" s="7"/>
      <c r="V48" s="7"/>
      <c r="W48" s="7"/>
      <c r="X48" s="7"/>
      <c r="Y48" s="7"/>
      <c r="Z48" s="7"/>
      <c r="AA48" s="7"/>
      <c r="AB48" s="7"/>
    </row>
    <row r="49" spans="1:28" ht="13.2">
      <c r="A49" s="186"/>
      <c r="B49" s="186"/>
      <c r="C49" s="182" t="s">
        <v>133</v>
      </c>
      <c r="D49" s="182" t="s">
        <v>133</v>
      </c>
      <c r="E49" s="182">
        <v>62</v>
      </c>
      <c r="F49" s="183">
        <v>0.00108</v>
      </c>
      <c r="G49" s="184">
        <v>0</v>
      </c>
      <c r="H49" s="184">
        <v>0.00108</v>
      </c>
      <c r="I49" s="184">
        <v>720.01387</v>
      </c>
      <c r="J49" s="184">
        <v>69.60831</v>
      </c>
      <c r="K49" s="184">
        <v>789.6221800000001</v>
      </c>
      <c r="L49" s="184">
        <v>117.02239</v>
      </c>
      <c r="M49" s="184">
        <v>2.58017</v>
      </c>
      <c r="N49" s="184">
        <v>119.60256</v>
      </c>
      <c r="O49" s="184">
        <v>909.22582</v>
      </c>
      <c r="P49" s="184">
        <v>13157.58775</v>
      </c>
      <c r="Q49" s="184">
        <v>0</v>
      </c>
      <c r="R49" s="185">
        <v>13157.58775</v>
      </c>
      <c r="S49" s="7"/>
      <c r="T49" s="7"/>
      <c r="U49" s="7"/>
      <c r="V49" s="7"/>
      <c r="W49" s="7"/>
      <c r="X49" s="7"/>
      <c r="Y49" s="7"/>
      <c r="Z49" s="7"/>
      <c r="AA49" s="7"/>
      <c r="AB49" s="7"/>
    </row>
    <row r="50" spans="1:28" ht="13.2">
      <c r="A50" s="186"/>
      <c r="B50" s="186"/>
      <c r="C50" s="186"/>
      <c r="D50" s="186"/>
      <c r="E50" s="187">
        <v>330</v>
      </c>
      <c r="F50" s="188">
        <v>0.0055899999999999995</v>
      </c>
      <c r="G50" s="189">
        <v>0</v>
      </c>
      <c r="H50" s="189">
        <v>0.0055899999999999995</v>
      </c>
      <c r="I50" s="189">
        <v>24.078490000000002</v>
      </c>
      <c r="J50" s="189">
        <v>0</v>
      </c>
      <c r="K50" s="189">
        <v>24.078490000000002</v>
      </c>
      <c r="L50" s="189">
        <v>0</v>
      </c>
      <c r="M50" s="189">
        <v>0</v>
      </c>
      <c r="N50" s="189">
        <v>0</v>
      </c>
      <c r="O50" s="189">
        <v>24.08408</v>
      </c>
      <c r="P50" s="189">
        <v>3573.55854</v>
      </c>
      <c r="Q50" s="189">
        <v>0</v>
      </c>
      <c r="R50" s="190">
        <v>3573.55854</v>
      </c>
      <c r="S50" s="7"/>
      <c r="T50" s="7"/>
      <c r="U50" s="7"/>
      <c r="V50" s="7"/>
      <c r="W50" s="7"/>
      <c r="X50" s="7"/>
      <c r="Y50" s="7"/>
      <c r="Z50" s="7"/>
      <c r="AA50" s="7"/>
      <c r="AB50" s="7"/>
    </row>
    <row r="51" spans="1:28" ht="13.2">
      <c r="A51" s="186"/>
      <c r="B51" s="186"/>
      <c r="C51" s="182" t="s">
        <v>134</v>
      </c>
      <c r="D51" s="182" t="s">
        <v>135</v>
      </c>
      <c r="E51" s="182">
        <v>212</v>
      </c>
      <c r="F51" s="183">
        <v>0.0010400000000000001</v>
      </c>
      <c r="G51" s="184">
        <v>0</v>
      </c>
      <c r="H51" s="184">
        <v>0.0010400000000000001</v>
      </c>
      <c r="I51" s="184">
        <v>654.13422</v>
      </c>
      <c r="J51" s="184">
        <v>5.85872</v>
      </c>
      <c r="K51" s="184">
        <v>659.99294</v>
      </c>
      <c r="L51" s="184">
        <v>308.8175</v>
      </c>
      <c r="M51" s="184">
        <v>0</v>
      </c>
      <c r="N51" s="184">
        <v>308.8175</v>
      </c>
      <c r="O51" s="184">
        <v>968.81148</v>
      </c>
      <c r="P51" s="184">
        <v>21238.595329999996</v>
      </c>
      <c r="Q51" s="184">
        <v>0</v>
      </c>
      <c r="R51" s="185">
        <v>21238.595329999996</v>
      </c>
      <c r="S51" s="7"/>
      <c r="T51" s="7"/>
      <c r="U51" s="7"/>
      <c r="V51" s="7"/>
      <c r="W51" s="7"/>
      <c r="X51" s="7"/>
      <c r="Y51" s="7"/>
      <c r="Z51" s="7"/>
      <c r="AA51" s="7"/>
      <c r="AB51" s="7"/>
    </row>
    <row r="52" spans="1:28" ht="13.2">
      <c r="A52" s="186"/>
      <c r="B52" s="186"/>
      <c r="C52" s="186"/>
      <c r="D52" s="186"/>
      <c r="E52" s="187">
        <v>331</v>
      </c>
      <c r="F52" s="188">
        <v>0.053329999999999995</v>
      </c>
      <c r="G52" s="189">
        <v>0</v>
      </c>
      <c r="H52" s="189">
        <v>0.053329999999999995</v>
      </c>
      <c r="I52" s="189">
        <v>17.54595</v>
      </c>
      <c r="J52" s="189">
        <v>0.00123</v>
      </c>
      <c r="K52" s="189">
        <v>17.54718</v>
      </c>
      <c r="L52" s="189">
        <v>0</v>
      </c>
      <c r="M52" s="189">
        <v>0</v>
      </c>
      <c r="N52" s="189">
        <v>0</v>
      </c>
      <c r="O52" s="189">
        <v>17.60051</v>
      </c>
      <c r="P52" s="189">
        <v>2429.5658</v>
      </c>
      <c r="Q52" s="189">
        <v>0</v>
      </c>
      <c r="R52" s="190">
        <v>2429.5658</v>
      </c>
      <c r="S52" s="7"/>
      <c r="T52" s="7"/>
      <c r="U52" s="7"/>
      <c r="V52" s="7"/>
      <c r="W52" s="7"/>
      <c r="X52" s="7"/>
      <c r="Y52" s="7"/>
      <c r="Z52" s="7"/>
      <c r="AA52" s="7"/>
      <c r="AB52" s="7"/>
    </row>
    <row r="53" spans="1:28" ht="13.2">
      <c r="A53" s="186"/>
      <c r="B53" s="186"/>
      <c r="C53" s="186"/>
      <c r="D53" s="182" t="s">
        <v>134</v>
      </c>
      <c r="E53" s="182">
        <v>6</v>
      </c>
      <c r="F53" s="183">
        <v>0.0856</v>
      </c>
      <c r="G53" s="184">
        <v>0</v>
      </c>
      <c r="H53" s="184">
        <v>0.0856</v>
      </c>
      <c r="I53" s="184">
        <v>1576.8754099999999</v>
      </c>
      <c r="J53" s="184">
        <v>230.80763000000002</v>
      </c>
      <c r="K53" s="184">
        <v>1807.6830400000001</v>
      </c>
      <c r="L53" s="184">
        <v>6221.517309999999</v>
      </c>
      <c r="M53" s="184">
        <v>493.38897</v>
      </c>
      <c r="N53" s="184">
        <v>6714.90628</v>
      </c>
      <c r="O53" s="184">
        <v>8522.67492</v>
      </c>
      <c r="P53" s="184">
        <v>34828.51804</v>
      </c>
      <c r="Q53" s="184">
        <v>0</v>
      </c>
      <c r="R53" s="185">
        <v>34828.51804</v>
      </c>
      <c r="S53" s="7"/>
      <c r="T53" s="7"/>
      <c r="U53" s="7"/>
      <c r="V53" s="7"/>
      <c r="W53" s="7"/>
      <c r="X53" s="7"/>
      <c r="Y53" s="7"/>
      <c r="Z53" s="7"/>
      <c r="AA53" s="7"/>
      <c r="AB53" s="7"/>
    </row>
    <row r="54" spans="1:28" ht="13.2">
      <c r="A54" s="186"/>
      <c r="B54" s="186"/>
      <c r="C54" s="186"/>
      <c r="D54" s="186"/>
      <c r="E54" s="187">
        <v>85</v>
      </c>
      <c r="F54" s="188">
        <v>0.46882999999999997</v>
      </c>
      <c r="G54" s="189">
        <v>0</v>
      </c>
      <c r="H54" s="189">
        <v>0.46882999999999997</v>
      </c>
      <c r="I54" s="189">
        <v>597.78825</v>
      </c>
      <c r="J54" s="189">
        <v>80.86458</v>
      </c>
      <c r="K54" s="189">
        <v>678.65283</v>
      </c>
      <c r="L54" s="189">
        <v>1667.6459</v>
      </c>
      <c r="M54" s="189">
        <v>134.25173</v>
      </c>
      <c r="N54" s="189">
        <v>1801.89763</v>
      </c>
      <c r="O54" s="189">
        <v>2481.01929</v>
      </c>
      <c r="P54" s="189">
        <v>18237.599739999998</v>
      </c>
      <c r="Q54" s="189">
        <v>0</v>
      </c>
      <c r="R54" s="190">
        <v>18237.599739999998</v>
      </c>
      <c r="S54" s="7"/>
      <c r="T54" s="7"/>
      <c r="U54" s="7"/>
      <c r="V54" s="7"/>
      <c r="W54" s="7"/>
      <c r="X54" s="7"/>
      <c r="Y54" s="7"/>
      <c r="Z54" s="7"/>
      <c r="AA54" s="7"/>
      <c r="AB54" s="7"/>
    </row>
    <row r="55" spans="1:28" ht="13.2">
      <c r="A55" s="186"/>
      <c r="B55" s="186"/>
      <c r="C55" s="186"/>
      <c r="D55" s="186"/>
      <c r="E55" s="187">
        <v>226</v>
      </c>
      <c r="F55" s="188">
        <v>0.00034</v>
      </c>
      <c r="G55" s="189">
        <v>0</v>
      </c>
      <c r="H55" s="189">
        <v>0.00034</v>
      </c>
      <c r="I55" s="189">
        <v>677.1463100000001</v>
      </c>
      <c r="J55" s="189">
        <v>5.17437</v>
      </c>
      <c r="K55" s="189">
        <v>682.32068</v>
      </c>
      <c r="L55" s="189">
        <v>521.26095</v>
      </c>
      <c r="M55" s="189">
        <v>0</v>
      </c>
      <c r="N55" s="189">
        <v>521.26095</v>
      </c>
      <c r="O55" s="189">
        <v>1203.58197</v>
      </c>
      <c r="P55" s="189">
        <v>19142.640480000002</v>
      </c>
      <c r="Q55" s="189">
        <v>0</v>
      </c>
      <c r="R55" s="190">
        <v>19142.640480000002</v>
      </c>
      <c r="S55" s="7"/>
      <c r="T55" s="7"/>
      <c r="U55" s="7"/>
      <c r="V55" s="7"/>
      <c r="W55" s="7"/>
      <c r="X55" s="7"/>
      <c r="Y55" s="7"/>
      <c r="Z55" s="7"/>
      <c r="AA55" s="7"/>
      <c r="AB55" s="7"/>
    </row>
    <row r="56" spans="1:28" ht="13.2">
      <c r="A56" s="186"/>
      <c r="B56" s="186"/>
      <c r="C56" s="186"/>
      <c r="D56" s="186"/>
      <c r="E56" s="187">
        <v>250</v>
      </c>
      <c r="F56" s="188">
        <v>0.018</v>
      </c>
      <c r="G56" s="189">
        <v>0</v>
      </c>
      <c r="H56" s="189">
        <v>0.018</v>
      </c>
      <c r="I56" s="189">
        <v>0.10464</v>
      </c>
      <c r="J56" s="189">
        <v>0.00111</v>
      </c>
      <c r="K56" s="189">
        <v>0.10575</v>
      </c>
      <c r="L56" s="189">
        <v>0</v>
      </c>
      <c r="M56" s="189">
        <v>0</v>
      </c>
      <c r="N56" s="189">
        <v>0</v>
      </c>
      <c r="O56" s="189">
        <v>0.12375</v>
      </c>
      <c r="P56" s="189">
        <v>1461.28023</v>
      </c>
      <c r="Q56" s="189">
        <v>0</v>
      </c>
      <c r="R56" s="190">
        <v>1461.28023</v>
      </c>
      <c r="S56" s="7"/>
      <c r="T56" s="7"/>
      <c r="U56" s="7"/>
      <c r="V56" s="7"/>
      <c r="W56" s="7"/>
      <c r="X56" s="7"/>
      <c r="Y56" s="7"/>
      <c r="Z56" s="7"/>
      <c r="AA56" s="7"/>
      <c r="AB56" s="7"/>
    </row>
    <row r="57" spans="1:28" ht="13.2">
      <c r="A57" s="186"/>
      <c r="B57" s="186"/>
      <c r="C57" s="186"/>
      <c r="D57" s="186"/>
      <c r="E57" s="187">
        <v>285</v>
      </c>
      <c r="F57" s="188">
        <v>0.0756</v>
      </c>
      <c r="G57" s="189">
        <v>0</v>
      </c>
      <c r="H57" s="189">
        <v>0.0756</v>
      </c>
      <c r="I57" s="189">
        <v>148.20751</v>
      </c>
      <c r="J57" s="189">
        <v>0.16721</v>
      </c>
      <c r="K57" s="189">
        <v>148.37472</v>
      </c>
      <c r="L57" s="189">
        <v>0</v>
      </c>
      <c r="M57" s="189">
        <v>0</v>
      </c>
      <c r="N57" s="189">
        <v>0</v>
      </c>
      <c r="O57" s="189">
        <v>148.45032</v>
      </c>
      <c r="P57" s="189">
        <v>4411.996990000001</v>
      </c>
      <c r="Q57" s="189">
        <v>0</v>
      </c>
      <c r="R57" s="190">
        <v>4411.996990000001</v>
      </c>
      <c r="S57" s="7"/>
      <c r="T57" s="7"/>
      <c r="U57" s="7"/>
      <c r="V57" s="7"/>
      <c r="W57" s="7"/>
      <c r="X57" s="7"/>
      <c r="Y57" s="7"/>
      <c r="Z57" s="7"/>
      <c r="AA57" s="7"/>
      <c r="AB57" s="7"/>
    </row>
    <row r="58" spans="1:28" ht="13.2">
      <c r="A58" s="186"/>
      <c r="B58" s="186"/>
      <c r="C58" s="182" t="s">
        <v>136</v>
      </c>
      <c r="D58" s="182" t="s">
        <v>136</v>
      </c>
      <c r="E58" s="182">
        <v>251</v>
      </c>
      <c r="F58" s="183">
        <v>0.055450000000000006</v>
      </c>
      <c r="G58" s="184">
        <v>0</v>
      </c>
      <c r="H58" s="184">
        <v>0.055450000000000006</v>
      </c>
      <c r="I58" s="184">
        <v>81.97904</v>
      </c>
      <c r="J58" s="184">
        <v>0</v>
      </c>
      <c r="K58" s="184">
        <v>81.97904</v>
      </c>
      <c r="L58" s="184">
        <v>0</v>
      </c>
      <c r="M58" s="184">
        <v>0</v>
      </c>
      <c r="N58" s="184">
        <v>0</v>
      </c>
      <c r="O58" s="184">
        <v>82.03449</v>
      </c>
      <c r="P58" s="184">
        <v>3089.24375</v>
      </c>
      <c r="Q58" s="184">
        <v>0</v>
      </c>
      <c r="R58" s="185">
        <v>3089.24375</v>
      </c>
      <c r="S58" s="7"/>
      <c r="T58" s="7"/>
      <c r="U58" s="7"/>
      <c r="V58" s="7"/>
      <c r="W58" s="7"/>
      <c r="X58" s="7"/>
      <c r="Y58" s="7"/>
      <c r="Z58" s="7"/>
      <c r="AA58" s="7"/>
      <c r="AB58" s="7"/>
    </row>
    <row r="59" spans="1:28" ht="13.2">
      <c r="A59" s="186"/>
      <c r="B59" s="186"/>
      <c r="C59" s="182" t="s">
        <v>137</v>
      </c>
      <c r="D59" s="182" t="s">
        <v>137</v>
      </c>
      <c r="E59" s="182">
        <v>266</v>
      </c>
      <c r="F59" s="183">
        <v>0.02524</v>
      </c>
      <c r="G59" s="184">
        <v>0</v>
      </c>
      <c r="H59" s="184">
        <v>0.02524</v>
      </c>
      <c r="I59" s="184">
        <v>5.11909</v>
      </c>
      <c r="J59" s="184">
        <v>0</v>
      </c>
      <c r="K59" s="184">
        <v>5.11909</v>
      </c>
      <c r="L59" s="184">
        <v>0</v>
      </c>
      <c r="M59" s="184">
        <v>0</v>
      </c>
      <c r="N59" s="184">
        <v>0</v>
      </c>
      <c r="O59" s="184">
        <v>5.14433</v>
      </c>
      <c r="P59" s="184">
        <v>1621.02048</v>
      </c>
      <c r="Q59" s="184">
        <v>0</v>
      </c>
      <c r="R59" s="185">
        <v>1621.02048</v>
      </c>
      <c r="S59" s="7"/>
      <c r="T59" s="7"/>
      <c r="U59" s="7"/>
      <c r="V59" s="7"/>
      <c r="W59" s="7"/>
      <c r="X59" s="7"/>
      <c r="Y59" s="7"/>
      <c r="Z59" s="7"/>
      <c r="AA59" s="7"/>
      <c r="AB59" s="7"/>
    </row>
    <row r="60" spans="1:28" ht="13.2">
      <c r="A60" s="186"/>
      <c r="B60" s="182" t="s">
        <v>15</v>
      </c>
      <c r="C60" s="182" t="s">
        <v>138</v>
      </c>
      <c r="D60" s="182" t="s">
        <v>138</v>
      </c>
      <c r="E60" s="182">
        <v>8</v>
      </c>
      <c r="F60" s="183">
        <v>0.31364</v>
      </c>
      <c r="G60" s="184">
        <v>0</v>
      </c>
      <c r="H60" s="184">
        <v>0.31364</v>
      </c>
      <c r="I60" s="184">
        <v>2110.4785699999998</v>
      </c>
      <c r="J60" s="184">
        <v>85.2613</v>
      </c>
      <c r="K60" s="184">
        <v>2195.7398700000003</v>
      </c>
      <c r="L60" s="184">
        <v>3092.19119</v>
      </c>
      <c r="M60" s="184">
        <v>518.80384</v>
      </c>
      <c r="N60" s="184">
        <v>3610.9950299999996</v>
      </c>
      <c r="O60" s="184">
        <v>5807.04854</v>
      </c>
      <c r="P60" s="184">
        <v>58707.49431</v>
      </c>
      <c r="Q60" s="184">
        <v>8.05964</v>
      </c>
      <c r="R60" s="185">
        <v>58715.55395</v>
      </c>
      <c r="S60" s="7"/>
      <c r="T60" s="7"/>
      <c r="U60" s="7"/>
      <c r="V60" s="7"/>
      <c r="W60" s="7"/>
      <c r="X60" s="7"/>
      <c r="Y60" s="7"/>
      <c r="Z60" s="7"/>
      <c r="AA60" s="7"/>
      <c r="AB60" s="7"/>
    </row>
    <row r="61" spans="1:28" ht="13.2">
      <c r="A61" s="186"/>
      <c r="B61" s="186"/>
      <c r="C61" s="186"/>
      <c r="D61" s="186"/>
      <c r="E61" s="187">
        <v>214</v>
      </c>
      <c r="F61" s="188">
        <v>0.11705</v>
      </c>
      <c r="G61" s="189">
        <v>0</v>
      </c>
      <c r="H61" s="189">
        <v>0.11705</v>
      </c>
      <c r="I61" s="189">
        <v>905.75387</v>
      </c>
      <c r="J61" s="189">
        <v>57.66634</v>
      </c>
      <c r="K61" s="189">
        <v>963.42021</v>
      </c>
      <c r="L61" s="189">
        <v>498.31338</v>
      </c>
      <c r="M61" s="189">
        <v>0</v>
      </c>
      <c r="N61" s="189">
        <v>498.31338</v>
      </c>
      <c r="O61" s="189">
        <v>1461.8506399999999</v>
      </c>
      <c r="P61" s="189">
        <v>28011.12551</v>
      </c>
      <c r="Q61" s="189">
        <v>0</v>
      </c>
      <c r="R61" s="190">
        <v>28011.12551</v>
      </c>
      <c r="S61" s="7"/>
      <c r="T61" s="7"/>
      <c r="U61" s="7"/>
      <c r="V61" s="7"/>
      <c r="W61" s="7"/>
      <c r="X61" s="7"/>
      <c r="Y61" s="7"/>
      <c r="Z61" s="7"/>
      <c r="AA61" s="7"/>
      <c r="AB61" s="7"/>
    </row>
    <row r="62" spans="1:28" ht="13.2">
      <c r="A62" s="186"/>
      <c r="B62" s="186"/>
      <c r="C62" s="186"/>
      <c r="D62" s="186"/>
      <c r="E62" s="187">
        <v>252</v>
      </c>
      <c r="F62" s="188">
        <v>0.27534</v>
      </c>
      <c r="G62" s="189">
        <v>0</v>
      </c>
      <c r="H62" s="189">
        <v>0.27534</v>
      </c>
      <c r="I62" s="189">
        <v>90.84714</v>
      </c>
      <c r="J62" s="189">
        <v>0.010029999999999999</v>
      </c>
      <c r="K62" s="189">
        <v>90.85717</v>
      </c>
      <c r="L62" s="189">
        <v>0</v>
      </c>
      <c r="M62" s="189">
        <v>0</v>
      </c>
      <c r="N62" s="189">
        <v>0</v>
      </c>
      <c r="O62" s="189">
        <v>91.13251</v>
      </c>
      <c r="P62" s="189">
        <v>7669.303150000001</v>
      </c>
      <c r="Q62" s="189">
        <v>0</v>
      </c>
      <c r="R62" s="190">
        <v>7669.303150000001</v>
      </c>
      <c r="S62" s="7"/>
      <c r="T62" s="7"/>
      <c r="U62" s="7"/>
      <c r="V62" s="7"/>
      <c r="W62" s="7"/>
      <c r="X62" s="7"/>
      <c r="Y62" s="7"/>
      <c r="Z62" s="7"/>
      <c r="AA62" s="7"/>
      <c r="AB62" s="7"/>
    </row>
    <row r="63" spans="1:28" ht="13.2">
      <c r="A63" s="186"/>
      <c r="B63" s="186"/>
      <c r="C63" s="186"/>
      <c r="D63" s="186"/>
      <c r="E63" s="187">
        <v>354</v>
      </c>
      <c r="F63" s="188">
        <v>0.0014</v>
      </c>
      <c r="G63" s="189">
        <v>0</v>
      </c>
      <c r="H63" s="189">
        <v>0.0014</v>
      </c>
      <c r="I63" s="189">
        <v>0.14381</v>
      </c>
      <c r="J63" s="189">
        <v>0</v>
      </c>
      <c r="K63" s="189">
        <v>0.14381</v>
      </c>
      <c r="L63" s="189">
        <v>0</v>
      </c>
      <c r="M63" s="189">
        <v>0</v>
      </c>
      <c r="N63" s="189">
        <v>0</v>
      </c>
      <c r="O63" s="189">
        <v>0.14521</v>
      </c>
      <c r="P63" s="189">
        <v>2108.14479</v>
      </c>
      <c r="Q63" s="189">
        <v>0</v>
      </c>
      <c r="R63" s="190">
        <v>2108.14479</v>
      </c>
      <c r="S63" s="7"/>
      <c r="T63" s="7"/>
      <c r="U63" s="7"/>
      <c r="V63" s="7"/>
      <c r="W63" s="7"/>
      <c r="X63" s="7"/>
      <c r="Y63" s="7"/>
      <c r="Z63" s="7"/>
      <c r="AA63" s="7"/>
      <c r="AB63" s="7"/>
    </row>
    <row r="64" spans="1:28" ht="13.2">
      <c r="A64" s="186"/>
      <c r="B64" s="186"/>
      <c r="C64" s="186"/>
      <c r="D64" s="182" t="s">
        <v>139</v>
      </c>
      <c r="E64" s="182">
        <v>64</v>
      </c>
      <c r="F64" s="183">
        <v>0.11020999999999999</v>
      </c>
      <c r="G64" s="184">
        <v>0</v>
      </c>
      <c r="H64" s="184">
        <v>0.11020999999999999</v>
      </c>
      <c r="I64" s="184">
        <v>917.04784</v>
      </c>
      <c r="J64" s="184">
        <v>39.75146</v>
      </c>
      <c r="K64" s="184">
        <v>956.7993</v>
      </c>
      <c r="L64" s="184">
        <v>281.27063</v>
      </c>
      <c r="M64" s="184">
        <v>37.647940000000006</v>
      </c>
      <c r="N64" s="184">
        <v>318.91857</v>
      </c>
      <c r="O64" s="184">
        <v>1275.82808</v>
      </c>
      <c r="P64" s="184">
        <v>23451.8507</v>
      </c>
      <c r="Q64" s="184">
        <v>0</v>
      </c>
      <c r="R64" s="185">
        <v>23451.8507</v>
      </c>
      <c r="S64" s="7"/>
      <c r="T64" s="7"/>
      <c r="U64" s="7"/>
      <c r="V64" s="7"/>
      <c r="W64" s="7"/>
      <c r="X64" s="7"/>
      <c r="Y64" s="7"/>
      <c r="Z64" s="7"/>
      <c r="AA64" s="7"/>
      <c r="AB64" s="7"/>
    </row>
    <row r="65" spans="1:28" ht="13.2">
      <c r="A65" s="186"/>
      <c r="B65" s="186"/>
      <c r="C65" s="182" t="s">
        <v>15</v>
      </c>
      <c r="D65" s="182" t="s">
        <v>15</v>
      </c>
      <c r="E65" s="182">
        <v>308</v>
      </c>
      <c r="F65" s="183">
        <v>0.00414</v>
      </c>
      <c r="G65" s="184">
        <v>0</v>
      </c>
      <c r="H65" s="184">
        <v>0.00414</v>
      </c>
      <c r="I65" s="184">
        <v>34.477160000000005</v>
      </c>
      <c r="J65" s="184">
        <v>0</v>
      </c>
      <c r="K65" s="184">
        <v>34.477160000000005</v>
      </c>
      <c r="L65" s="184">
        <v>0</v>
      </c>
      <c r="M65" s="184">
        <v>0</v>
      </c>
      <c r="N65" s="184">
        <v>0</v>
      </c>
      <c r="O65" s="184">
        <v>34.481300000000005</v>
      </c>
      <c r="P65" s="184">
        <v>6059.03725</v>
      </c>
      <c r="Q65" s="184">
        <v>0</v>
      </c>
      <c r="R65" s="185">
        <v>6059.03725</v>
      </c>
      <c r="S65" s="7"/>
      <c r="T65" s="7"/>
      <c r="U65" s="7"/>
      <c r="V65" s="7"/>
      <c r="W65" s="7"/>
      <c r="X65" s="7"/>
      <c r="Y65" s="7"/>
      <c r="Z65" s="7"/>
      <c r="AA65" s="7"/>
      <c r="AB65" s="7"/>
    </row>
    <row r="66" spans="1:28" ht="13.2">
      <c r="A66" s="186"/>
      <c r="B66" s="186"/>
      <c r="C66" s="182" t="s">
        <v>140</v>
      </c>
      <c r="D66" s="182" t="s">
        <v>141</v>
      </c>
      <c r="E66" s="182">
        <v>317</v>
      </c>
      <c r="F66" s="183">
        <v>0.0002</v>
      </c>
      <c r="G66" s="184">
        <v>0</v>
      </c>
      <c r="H66" s="184">
        <v>0.0002</v>
      </c>
      <c r="I66" s="184">
        <v>7.78254</v>
      </c>
      <c r="J66" s="184">
        <v>0.007690000000000001</v>
      </c>
      <c r="K66" s="184">
        <v>7.790229999999999</v>
      </c>
      <c r="L66" s="184">
        <v>0</v>
      </c>
      <c r="M66" s="184">
        <v>0</v>
      </c>
      <c r="N66" s="184">
        <v>0</v>
      </c>
      <c r="O66" s="184">
        <v>7.790430000000001</v>
      </c>
      <c r="P66" s="184">
        <v>3017.74946</v>
      </c>
      <c r="Q66" s="184">
        <v>0</v>
      </c>
      <c r="R66" s="185">
        <v>3017.74946</v>
      </c>
      <c r="S66" s="7"/>
      <c r="T66" s="7"/>
      <c r="U66" s="7"/>
      <c r="V66" s="7"/>
      <c r="W66" s="7"/>
      <c r="X66" s="7"/>
      <c r="Y66" s="7"/>
      <c r="Z66" s="7"/>
      <c r="AA66" s="7"/>
      <c r="AB66" s="7"/>
    </row>
    <row r="67" spans="1:28" ht="13.2">
      <c r="A67" s="186"/>
      <c r="B67" s="182" t="s">
        <v>16</v>
      </c>
      <c r="C67" s="182" t="s">
        <v>142</v>
      </c>
      <c r="D67" s="182" t="s">
        <v>142</v>
      </c>
      <c r="E67" s="182">
        <v>43</v>
      </c>
      <c r="F67" s="183">
        <v>0.00195</v>
      </c>
      <c r="G67" s="184">
        <v>0</v>
      </c>
      <c r="H67" s="184">
        <v>0.00195</v>
      </c>
      <c r="I67" s="184">
        <v>1068.17154</v>
      </c>
      <c r="J67" s="184">
        <v>114.17099</v>
      </c>
      <c r="K67" s="184">
        <v>1182.3425300000001</v>
      </c>
      <c r="L67" s="184">
        <v>2036.27047</v>
      </c>
      <c r="M67" s="184">
        <v>81.8371</v>
      </c>
      <c r="N67" s="184">
        <v>2118.1075699999997</v>
      </c>
      <c r="O67" s="184">
        <v>3300.45205</v>
      </c>
      <c r="P67" s="184">
        <v>16568.62503</v>
      </c>
      <c r="Q67" s="184">
        <v>0</v>
      </c>
      <c r="R67" s="185">
        <v>16568.62503</v>
      </c>
      <c r="S67" s="7"/>
      <c r="T67" s="7"/>
      <c r="U67" s="7"/>
      <c r="V67" s="7"/>
      <c r="W67" s="7"/>
      <c r="X67" s="7"/>
      <c r="Y67" s="7"/>
      <c r="Z67" s="7"/>
      <c r="AA67" s="7"/>
      <c r="AB67" s="7"/>
    </row>
    <row r="68" spans="1:28" ht="13.2">
      <c r="A68" s="186"/>
      <c r="B68" s="186"/>
      <c r="C68" s="182" t="s">
        <v>143</v>
      </c>
      <c r="D68" s="182" t="s">
        <v>144</v>
      </c>
      <c r="E68" s="182">
        <v>45</v>
      </c>
      <c r="F68" s="183">
        <v>0.00125</v>
      </c>
      <c r="G68" s="184">
        <v>0</v>
      </c>
      <c r="H68" s="184">
        <v>0.00125</v>
      </c>
      <c r="I68" s="184">
        <v>885.95769</v>
      </c>
      <c r="J68" s="184">
        <v>11.92651</v>
      </c>
      <c r="K68" s="184">
        <v>897.8842</v>
      </c>
      <c r="L68" s="184">
        <v>2174.38121</v>
      </c>
      <c r="M68" s="184">
        <v>54.627120000000005</v>
      </c>
      <c r="N68" s="184">
        <v>2229.00833</v>
      </c>
      <c r="O68" s="184">
        <v>3126.89378</v>
      </c>
      <c r="P68" s="184">
        <v>20963.944829999997</v>
      </c>
      <c r="Q68" s="184">
        <v>0</v>
      </c>
      <c r="R68" s="185">
        <v>20963.944829999997</v>
      </c>
      <c r="S68" s="7"/>
      <c r="T68" s="7"/>
      <c r="U68" s="7"/>
      <c r="V68" s="7"/>
      <c r="W68" s="7"/>
      <c r="X68" s="7"/>
      <c r="Y68" s="7"/>
      <c r="Z68" s="7"/>
      <c r="AA68" s="7"/>
      <c r="AB68" s="7"/>
    </row>
    <row r="69" spans="1:28" ht="13.2">
      <c r="A69" s="186"/>
      <c r="B69" s="186"/>
      <c r="C69" s="182" t="s">
        <v>145</v>
      </c>
      <c r="D69" s="182" t="s">
        <v>145</v>
      </c>
      <c r="E69" s="182">
        <v>40</v>
      </c>
      <c r="F69" s="183">
        <v>0</v>
      </c>
      <c r="G69" s="184">
        <v>0</v>
      </c>
      <c r="H69" s="184">
        <v>0</v>
      </c>
      <c r="I69" s="184">
        <v>1264.50025</v>
      </c>
      <c r="J69" s="184">
        <v>186.48413</v>
      </c>
      <c r="K69" s="184">
        <v>1450.9843799999999</v>
      </c>
      <c r="L69" s="184">
        <v>812.87712</v>
      </c>
      <c r="M69" s="184">
        <v>57.292550000000006</v>
      </c>
      <c r="N69" s="184">
        <v>870.16967</v>
      </c>
      <c r="O69" s="184">
        <v>2321.1540499999996</v>
      </c>
      <c r="P69" s="184">
        <v>18936.575960000002</v>
      </c>
      <c r="Q69" s="184">
        <v>0</v>
      </c>
      <c r="R69" s="185">
        <v>18936.575960000002</v>
      </c>
      <c r="S69" s="7"/>
      <c r="T69" s="7"/>
      <c r="U69" s="7"/>
      <c r="V69" s="7"/>
      <c r="W69" s="7"/>
      <c r="X69" s="7"/>
      <c r="Y69" s="7"/>
      <c r="Z69" s="7"/>
      <c r="AA69" s="7"/>
      <c r="AB69" s="7"/>
    </row>
    <row r="70" spans="1:28" ht="13.2">
      <c r="A70" s="186"/>
      <c r="B70" s="186"/>
      <c r="C70" s="182" t="s">
        <v>146</v>
      </c>
      <c r="D70" s="182" t="s">
        <v>147</v>
      </c>
      <c r="E70" s="182">
        <v>25</v>
      </c>
      <c r="F70" s="183">
        <v>0.41827</v>
      </c>
      <c r="G70" s="184">
        <v>0</v>
      </c>
      <c r="H70" s="184">
        <v>0.41827</v>
      </c>
      <c r="I70" s="184">
        <v>1438.19559</v>
      </c>
      <c r="J70" s="184">
        <v>171.00288</v>
      </c>
      <c r="K70" s="184">
        <v>1609.19847</v>
      </c>
      <c r="L70" s="184">
        <v>2239.15304</v>
      </c>
      <c r="M70" s="184">
        <v>66.37496</v>
      </c>
      <c r="N70" s="184">
        <v>2305.528</v>
      </c>
      <c r="O70" s="184">
        <v>3915.14474</v>
      </c>
      <c r="P70" s="184">
        <v>25438.61439</v>
      </c>
      <c r="Q70" s="184">
        <v>0</v>
      </c>
      <c r="R70" s="185">
        <v>25438.61439</v>
      </c>
      <c r="S70" s="7"/>
      <c r="T70" s="7"/>
      <c r="U70" s="7"/>
      <c r="V70" s="7"/>
      <c r="W70" s="7"/>
      <c r="X70" s="7"/>
      <c r="Y70" s="7"/>
      <c r="Z70" s="7"/>
      <c r="AA70" s="7"/>
      <c r="AB70" s="7"/>
    </row>
    <row r="71" spans="1:28" ht="13.2">
      <c r="A71" s="186"/>
      <c r="B71" s="186"/>
      <c r="C71" s="182" t="s">
        <v>16</v>
      </c>
      <c r="D71" s="182" t="s">
        <v>148</v>
      </c>
      <c r="E71" s="182">
        <v>74</v>
      </c>
      <c r="F71" s="183">
        <v>0.26715</v>
      </c>
      <c r="G71" s="184">
        <v>0</v>
      </c>
      <c r="H71" s="184">
        <v>0.26715</v>
      </c>
      <c r="I71" s="184">
        <v>1287.06777</v>
      </c>
      <c r="J71" s="184">
        <v>32.13338</v>
      </c>
      <c r="K71" s="184">
        <v>1319.2011499999999</v>
      </c>
      <c r="L71" s="184">
        <v>1011.7802800000001</v>
      </c>
      <c r="M71" s="184">
        <v>14.345540000000002</v>
      </c>
      <c r="N71" s="184">
        <v>1026.12582</v>
      </c>
      <c r="O71" s="184">
        <v>2345.59412</v>
      </c>
      <c r="P71" s="184">
        <v>24662.04391</v>
      </c>
      <c r="Q71" s="184">
        <v>0</v>
      </c>
      <c r="R71" s="185">
        <v>24662.04391</v>
      </c>
      <c r="S71" s="7"/>
      <c r="T71" s="7"/>
      <c r="U71" s="7"/>
      <c r="V71" s="7"/>
      <c r="W71" s="7"/>
      <c r="X71" s="7"/>
      <c r="Y71" s="7"/>
      <c r="Z71" s="7"/>
      <c r="AA71" s="7"/>
      <c r="AB71" s="7"/>
    </row>
    <row r="72" spans="1:28" ht="13.2">
      <c r="A72" s="186"/>
      <c r="B72" s="186"/>
      <c r="C72" s="186"/>
      <c r="D72" s="186"/>
      <c r="E72" s="187">
        <v>223</v>
      </c>
      <c r="F72" s="188">
        <v>0.23523</v>
      </c>
      <c r="G72" s="189">
        <v>0</v>
      </c>
      <c r="H72" s="189">
        <v>0.23523</v>
      </c>
      <c r="I72" s="189">
        <v>1075.41649</v>
      </c>
      <c r="J72" s="189">
        <v>102.11321000000001</v>
      </c>
      <c r="K72" s="189">
        <v>1177.5297</v>
      </c>
      <c r="L72" s="189">
        <v>851.9301700000001</v>
      </c>
      <c r="M72" s="189">
        <v>67.80282000000001</v>
      </c>
      <c r="N72" s="189">
        <v>919.73299</v>
      </c>
      <c r="O72" s="189">
        <v>2097.49792</v>
      </c>
      <c r="P72" s="189">
        <v>16022.603550000002</v>
      </c>
      <c r="Q72" s="189">
        <v>0</v>
      </c>
      <c r="R72" s="190">
        <v>16022.603550000002</v>
      </c>
      <c r="S72" s="7"/>
      <c r="T72" s="7"/>
      <c r="U72" s="7"/>
      <c r="V72" s="7"/>
      <c r="W72" s="7"/>
      <c r="X72" s="7"/>
      <c r="Y72" s="7"/>
      <c r="Z72" s="7"/>
      <c r="AA72" s="7"/>
      <c r="AB72" s="7"/>
    </row>
    <row r="73" spans="1:28" ht="13.2">
      <c r="A73" s="186"/>
      <c r="B73" s="186"/>
      <c r="C73" s="186"/>
      <c r="D73" s="186"/>
      <c r="E73" s="187">
        <v>254</v>
      </c>
      <c r="F73" s="188">
        <v>0.01687</v>
      </c>
      <c r="G73" s="189">
        <v>0</v>
      </c>
      <c r="H73" s="189">
        <v>0.01687</v>
      </c>
      <c r="I73" s="189">
        <v>28.13258</v>
      </c>
      <c r="J73" s="189">
        <v>0.31451999999999997</v>
      </c>
      <c r="K73" s="189">
        <v>28.4471</v>
      </c>
      <c r="L73" s="189">
        <v>0</v>
      </c>
      <c r="M73" s="189">
        <v>0</v>
      </c>
      <c r="N73" s="189">
        <v>0</v>
      </c>
      <c r="O73" s="189">
        <v>28.46397</v>
      </c>
      <c r="P73" s="189">
        <v>2858.78356</v>
      </c>
      <c r="Q73" s="189">
        <v>0</v>
      </c>
      <c r="R73" s="190">
        <v>2858.78356</v>
      </c>
      <c r="S73" s="7"/>
      <c r="T73" s="7"/>
      <c r="U73" s="7"/>
      <c r="V73" s="7"/>
      <c r="W73" s="7"/>
      <c r="X73" s="7"/>
      <c r="Y73" s="7"/>
      <c r="Z73" s="7"/>
      <c r="AA73" s="7"/>
      <c r="AB73" s="7"/>
    </row>
    <row r="74" spans="1:28" ht="13.2">
      <c r="A74" s="186"/>
      <c r="B74" s="186"/>
      <c r="C74" s="186"/>
      <c r="D74" s="186"/>
      <c r="E74" s="187">
        <v>300</v>
      </c>
      <c r="F74" s="188">
        <v>0.0002</v>
      </c>
      <c r="G74" s="189">
        <v>0</v>
      </c>
      <c r="H74" s="189">
        <v>0.0002</v>
      </c>
      <c r="I74" s="189">
        <v>60.43626999999999</v>
      </c>
      <c r="J74" s="189">
        <v>0.00019</v>
      </c>
      <c r="K74" s="189">
        <v>60.43646</v>
      </c>
      <c r="L74" s="189">
        <v>0</v>
      </c>
      <c r="M74" s="189">
        <v>0</v>
      </c>
      <c r="N74" s="189">
        <v>0</v>
      </c>
      <c r="O74" s="189">
        <v>60.43666</v>
      </c>
      <c r="P74" s="189">
        <v>2672.88504</v>
      </c>
      <c r="Q74" s="189">
        <v>0</v>
      </c>
      <c r="R74" s="190">
        <v>2672.88504</v>
      </c>
      <c r="S74" s="7"/>
      <c r="T74" s="7"/>
      <c r="U74" s="7"/>
      <c r="V74" s="7"/>
      <c r="W74" s="7"/>
      <c r="X74" s="7"/>
      <c r="Y74" s="7"/>
      <c r="Z74" s="7"/>
      <c r="AA74" s="7"/>
      <c r="AB74" s="7"/>
    </row>
    <row r="75" spans="1:28" ht="13.2">
      <c r="A75" s="186"/>
      <c r="B75" s="186"/>
      <c r="C75" s="186"/>
      <c r="D75" s="186"/>
      <c r="E75" s="187">
        <v>398</v>
      </c>
      <c r="F75" s="188">
        <v>0.001</v>
      </c>
      <c r="G75" s="189">
        <v>0</v>
      </c>
      <c r="H75" s="189">
        <v>0.001</v>
      </c>
      <c r="I75" s="189">
        <v>2.86806</v>
      </c>
      <c r="J75" s="189">
        <v>0</v>
      </c>
      <c r="K75" s="189">
        <v>2.86806</v>
      </c>
      <c r="L75" s="189">
        <v>0</v>
      </c>
      <c r="M75" s="189">
        <v>0</v>
      </c>
      <c r="N75" s="189">
        <v>0</v>
      </c>
      <c r="O75" s="189">
        <v>2.86906</v>
      </c>
      <c r="P75" s="189">
        <v>1398.85252</v>
      </c>
      <c r="Q75" s="189">
        <v>0</v>
      </c>
      <c r="R75" s="190">
        <v>1398.85252</v>
      </c>
      <c r="S75" s="7"/>
      <c r="T75" s="7"/>
      <c r="U75" s="7"/>
      <c r="V75" s="7"/>
      <c r="W75" s="7"/>
      <c r="X75" s="7"/>
      <c r="Y75" s="7"/>
      <c r="Z75" s="7"/>
      <c r="AA75" s="7"/>
      <c r="AB75" s="7"/>
    </row>
    <row r="76" spans="1:28" ht="13.2">
      <c r="A76" s="186"/>
      <c r="B76" s="186"/>
      <c r="C76" s="186"/>
      <c r="D76" s="182" t="s">
        <v>149</v>
      </c>
      <c r="E76" s="182">
        <v>219</v>
      </c>
      <c r="F76" s="183">
        <v>0.0046500000000000005</v>
      </c>
      <c r="G76" s="184">
        <v>0</v>
      </c>
      <c r="H76" s="184">
        <v>0.0046500000000000005</v>
      </c>
      <c r="I76" s="184">
        <v>1060.91725</v>
      </c>
      <c r="J76" s="184">
        <v>54.8947</v>
      </c>
      <c r="K76" s="184">
        <v>1115.81195</v>
      </c>
      <c r="L76" s="184">
        <v>680.48292</v>
      </c>
      <c r="M76" s="184">
        <v>56.42116</v>
      </c>
      <c r="N76" s="184">
        <v>736.9040799999999</v>
      </c>
      <c r="O76" s="184">
        <v>1852.72068</v>
      </c>
      <c r="P76" s="184">
        <v>14962.6874</v>
      </c>
      <c r="Q76" s="184">
        <v>0</v>
      </c>
      <c r="R76" s="185">
        <v>14962.6874</v>
      </c>
      <c r="S76" s="7"/>
      <c r="T76" s="7"/>
      <c r="U76" s="7"/>
      <c r="V76" s="7"/>
      <c r="W76" s="7"/>
      <c r="X76" s="7"/>
      <c r="Y76" s="7"/>
      <c r="Z76" s="7"/>
      <c r="AA76" s="7"/>
      <c r="AB76" s="7"/>
    </row>
    <row r="77" spans="1:28" ht="13.2">
      <c r="A77" s="186"/>
      <c r="B77" s="186"/>
      <c r="C77" s="186"/>
      <c r="D77" s="186"/>
      <c r="E77" s="187">
        <v>392</v>
      </c>
      <c r="F77" s="188">
        <v>0.00994</v>
      </c>
      <c r="G77" s="189">
        <v>0</v>
      </c>
      <c r="H77" s="189">
        <v>0.00994</v>
      </c>
      <c r="I77" s="189">
        <v>0.00069</v>
      </c>
      <c r="J77" s="189">
        <v>0</v>
      </c>
      <c r="K77" s="189">
        <v>0.00069</v>
      </c>
      <c r="L77" s="189">
        <v>0</v>
      </c>
      <c r="M77" s="189">
        <v>0</v>
      </c>
      <c r="N77" s="189">
        <v>0</v>
      </c>
      <c r="O77" s="189">
        <v>0.01063</v>
      </c>
      <c r="P77" s="189">
        <v>870.30163</v>
      </c>
      <c r="Q77" s="189">
        <v>0</v>
      </c>
      <c r="R77" s="190">
        <v>870.30163</v>
      </c>
      <c r="S77" s="7"/>
      <c r="T77" s="7"/>
      <c r="U77" s="7"/>
      <c r="V77" s="7"/>
      <c r="W77" s="7"/>
      <c r="X77" s="7"/>
      <c r="Y77" s="7"/>
      <c r="Z77" s="7"/>
      <c r="AA77" s="7"/>
      <c r="AB77" s="7"/>
    </row>
    <row r="78" spans="1:28" ht="13.2">
      <c r="A78" s="186"/>
      <c r="B78" s="186"/>
      <c r="C78" s="186"/>
      <c r="D78" s="182" t="s">
        <v>150</v>
      </c>
      <c r="E78" s="182">
        <v>39</v>
      </c>
      <c r="F78" s="183">
        <v>0.00146</v>
      </c>
      <c r="G78" s="184">
        <v>0</v>
      </c>
      <c r="H78" s="184">
        <v>0.00146</v>
      </c>
      <c r="I78" s="184">
        <v>1690.0778</v>
      </c>
      <c r="J78" s="184">
        <v>276.03253</v>
      </c>
      <c r="K78" s="184">
        <v>1966.11033</v>
      </c>
      <c r="L78" s="184">
        <v>4540.75179</v>
      </c>
      <c r="M78" s="184">
        <v>337.62140000000005</v>
      </c>
      <c r="N78" s="184">
        <v>4878.37319</v>
      </c>
      <c r="O78" s="184">
        <v>6844.48498</v>
      </c>
      <c r="P78" s="184">
        <v>19037.24967</v>
      </c>
      <c r="Q78" s="184">
        <v>0</v>
      </c>
      <c r="R78" s="185">
        <v>19037.24967</v>
      </c>
      <c r="S78" s="7"/>
      <c r="T78" s="7"/>
      <c r="U78" s="7"/>
      <c r="V78" s="7"/>
      <c r="W78" s="7"/>
      <c r="X78" s="7"/>
      <c r="Y78" s="7"/>
      <c r="Z78" s="7"/>
      <c r="AA78" s="7"/>
      <c r="AB78" s="7"/>
    </row>
    <row r="79" spans="1:28" ht="13.2">
      <c r="A79" s="186"/>
      <c r="B79" s="186"/>
      <c r="C79" s="186"/>
      <c r="D79" s="186"/>
      <c r="E79" s="187">
        <v>73</v>
      </c>
      <c r="F79" s="188">
        <v>0.0026</v>
      </c>
      <c r="G79" s="189">
        <v>0.0038399999999999997</v>
      </c>
      <c r="H79" s="189">
        <v>0.00644</v>
      </c>
      <c r="I79" s="189">
        <v>1577.45872</v>
      </c>
      <c r="J79" s="189">
        <v>26.10472</v>
      </c>
      <c r="K79" s="189">
        <v>1603.56344</v>
      </c>
      <c r="L79" s="189">
        <v>3243.8712</v>
      </c>
      <c r="M79" s="189">
        <v>3.35504</v>
      </c>
      <c r="N79" s="189">
        <v>3247.2262400000004</v>
      </c>
      <c r="O79" s="189">
        <v>4850.79612</v>
      </c>
      <c r="P79" s="189">
        <v>18835.79752</v>
      </c>
      <c r="Q79" s="189">
        <v>0</v>
      </c>
      <c r="R79" s="190">
        <v>18835.79752</v>
      </c>
      <c r="S79" s="7"/>
      <c r="T79" s="7"/>
      <c r="U79" s="7"/>
      <c r="V79" s="7"/>
      <c r="W79" s="7"/>
      <c r="X79" s="7"/>
      <c r="Y79" s="7"/>
      <c r="Z79" s="7"/>
      <c r="AA79" s="7"/>
      <c r="AB79" s="7"/>
    </row>
    <row r="80" spans="1:28" ht="13.2">
      <c r="A80" s="186"/>
      <c r="B80" s="186"/>
      <c r="C80" s="186"/>
      <c r="D80" s="186"/>
      <c r="E80" s="187">
        <v>385</v>
      </c>
      <c r="F80" s="188">
        <v>0.0106</v>
      </c>
      <c r="G80" s="189">
        <v>0</v>
      </c>
      <c r="H80" s="189">
        <v>0.0106</v>
      </c>
      <c r="I80" s="189">
        <v>19.2095</v>
      </c>
      <c r="J80" s="189">
        <v>0</v>
      </c>
      <c r="K80" s="189">
        <v>19.2095</v>
      </c>
      <c r="L80" s="189">
        <v>0</v>
      </c>
      <c r="M80" s="189">
        <v>0</v>
      </c>
      <c r="N80" s="189">
        <v>0</v>
      </c>
      <c r="O80" s="189">
        <v>19.2201</v>
      </c>
      <c r="P80" s="189">
        <v>1147.11033</v>
      </c>
      <c r="Q80" s="189">
        <v>0</v>
      </c>
      <c r="R80" s="190">
        <v>1147.11033</v>
      </c>
      <c r="S80" s="7"/>
      <c r="T80" s="7"/>
      <c r="U80" s="7"/>
      <c r="V80" s="7"/>
      <c r="W80" s="7"/>
      <c r="X80" s="7"/>
      <c r="Y80" s="7"/>
      <c r="Z80" s="7"/>
      <c r="AA80" s="7"/>
      <c r="AB80" s="7"/>
    </row>
    <row r="81" spans="1:28" ht="13.2">
      <c r="A81" s="186"/>
      <c r="B81" s="186"/>
      <c r="C81" s="186"/>
      <c r="D81" s="182" t="s">
        <v>151</v>
      </c>
      <c r="E81" s="182">
        <v>72</v>
      </c>
      <c r="F81" s="183">
        <v>1.22885</v>
      </c>
      <c r="G81" s="184">
        <v>0</v>
      </c>
      <c r="H81" s="184">
        <v>1.22885</v>
      </c>
      <c r="I81" s="184">
        <v>2488.9878799999997</v>
      </c>
      <c r="J81" s="184">
        <v>360.37781</v>
      </c>
      <c r="K81" s="184">
        <v>2849.36569</v>
      </c>
      <c r="L81" s="184">
        <v>16248.45286</v>
      </c>
      <c r="M81" s="184">
        <v>2770.66686</v>
      </c>
      <c r="N81" s="184">
        <v>19019.11972</v>
      </c>
      <c r="O81" s="184">
        <v>21869.71426</v>
      </c>
      <c r="P81" s="184">
        <v>15112.3173</v>
      </c>
      <c r="Q81" s="184">
        <v>17.26779</v>
      </c>
      <c r="R81" s="185">
        <v>15129.58509</v>
      </c>
      <c r="S81" s="7"/>
      <c r="T81" s="7"/>
      <c r="U81" s="7"/>
      <c r="V81" s="7"/>
      <c r="W81" s="7"/>
      <c r="X81" s="7"/>
      <c r="Y81" s="7"/>
      <c r="Z81" s="7"/>
      <c r="AA81" s="7"/>
      <c r="AB81" s="7"/>
    </row>
    <row r="82" spans="1:28" ht="13.2">
      <c r="A82" s="186"/>
      <c r="B82" s="186"/>
      <c r="C82" s="186"/>
      <c r="D82" s="182" t="s">
        <v>152</v>
      </c>
      <c r="E82" s="182">
        <v>388</v>
      </c>
      <c r="F82" s="183">
        <v>0.09889</v>
      </c>
      <c r="G82" s="184">
        <v>0.00173</v>
      </c>
      <c r="H82" s="184">
        <v>0.10062</v>
      </c>
      <c r="I82" s="184">
        <v>1473.00748</v>
      </c>
      <c r="J82" s="184">
        <v>719.86188</v>
      </c>
      <c r="K82" s="184">
        <v>2192.8693599999997</v>
      </c>
      <c r="L82" s="184">
        <v>1927.1499</v>
      </c>
      <c r="M82" s="184">
        <v>601.3198100000001</v>
      </c>
      <c r="N82" s="184">
        <v>2528.46971</v>
      </c>
      <c r="O82" s="184">
        <v>4721.43969</v>
      </c>
      <c r="P82" s="184">
        <v>13188.77892</v>
      </c>
      <c r="Q82" s="184">
        <v>0</v>
      </c>
      <c r="R82" s="185">
        <v>13188.77892</v>
      </c>
      <c r="S82" s="7"/>
      <c r="T82" s="7"/>
      <c r="U82" s="7"/>
      <c r="V82" s="7"/>
      <c r="W82" s="7"/>
      <c r="X82" s="7"/>
      <c r="Y82" s="7"/>
      <c r="Z82" s="7"/>
      <c r="AA82" s="7"/>
      <c r="AB82" s="7"/>
    </row>
    <row r="83" spans="1:28" ht="13.2">
      <c r="A83" s="186"/>
      <c r="B83" s="186"/>
      <c r="C83" s="186"/>
      <c r="D83" s="182" t="s">
        <v>16</v>
      </c>
      <c r="E83" s="182">
        <v>2</v>
      </c>
      <c r="F83" s="183">
        <v>0.07299</v>
      </c>
      <c r="G83" s="184">
        <v>0</v>
      </c>
      <c r="H83" s="184">
        <v>0.07299</v>
      </c>
      <c r="I83" s="184">
        <v>2133.14039</v>
      </c>
      <c r="J83" s="184">
        <v>227.32213000000002</v>
      </c>
      <c r="K83" s="184">
        <v>2360.46252</v>
      </c>
      <c r="L83" s="184">
        <v>20374.38945</v>
      </c>
      <c r="M83" s="184">
        <v>3181.39622</v>
      </c>
      <c r="N83" s="184">
        <v>23555.78567</v>
      </c>
      <c r="O83" s="184">
        <v>25916.32118</v>
      </c>
      <c r="P83" s="184">
        <v>22350.3511</v>
      </c>
      <c r="Q83" s="184">
        <v>0</v>
      </c>
      <c r="R83" s="185">
        <v>22350.3511</v>
      </c>
      <c r="S83" s="7"/>
      <c r="T83" s="7"/>
      <c r="U83" s="7"/>
      <c r="V83" s="7"/>
      <c r="W83" s="7"/>
      <c r="X83" s="7"/>
      <c r="Y83" s="7"/>
      <c r="Z83" s="7"/>
      <c r="AA83" s="7"/>
      <c r="AB83" s="7"/>
    </row>
    <row r="84" spans="1:28" ht="13.2">
      <c r="A84" s="186"/>
      <c r="B84" s="186"/>
      <c r="C84" s="186"/>
      <c r="D84" s="186"/>
      <c r="E84" s="187">
        <v>269</v>
      </c>
      <c r="F84" s="188">
        <v>0.018879999999999997</v>
      </c>
      <c r="G84" s="189">
        <v>0</v>
      </c>
      <c r="H84" s="189">
        <v>0.018879999999999997</v>
      </c>
      <c r="I84" s="189">
        <v>3.25075</v>
      </c>
      <c r="J84" s="189">
        <v>0</v>
      </c>
      <c r="K84" s="189">
        <v>3.25075</v>
      </c>
      <c r="L84" s="189">
        <v>0</v>
      </c>
      <c r="M84" s="189">
        <v>0</v>
      </c>
      <c r="N84" s="189">
        <v>0</v>
      </c>
      <c r="O84" s="189">
        <v>3.2696300000000003</v>
      </c>
      <c r="P84" s="189">
        <v>1830.98216</v>
      </c>
      <c r="Q84" s="189">
        <v>0</v>
      </c>
      <c r="R84" s="190">
        <v>1830.98216</v>
      </c>
      <c r="S84" s="7"/>
      <c r="T84" s="7"/>
      <c r="U84" s="7"/>
      <c r="V84" s="7"/>
      <c r="W84" s="7"/>
      <c r="X84" s="7"/>
      <c r="Y84" s="7"/>
      <c r="Z84" s="7"/>
      <c r="AA84" s="7"/>
      <c r="AB84" s="7"/>
    </row>
    <row r="85" spans="1:28" ht="13.2">
      <c r="A85" s="186"/>
      <c r="B85" s="186"/>
      <c r="C85" s="186"/>
      <c r="D85" s="186"/>
      <c r="E85" s="187">
        <v>382</v>
      </c>
      <c r="F85" s="188">
        <v>0.00025</v>
      </c>
      <c r="G85" s="189">
        <v>0</v>
      </c>
      <c r="H85" s="189">
        <v>0.00025</v>
      </c>
      <c r="I85" s="189">
        <v>6.13498</v>
      </c>
      <c r="J85" s="189">
        <v>0</v>
      </c>
      <c r="K85" s="189">
        <v>6.13498</v>
      </c>
      <c r="L85" s="189">
        <v>0</v>
      </c>
      <c r="M85" s="189">
        <v>0</v>
      </c>
      <c r="N85" s="189">
        <v>0</v>
      </c>
      <c r="O85" s="189">
        <v>6.13523</v>
      </c>
      <c r="P85" s="189">
        <v>1065.13098</v>
      </c>
      <c r="Q85" s="189">
        <v>0</v>
      </c>
      <c r="R85" s="190">
        <v>1065.13098</v>
      </c>
      <c r="S85" s="7"/>
      <c r="T85" s="7"/>
      <c r="U85" s="7"/>
      <c r="V85" s="7"/>
      <c r="W85" s="7"/>
      <c r="X85" s="7"/>
      <c r="Y85" s="7"/>
      <c r="Z85" s="7"/>
      <c r="AA85" s="7"/>
      <c r="AB85" s="7"/>
    </row>
    <row r="86" spans="1:28" ht="13.2">
      <c r="A86" s="186"/>
      <c r="B86" s="186"/>
      <c r="C86" s="186"/>
      <c r="D86" s="182" t="s">
        <v>153</v>
      </c>
      <c r="E86" s="182">
        <v>228</v>
      </c>
      <c r="F86" s="183">
        <v>7.61422</v>
      </c>
      <c r="G86" s="184">
        <v>0</v>
      </c>
      <c r="H86" s="184">
        <v>7.61422</v>
      </c>
      <c r="I86" s="184">
        <v>1363.01727</v>
      </c>
      <c r="J86" s="184">
        <v>117.77805000000001</v>
      </c>
      <c r="K86" s="184">
        <v>1480.7953200000002</v>
      </c>
      <c r="L86" s="184">
        <v>2767.22437</v>
      </c>
      <c r="M86" s="184">
        <v>151.67132999999998</v>
      </c>
      <c r="N86" s="184">
        <v>2918.8957</v>
      </c>
      <c r="O86" s="184">
        <v>4407.305240000001</v>
      </c>
      <c r="P86" s="184">
        <v>21891.70603</v>
      </c>
      <c r="Q86" s="184">
        <v>0</v>
      </c>
      <c r="R86" s="185">
        <v>21891.70603</v>
      </c>
      <c r="S86" s="7"/>
      <c r="T86" s="7"/>
      <c r="U86" s="7"/>
      <c r="V86" s="7"/>
      <c r="W86" s="7"/>
      <c r="X86" s="7"/>
      <c r="Y86" s="7"/>
      <c r="Z86" s="7"/>
      <c r="AA86" s="7"/>
      <c r="AB86" s="7"/>
    </row>
    <row r="87" spans="1:28" ht="13.2">
      <c r="A87" s="186"/>
      <c r="B87" s="186"/>
      <c r="C87" s="186"/>
      <c r="D87" s="182" t="s">
        <v>154</v>
      </c>
      <c r="E87" s="182">
        <v>38</v>
      </c>
      <c r="F87" s="183">
        <v>0.04547</v>
      </c>
      <c r="G87" s="184">
        <v>0</v>
      </c>
      <c r="H87" s="184">
        <v>0.04547</v>
      </c>
      <c r="I87" s="184">
        <v>1792.91927</v>
      </c>
      <c r="J87" s="184">
        <v>188.92683</v>
      </c>
      <c r="K87" s="184">
        <v>1981.8461000000002</v>
      </c>
      <c r="L87" s="184">
        <v>3851.31964</v>
      </c>
      <c r="M87" s="184">
        <v>237.19698</v>
      </c>
      <c r="N87" s="184">
        <v>4088.5166200000003</v>
      </c>
      <c r="O87" s="184">
        <v>6070.40819</v>
      </c>
      <c r="P87" s="184">
        <v>18968.73479</v>
      </c>
      <c r="Q87" s="184">
        <v>0</v>
      </c>
      <c r="R87" s="185">
        <v>18968.73479</v>
      </c>
      <c r="S87" s="7"/>
      <c r="T87" s="7"/>
      <c r="U87" s="7"/>
      <c r="V87" s="7"/>
      <c r="W87" s="7"/>
      <c r="X87" s="7"/>
      <c r="Y87" s="7"/>
      <c r="Z87" s="7"/>
      <c r="AA87" s="7"/>
      <c r="AB87" s="7"/>
    </row>
    <row r="88" spans="1:28" ht="13.2">
      <c r="A88" s="186"/>
      <c r="B88" s="186"/>
      <c r="C88" s="186"/>
      <c r="D88" s="182" t="s">
        <v>155</v>
      </c>
      <c r="E88" s="182">
        <v>227</v>
      </c>
      <c r="F88" s="183">
        <v>0.14695</v>
      </c>
      <c r="G88" s="184">
        <v>0</v>
      </c>
      <c r="H88" s="184">
        <v>0.14695</v>
      </c>
      <c r="I88" s="184">
        <v>785.39346</v>
      </c>
      <c r="J88" s="184">
        <v>46.20446</v>
      </c>
      <c r="K88" s="184">
        <v>831.59792</v>
      </c>
      <c r="L88" s="184">
        <v>697.6644200000001</v>
      </c>
      <c r="M88" s="184">
        <v>0</v>
      </c>
      <c r="N88" s="184">
        <v>697.6644200000001</v>
      </c>
      <c r="O88" s="184">
        <v>1529.40929</v>
      </c>
      <c r="P88" s="184">
        <v>16157.05876</v>
      </c>
      <c r="Q88" s="184">
        <v>0</v>
      </c>
      <c r="R88" s="185">
        <v>16157.05876</v>
      </c>
      <c r="S88" s="7"/>
      <c r="T88" s="7"/>
      <c r="U88" s="7"/>
      <c r="V88" s="7"/>
      <c r="W88" s="7"/>
      <c r="X88" s="7"/>
      <c r="Y88" s="7"/>
      <c r="Z88" s="7"/>
      <c r="AA88" s="7"/>
      <c r="AB88" s="7"/>
    </row>
    <row r="89" spans="1:28" ht="13.2">
      <c r="A89" s="186"/>
      <c r="B89" s="186"/>
      <c r="C89" s="186"/>
      <c r="D89" s="186"/>
      <c r="E89" s="187">
        <v>333</v>
      </c>
      <c r="F89" s="188">
        <v>0.01302</v>
      </c>
      <c r="G89" s="189">
        <v>0</v>
      </c>
      <c r="H89" s="189">
        <v>0.01302</v>
      </c>
      <c r="I89" s="189">
        <v>0.24924000000000002</v>
      </c>
      <c r="J89" s="189">
        <v>0</v>
      </c>
      <c r="K89" s="189">
        <v>0.24924000000000002</v>
      </c>
      <c r="L89" s="189">
        <v>0</v>
      </c>
      <c r="M89" s="189">
        <v>0</v>
      </c>
      <c r="N89" s="189">
        <v>0</v>
      </c>
      <c r="O89" s="189">
        <v>0.26226</v>
      </c>
      <c r="P89" s="189">
        <v>1286.89283</v>
      </c>
      <c r="Q89" s="189">
        <v>0</v>
      </c>
      <c r="R89" s="190">
        <v>1286.89283</v>
      </c>
      <c r="S89" s="7"/>
      <c r="T89" s="7"/>
      <c r="U89" s="7"/>
      <c r="V89" s="7"/>
      <c r="W89" s="7"/>
      <c r="X89" s="7"/>
      <c r="Y89" s="7"/>
      <c r="Z89" s="7"/>
      <c r="AA89" s="7"/>
      <c r="AB89" s="7"/>
    </row>
    <row r="90" spans="1:28" ht="13.2">
      <c r="A90" s="186"/>
      <c r="B90" s="186"/>
      <c r="C90" s="186"/>
      <c r="D90" s="182" t="s">
        <v>156</v>
      </c>
      <c r="E90" s="182">
        <v>4</v>
      </c>
      <c r="F90" s="183">
        <v>0.01809</v>
      </c>
      <c r="G90" s="184">
        <v>0</v>
      </c>
      <c r="H90" s="184">
        <v>0.01809</v>
      </c>
      <c r="I90" s="184">
        <v>2542.67925</v>
      </c>
      <c r="J90" s="184">
        <v>461.37165000000005</v>
      </c>
      <c r="K90" s="184">
        <v>3004.0508999999997</v>
      </c>
      <c r="L90" s="184">
        <v>27048.60759</v>
      </c>
      <c r="M90" s="184">
        <v>3424.91412</v>
      </c>
      <c r="N90" s="184">
        <v>30473.52171</v>
      </c>
      <c r="O90" s="184">
        <v>33477.5907</v>
      </c>
      <c r="P90" s="184">
        <v>69915.16008</v>
      </c>
      <c r="Q90" s="184">
        <v>0</v>
      </c>
      <c r="R90" s="185">
        <v>69915.16008</v>
      </c>
      <c r="S90" s="7"/>
      <c r="T90" s="7"/>
      <c r="U90" s="7"/>
      <c r="V90" s="7"/>
      <c r="W90" s="7"/>
      <c r="X90" s="7"/>
      <c r="Y90" s="7"/>
      <c r="Z90" s="7"/>
      <c r="AA90" s="7"/>
      <c r="AB90" s="7"/>
    </row>
    <row r="91" spans="1:28" ht="13.2">
      <c r="A91" s="186"/>
      <c r="B91" s="186"/>
      <c r="C91" s="186"/>
      <c r="D91" s="186"/>
      <c r="E91" s="187">
        <v>318</v>
      </c>
      <c r="F91" s="188">
        <v>0.00563</v>
      </c>
      <c r="G91" s="189">
        <v>0</v>
      </c>
      <c r="H91" s="189">
        <v>0.00563</v>
      </c>
      <c r="I91" s="189">
        <v>29.09408</v>
      </c>
      <c r="J91" s="189">
        <v>0</v>
      </c>
      <c r="K91" s="189">
        <v>29.09408</v>
      </c>
      <c r="L91" s="189">
        <v>0</v>
      </c>
      <c r="M91" s="189">
        <v>0</v>
      </c>
      <c r="N91" s="189">
        <v>0</v>
      </c>
      <c r="O91" s="189">
        <v>29.099709999999998</v>
      </c>
      <c r="P91" s="189">
        <v>1486.7258100000001</v>
      </c>
      <c r="Q91" s="189">
        <v>0</v>
      </c>
      <c r="R91" s="190">
        <v>1486.7258100000001</v>
      </c>
      <c r="S91" s="7"/>
      <c r="T91" s="7"/>
      <c r="U91" s="7"/>
      <c r="V91" s="7"/>
      <c r="W91" s="7"/>
      <c r="X91" s="7"/>
      <c r="Y91" s="7"/>
      <c r="Z91" s="7"/>
      <c r="AA91" s="7"/>
      <c r="AB91" s="7"/>
    </row>
    <row r="92" spans="1:28" ht="13.2">
      <c r="A92" s="186"/>
      <c r="B92" s="186"/>
      <c r="C92" s="186"/>
      <c r="D92" s="182" t="s">
        <v>157</v>
      </c>
      <c r="E92" s="182">
        <v>213</v>
      </c>
      <c r="F92" s="183">
        <v>0.45430000000000004</v>
      </c>
      <c r="G92" s="184">
        <v>0</v>
      </c>
      <c r="H92" s="184">
        <v>0.45430000000000004</v>
      </c>
      <c r="I92" s="184">
        <v>1757.5658</v>
      </c>
      <c r="J92" s="184">
        <v>71.48502</v>
      </c>
      <c r="K92" s="184">
        <v>1829.0508200000002</v>
      </c>
      <c r="L92" s="184">
        <v>3186.69941</v>
      </c>
      <c r="M92" s="184">
        <v>236.99329</v>
      </c>
      <c r="N92" s="184">
        <v>3423.6927</v>
      </c>
      <c r="O92" s="184">
        <v>5253.19782</v>
      </c>
      <c r="P92" s="184">
        <v>29781.01673</v>
      </c>
      <c r="Q92" s="184">
        <v>0</v>
      </c>
      <c r="R92" s="185">
        <v>29781.01673</v>
      </c>
      <c r="S92" s="7"/>
      <c r="T92" s="7"/>
      <c r="U92" s="7"/>
      <c r="V92" s="7"/>
      <c r="W92" s="7"/>
      <c r="X92" s="7"/>
      <c r="Y92" s="7"/>
      <c r="Z92" s="7"/>
      <c r="AA92" s="7"/>
      <c r="AB92" s="7"/>
    </row>
    <row r="93" spans="1:28" ht="13.2">
      <c r="A93" s="186"/>
      <c r="B93" s="186"/>
      <c r="C93" s="186"/>
      <c r="D93" s="186"/>
      <c r="E93" s="187">
        <v>397</v>
      </c>
      <c r="F93" s="188">
        <v>0</v>
      </c>
      <c r="G93" s="189">
        <v>0</v>
      </c>
      <c r="H93" s="189">
        <v>0</v>
      </c>
      <c r="I93" s="189">
        <v>5E-05</v>
      </c>
      <c r="J93" s="189">
        <v>0</v>
      </c>
      <c r="K93" s="189">
        <v>5E-05</v>
      </c>
      <c r="L93" s="189">
        <v>0</v>
      </c>
      <c r="M93" s="189">
        <v>0</v>
      </c>
      <c r="N93" s="189">
        <v>0</v>
      </c>
      <c r="O93" s="189">
        <v>5E-05</v>
      </c>
      <c r="P93" s="189">
        <v>440.64765</v>
      </c>
      <c r="Q93" s="189">
        <v>0</v>
      </c>
      <c r="R93" s="190">
        <v>440.64765</v>
      </c>
      <c r="S93" s="7"/>
      <c r="T93" s="7"/>
      <c r="U93" s="7"/>
      <c r="V93" s="7"/>
      <c r="W93" s="7"/>
      <c r="X93" s="7"/>
      <c r="Y93" s="7"/>
      <c r="Z93" s="7"/>
      <c r="AA93" s="7"/>
      <c r="AB93" s="7"/>
    </row>
    <row r="94" spans="1:28" ht="13.2">
      <c r="A94" s="186"/>
      <c r="B94" s="186"/>
      <c r="C94" s="186"/>
      <c r="D94" s="182" t="s">
        <v>158</v>
      </c>
      <c r="E94" s="182">
        <v>71</v>
      </c>
      <c r="F94" s="183">
        <v>1.85114</v>
      </c>
      <c r="G94" s="184">
        <v>0</v>
      </c>
      <c r="H94" s="184">
        <v>1.85114</v>
      </c>
      <c r="I94" s="184">
        <v>3850.77464</v>
      </c>
      <c r="J94" s="184">
        <v>629.8868</v>
      </c>
      <c r="K94" s="184">
        <v>4480.661440000001</v>
      </c>
      <c r="L94" s="184">
        <v>42065.06671</v>
      </c>
      <c r="M94" s="184">
        <v>4298.183980000001</v>
      </c>
      <c r="N94" s="184">
        <v>46363.25069</v>
      </c>
      <c r="O94" s="184">
        <v>50845.76327</v>
      </c>
      <c r="P94" s="184">
        <v>29033.53195</v>
      </c>
      <c r="Q94" s="184">
        <v>0</v>
      </c>
      <c r="R94" s="185">
        <v>29033.53195</v>
      </c>
      <c r="S94" s="7"/>
      <c r="T94" s="7"/>
      <c r="U94" s="7"/>
      <c r="V94" s="7"/>
      <c r="W94" s="7"/>
      <c r="X94" s="7"/>
      <c r="Y94" s="7"/>
      <c r="Z94" s="7"/>
      <c r="AA94" s="7"/>
      <c r="AB94" s="7"/>
    </row>
    <row r="95" spans="1:28" ht="13.2">
      <c r="A95" s="186"/>
      <c r="B95" s="186"/>
      <c r="C95" s="186"/>
      <c r="D95" s="182" t="s">
        <v>159</v>
      </c>
      <c r="E95" s="182">
        <v>1</v>
      </c>
      <c r="F95" s="183">
        <v>643.45907</v>
      </c>
      <c r="G95" s="184">
        <v>2362.67105</v>
      </c>
      <c r="H95" s="184">
        <v>3006.1301200000003</v>
      </c>
      <c r="I95" s="184">
        <v>23012.03766</v>
      </c>
      <c r="J95" s="184">
        <v>8119.14488</v>
      </c>
      <c r="K95" s="184">
        <v>31131.182539999998</v>
      </c>
      <c r="L95" s="184">
        <v>778751.6472</v>
      </c>
      <c r="M95" s="184">
        <v>24823.43718</v>
      </c>
      <c r="N95" s="184">
        <v>803575.0843</v>
      </c>
      <c r="O95" s="184">
        <v>837712.397</v>
      </c>
      <c r="P95" s="184">
        <v>362643.7332</v>
      </c>
      <c r="Q95" s="184">
        <v>571.1076899999999</v>
      </c>
      <c r="R95" s="185">
        <v>363214.84089999995</v>
      </c>
      <c r="S95" s="7"/>
      <c r="T95" s="7"/>
      <c r="U95" s="7"/>
      <c r="V95" s="7"/>
      <c r="W95" s="7"/>
      <c r="X95" s="7"/>
      <c r="Y95" s="7"/>
      <c r="Z95" s="7"/>
      <c r="AA95" s="7"/>
      <c r="AB95" s="7"/>
    </row>
    <row r="96" spans="1:28" ht="13.2">
      <c r="A96" s="186"/>
      <c r="B96" s="186"/>
      <c r="C96" s="186"/>
      <c r="D96" s="186"/>
      <c r="E96" s="187">
        <v>320</v>
      </c>
      <c r="F96" s="188">
        <v>0.00055</v>
      </c>
      <c r="G96" s="189">
        <v>0</v>
      </c>
      <c r="H96" s="189">
        <v>0.00055</v>
      </c>
      <c r="I96" s="189">
        <v>22.16875</v>
      </c>
      <c r="J96" s="189">
        <v>0</v>
      </c>
      <c r="K96" s="189">
        <v>22.16875</v>
      </c>
      <c r="L96" s="189">
        <v>0</v>
      </c>
      <c r="M96" s="189">
        <v>0</v>
      </c>
      <c r="N96" s="189">
        <v>0</v>
      </c>
      <c r="O96" s="189">
        <v>22.1693</v>
      </c>
      <c r="P96" s="189">
        <v>2298.12776</v>
      </c>
      <c r="Q96" s="189">
        <v>0</v>
      </c>
      <c r="R96" s="190">
        <v>2298.12776</v>
      </c>
      <c r="S96" s="7"/>
      <c r="T96" s="7"/>
      <c r="U96" s="7"/>
      <c r="V96" s="7"/>
      <c r="W96" s="7"/>
      <c r="X96" s="7"/>
      <c r="Y96" s="7"/>
      <c r="Z96" s="7"/>
      <c r="AA96" s="7"/>
      <c r="AB96" s="7"/>
    </row>
    <row r="97" spans="1:28" ht="13.2">
      <c r="A97" s="186"/>
      <c r="B97" s="186"/>
      <c r="C97" s="186"/>
      <c r="D97" s="182" t="s">
        <v>160</v>
      </c>
      <c r="E97" s="182">
        <v>44</v>
      </c>
      <c r="F97" s="183">
        <v>0.01249</v>
      </c>
      <c r="G97" s="184">
        <v>0</v>
      </c>
      <c r="H97" s="184">
        <v>0.01249</v>
      </c>
      <c r="I97" s="184">
        <v>2064.20974</v>
      </c>
      <c r="J97" s="184">
        <v>678.80803</v>
      </c>
      <c r="K97" s="184">
        <v>2743.01777</v>
      </c>
      <c r="L97" s="184">
        <v>9594.33367</v>
      </c>
      <c r="M97" s="184">
        <v>608.97548</v>
      </c>
      <c r="N97" s="184">
        <v>10203.309150000001</v>
      </c>
      <c r="O97" s="184">
        <v>12946.33941</v>
      </c>
      <c r="P97" s="184">
        <v>21283.622059999998</v>
      </c>
      <c r="Q97" s="184">
        <v>0</v>
      </c>
      <c r="R97" s="185">
        <v>21283.622059999998</v>
      </c>
      <c r="S97" s="7"/>
      <c r="T97" s="7"/>
      <c r="U97" s="7"/>
      <c r="V97" s="7"/>
      <c r="W97" s="7"/>
      <c r="X97" s="7"/>
      <c r="Y97" s="7"/>
      <c r="Z97" s="7"/>
      <c r="AA97" s="7"/>
      <c r="AB97" s="7"/>
    </row>
    <row r="98" spans="1:28" ht="13.2">
      <c r="A98" s="186"/>
      <c r="B98" s="186"/>
      <c r="C98" s="186"/>
      <c r="D98" s="186"/>
      <c r="E98" s="187">
        <v>222</v>
      </c>
      <c r="F98" s="188">
        <v>0.00853</v>
      </c>
      <c r="G98" s="189">
        <v>0</v>
      </c>
      <c r="H98" s="189">
        <v>0.00853</v>
      </c>
      <c r="I98" s="189">
        <v>1411.55946</v>
      </c>
      <c r="J98" s="189">
        <v>69.0347</v>
      </c>
      <c r="K98" s="189">
        <v>1480.5941599999999</v>
      </c>
      <c r="L98" s="189">
        <v>2662.6774</v>
      </c>
      <c r="M98" s="189">
        <v>82.22277</v>
      </c>
      <c r="N98" s="189">
        <v>2744.90017</v>
      </c>
      <c r="O98" s="189">
        <v>4225.5028600000005</v>
      </c>
      <c r="P98" s="189">
        <v>29716.60095</v>
      </c>
      <c r="Q98" s="189">
        <v>0</v>
      </c>
      <c r="R98" s="190">
        <v>29716.60095</v>
      </c>
      <c r="S98" s="7"/>
      <c r="T98" s="7"/>
      <c r="U98" s="7"/>
      <c r="V98" s="7"/>
      <c r="W98" s="7"/>
      <c r="X98" s="7"/>
      <c r="Y98" s="7"/>
      <c r="Z98" s="7"/>
      <c r="AA98" s="7"/>
      <c r="AB98" s="7"/>
    </row>
    <row r="99" spans="1:28" ht="13.2">
      <c r="A99" s="186"/>
      <c r="B99" s="186"/>
      <c r="C99" s="186"/>
      <c r="D99" s="186"/>
      <c r="E99" s="187">
        <v>334</v>
      </c>
      <c r="F99" s="188">
        <v>0.03173</v>
      </c>
      <c r="G99" s="189">
        <v>0</v>
      </c>
      <c r="H99" s="189">
        <v>0.03173</v>
      </c>
      <c r="I99" s="189">
        <v>37.3534</v>
      </c>
      <c r="J99" s="189">
        <v>0</v>
      </c>
      <c r="K99" s="189">
        <v>37.3534</v>
      </c>
      <c r="L99" s="189">
        <v>0</v>
      </c>
      <c r="M99" s="189">
        <v>0</v>
      </c>
      <c r="N99" s="189">
        <v>0</v>
      </c>
      <c r="O99" s="189">
        <v>37.38513</v>
      </c>
      <c r="P99" s="189">
        <v>2307.2402599999996</v>
      </c>
      <c r="Q99" s="189">
        <v>0</v>
      </c>
      <c r="R99" s="190">
        <v>2307.2402599999996</v>
      </c>
      <c r="S99" s="7"/>
      <c r="T99" s="7"/>
      <c r="U99" s="7"/>
      <c r="V99" s="7"/>
      <c r="W99" s="7"/>
      <c r="X99" s="7"/>
      <c r="Y99" s="7"/>
      <c r="Z99" s="7"/>
      <c r="AA99" s="7"/>
      <c r="AB99" s="7"/>
    </row>
    <row r="100" spans="1:28" ht="13.2">
      <c r="A100" s="186"/>
      <c r="B100" s="186"/>
      <c r="C100" s="186"/>
      <c r="D100" s="186"/>
      <c r="E100" s="187">
        <v>348</v>
      </c>
      <c r="F100" s="188">
        <v>0.0011</v>
      </c>
      <c r="G100" s="189">
        <v>0</v>
      </c>
      <c r="H100" s="189">
        <v>0.0011</v>
      </c>
      <c r="I100" s="189">
        <v>71.43424</v>
      </c>
      <c r="J100" s="189">
        <v>0</v>
      </c>
      <c r="K100" s="189">
        <v>71.43424</v>
      </c>
      <c r="L100" s="189">
        <v>0</v>
      </c>
      <c r="M100" s="189">
        <v>0</v>
      </c>
      <c r="N100" s="189">
        <v>0</v>
      </c>
      <c r="O100" s="189">
        <v>71.43534</v>
      </c>
      <c r="P100" s="189">
        <v>2069.8266</v>
      </c>
      <c r="Q100" s="189">
        <v>0</v>
      </c>
      <c r="R100" s="190">
        <v>2069.8266</v>
      </c>
      <c r="S100" s="7"/>
      <c r="T100" s="7"/>
      <c r="U100" s="7"/>
      <c r="V100" s="7"/>
      <c r="W100" s="7"/>
      <c r="X100" s="7"/>
      <c r="Y100" s="7"/>
      <c r="Z100" s="7"/>
      <c r="AA100" s="7"/>
      <c r="AB100" s="7"/>
    </row>
    <row r="101" spans="1:28" ht="13.2">
      <c r="A101" s="186"/>
      <c r="B101" s="186"/>
      <c r="C101" s="186"/>
      <c r="D101" s="186"/>
      <c r="E101" s="187">
        <v>381</v>
      </c>
      <c r="F101" s="188">
        <v>0</v>
      </c>
      <c r="G101" s="189">
        <v>0</v>
      </c>
      <c r="H101" s="189">
        <v>0</v>
      </c>
      <c r="I101" s="189">
        <v>0.02231</v>
      </c>
      <c r="J101" s="189">
        <v>0</v>
      </c>
      <c r="K101" s="189">
        <v>0.02231</v>
      </c>
      <c r="L101" s="189">
        <v>0</v>
      </c>
      <c r="M101" s="189">
        <v>0</v>
      </c>
      <c r="N101" s="189">
        <v>0</v>
      </c>
      <c r="O101" s="189">
        <v>0.02231</v>
      </c>
      <c r="P101" s="189">
        <v>572.2254499999999</v>
      </c>
      <c r="Q101" s="189">
        <v>0</v>
      </c>
      <c r="R101" s="190">
        <v>572.2254499999999</v>
      </c>
      <c r="S101" s="7"/>
      <c r="T101" s="7"/>
      <c r="U101" s="7"/>
      <c r="V101" s="7"/>
      <c r="W101" s="7"/>
      <c r="X101" s="7"/>
      <c r="Y101" s="7"/>
      <c r="Z101" s="7"/>
      <c r="AA101" s="7"/>
      <c r="AB101" s="7"/>
    </row>
    <row r="102" spans="1:28" ht="13.2">
      <c r="A102" s="186"/>
      <c r="B102" s="186"/>
      <c r="C102" s="186"/>
      <c r="D102" s="182" t="s">
        <v>161</v>
      </c>
      <c r="E102" s="182">
        <v>27</v>
      </c>
      <c r="F102" s="183">
        <v>0.02206</v>
      </c>
      <c r="G102" s="184">
        <v>0</v>
      </c>
      <c r="H102" s="184">
        <v>0.02206</v>
      </c>
      <c r="I102" s="184">
        <v>1390.81951</v>
      </c>
      <c r="J102" s="184">
        <v>390.45338</v>
      </c>
      <c r="K102" s="184">
        <v>1781.27289</v>
      </c>
      <c r="L102" s="184">
        <v>4250.78839</v>
      </c>
      <c r="M102" s="184">
        <v>206.23317</v>
      </c>
      <c r="N102" s="184">
        <v>4457.021559999999</v>
      </c>
      <c r="O102" s="184">
        <v>6238.31651</v>
      </c>
      <c r="P102" s="184">
        <v>13710.14458</v>
      </c>
      <c r="Q102" s="184">
        <v>0</v>
      </c>
      <c r="R102" s="185">
        <v>13710.14458</v>
      </c>
      <c r="S102" s="7"/>
      <c r="T102" s="7"/>
      <c r="U102" s="7"/>
      <c r="V102" s="7"/>
      <c r="W102" s="7"/>
      <c r="X102" s="7"/>
      <c r="Y102" s="7"/>
      <c r="Z102" s="7"/>
      <c r="AA102" s="7"/>
      <c r="AB102" s="7"/>
    </row>
    <row r="103" spans="1:28" ht="13.2">
      <c r="A103" s="186"/>
      <c r="B103" s="186"/>
      <c r="C103" s="186"/>
      <c r="D103" s="186"/>
      <c r="E103" s="187">
        <v>161</v>
      </c>
      <c r="F103" s="188">
        <v>0.05343</v>
      </c>
      <c r="G103" s="189">
        <v>0</v>
      </c>
      <c r="H103" s="189">
        <v>0.05343</v>
      </c>
      <c r="I103" s="189">
        <v>1667.27295</v>
      </c>
      <c r="J103" s="189">
        <v>595.77503</v>
      </c>
      <c r="K103" s="189">
        <v>2263.04798</v>
      </c>
      <c r="L103" s="189">
        <v>2746.63404</v>
      </c>
      <c r="M103" s="189">
        <v>167.32617000000002</v>
      </c>
      <c r="N103" s="189">
        <v>2913.96021</v>
      </c>
      <c r="O103" s="189">
        <v>5177.06162</v>
      </c>
      <c r="P103" s="189">
        <v>20093.09689</v>
      </c>
      <c r="Q103" s="189">
        <v>0</v>
      </c>
      <c r="R103" s="190">
        <v>20093.09689</v>
      </c>
      <c r="S103" s="7"/>
      <c r="T103" s="7"/>
      <c r="U103" s="7"/>
      <c r="V103" s="7"/>
      <c r="W103" s="7"/>
      <c r="X103" s="7"/>
      <c r="Y103" s="7"/>
      <c r="Z103" s="7"/>
      <c r="AA103" s="7"/>
      <c r="AB103" s="7"/>
    </row>
    <row r="104" spans="1:28" ht="13.2">
      <c r="A104" s="186"/>
      <c r="B104" s="186"/>
      <c r="C104" s="186"/>
      <c r="D104" s="186"/>
      <c r="E104" s="187">
        <v>322</v>
      </c>
      <c r="F104" s="188">
        <v>0.011439999999999999</v>
      </c>
      <c r="G104" s="189">
        <v>0</v>
      </c>
      <c r="H104" s="189">
        <v>0.011439999999999999</v>
      </c>
      <c r="I104" s="189">
        <v>43.67493</v>
      </c>
      <c r="J104" s="189">
        <v>0.07784</v>
      </c>
      <c r="K104" s="189">
        <v>43.75277</v>
      </c>
      <c r="L104" s="189">
        <v>0</v>
      </c>
      <c r="M104" s="189">
        <v>0</v>
      </c>
      <c r="N104" s="189">
        <v>0</v>
      </c>
      <c r="O104" s="189">
        <v>43.76421</v>
      </c>
      <c r="P104" s="189">
        <v>1849.01754</v>
      </c>
      <c r="Q104" s="189">
        <v>0</v>
      </c>
      <c r="R104" s="190">
        <v>1849.01754</v>
      </c>
      <c r="S104" s="7"/>
      <c r="T104" s="7"/>
      <c r="U104" s="7"/>
      <c r="V104" s="7"/>
      <c r="W104" s="7"/>
      <c r="X104" s="7"/>
      <c r="Y104" s="7"/>
      <c r="Z104" s="7"/>
      <c r="AA104" s="7"/>
      <c r="AB104" s="7"/>
    </row>
    <row r="105" spans="1:28" ht="13.2">
      <c r="A105" s="186"/>
      <c r="B105" s="186"/>
      <c r="C105" s="186"/>
      <c r="D105" s="186"/>
      <c r="E105" s="187">
        <v>346</v>
      </c>
      <c r="F105" s="188">
        <v>0.02974</v>
      </c>
      <c r="G105" s="189">
        <v>0</v>
      </c>
      <c r="H105" s="189">
        <v>0.02974</v>
      </c>
      <c r="I105" s="189">
        <v>42.212830000000004</v>
      </c>
      <c r="J105" s="189">
        <v>0</v>
      </c>
      <c r="K105" s="189">
        <v>42.212830000000004</v>
      </c>
      <c r="L105" s="189">
        <v>0</v>
      </c>
      <c r="M105" s="189">
        <v>0</v>
      </c>
      <c r="N105" s="189">
        <v>0</v>
      </c>
      <c r="O105" s="189">
        <v>42.24257</v>
      </c>
      <c r="P105" s="189">
        <v>2610.3295</v>
      </c>
      <c r="Q105" s="189">
        <v>0</v>
      </c>
      <c r="R105" s="190">
        <v>2610.3295</v>
      </c>
      <c r="S105" s="7"/>
      <c r="T105" s="7"/>
      <c r="U105" s="7"/>
      <c r="V105" s="7"/>
      <c r="W105" s="7"/>
      <c r="X105" s="7"/>
      <c r="Y105" s="7"/>
      <c r="Z105" s="7"/>
      <c r="AA105" s="7"/>
      <c r="AB105" s="7"/>
    </row>
    <row r="106" spans="1:28" ht="13.2">
      <c r="A106" s="186"/>
      <c r="B106" s="186"/>
      <c r="C106" s="186"/>
      <c r="D106" s="182" t="s">
        <v>162</v>
      </c>
      <c r="E106" s="182">
        <v>36</v>
      </c>
      <c r="F106" s="183">
        <v>0.014070000000000001</v>
      </c>
      <c r="G106" s="184">
        <v>0</v>
      </c>
      <c r="H106" s="184">
        <v>0.014070000000000001</v>
      </c>
      <c r="I106" s="184">
        <v>1202.4421599999998</v>
      </c>
      <c r="J106" s="184">
        <v>213.64587</v>
      </c>
      <c r="K106" s="184">
        <v>1416.0880300000001</v>
      </c>
      <c r="L106" s="184">
        <v>4933.157450000001</v>
      </c>
      <c r="M106" s="184">
        <v>336.28746</v>
      </c>
      <c r="N106" s="184">
        <v>5269.44491</v>
      </c>
      <c r="O106" s="184">
        <v>6685.54701</v>
      </c>
      <c r="P106" s="184">
        <v>21384.58943</v>
      </c>
      <c r="Q106" s="184">
        <v>0</v>
      </c>
      <c r="R106" s="185">
        <v>21384.58943</v>
      </c>
      <c r="S106" s="7"/>
      <c r="T106" s="7"/>
      <c r="U106" s="7"/>
      <c r="V106" s="7"/>
      <c r="W106" s="7"/>
      <c r="X106" s="7"/>
      <c r="Y106" s="7"/>
      <c r="Z106" s="7"/>
      <c r="AA106" s="7"/>
      <c r="AB106" s="7"/>
    </row>
    <row r="107" spans="1:28" ht="13.2">
      <c r="A107" s="186"/>
      <c r="B107" s="186"/>
      <c r="C107" s="186"/>
      <c r="D107" s="186"/>
      <c r="E107" s="187">
        <v>384</v>
      </c>
      <c r="F107" s="188">
        <v>0.0005</v>
      </c>
      <c r="G107" s="189">
        <v>0</v>
      </c>
      <c r="H107" s="189">
        <v>0.0005</v>
      </c>
      <c r="I107" s="189">
        <v>0.07595</v>
      </c>
      <c r="J107" s="189">
        <v>0</v>
      </c>
      <c r="K107" s="189">
        <v>0.07595</v>
      </c>
      <c r="L107" s="189">
        <v>0</v>
      </c>
      <c r="M107" s="189">
        <v>0</v>
      </c>
      <c r="N107" s="189">
        <v>0</v>
      </c>
      <c r="O107" s="189">
        <v>0.07645</v>
      </c>
      <c r="P107" s="189">
        <v>978.61771</v>
      </c>
      <c r="Q107" s="189">
        <v>0</v>
      </c>
      <c r="R107" s="190">
        <v>978.61771</v>
      </c>
      <c r="S107" s="7"/>
      <c r="T107" s="7"/>
      <c r="U107" s="7"/>
      <c r="V107" s="7"/>
      <c r="W107" s="7"/>
      <c r="X107" s="7"/>
      <c r="Y107" s="7"/>
      <c r="Z107" s="7"/>
      <c r="AA107" s="7"/>
      <c r="AB107" s="7"/>
    </row>
    <row r="108" spans="1:28" ht="13.2">
      <c r="A108" s="186"/>
      <c r="B108" s="186"/>
      <c r="C108" s="186"/>
      <c r="D108" s="186"/>
      <c r="E108" s="187">
        <v>386</v>
      </c>
      <c r="F108" s="188">
        <v>0</v>
      </c>
      <c r="G108" s="189">
        <v>0</v>
      </c>
      <c r="H108" s="189">
        <v>0</v>
      </c>
      <c r="I108" s="189">
        <v>0.70926</v>
      </c>
      <c r="J108" s="189">
        <v>0</v>
      </c>
      <c r="K108" s="189">
        <v>0.70926</v>
      </c>
      <c r="L108" s="189">
        <v>0</v>
      </c>
      <c r="M108" s="189">
        <v>0</v>
      </c>
      <c r="N108" s="189">
        <v>0</v>
      </c>
      <c r="O108" s="189">
        <v>0.70926</v>
      </c>
      <c r="P108" s="189">
        <v>1226.74652</v>
      </c>
      <c r="Q108" s="189">
        <v>0</v>
      </c>
      <c r="R108" s="190">
        <v>1226.74652</v>
      </c>
      <c r="S108" s="7"/>
      <c r="T108" s="7"/>
      <c r="U108" s="7"/>
      <c r="V108" s="7"/>
      <c r="W108" s="7"/>
      <c r="X108" s="7"/>
      <c r="Y108" s="7"/>
      <c r="Z108" s="7"/>
      <c r="AA108" s="7"/>
      <c r="AB108" s="7"/>
    </row>
    <row r="109" spans="1:28" ht="13.2">
      <c r="A109" s="186"/>
      <c r="B109" s="186"/>
      <c r="C109" s="186"/>
      <c r="D109" s="186"/>
      <c r="E109" s="187">
        <v>395</v>
      </c>
      <c r="F109" s="188">
        <v>0</v>
      </c>
      <c r="G109" s="189">
        <v>0</v>
      </c>
      <c r="H109" s="189">
        <v>0</v>
      </c>
      <c r="I109" s="189">
        <v>22.566580000000002</v>
      </c>
      <c r="J109" s="189">
        <v>0</v>
      </c>
      <c r="K109" s="189">
        <v>22.566580000000002</v>
      </c>
      <c r="L109" s="189">
        <v>0</v>
      </c>
      <c r="M109" s="189">
        <v>0</v>
      </c>
      <c r="N109" s="189">
        <v>0</v>
      </c>
      <c r="O109" s="189">
        <v>22.566580000000002</v>
      </c>
      <c r="P109" s="189">
        <v>695.42654</v>
      </c>
      <c r="Q109" s="189">
        <v>0</v>
      </c>
      <c r="R109" s="190">
        <v>695.42654</v>
      </c>
      <c r="S109" s="7"/>
      <c r="T109" s="7"/>
      <c r="U109" s="7"/>
      <c r="V109" s="7"/>
      <c r="W109" s="7"/>
      <c r="X109" s="7"/>
      <c r="Y109" s="7"/>
      <c r="Z109" s="7"/>
      <c r="AA109" s="7"/>
      <c r="AB109" s="7"/>
    </row>
    <row r="110" spans="1:28" ht="13.2">
      <c r="A110" s="186"/>
      <c r="B110" s="186"/>
      <c r="C110" s="186"/>
      <c r="D110" s="182" t="s">
        <v>163</v>
      </c>
      <c r="E110" s="182">
        <v>296</v>
      </c>
      <c r="F110" s="183">
        <v>0.08047</v>
      </c>
      <c r="G110" s="184">
        <v>0</v>
      </c>
      <c r="H110" s="184">
        <v>0.08047</v>
      </c>
      <c r="I110" s="184">
        <v>9.56672</v>
      </c>
      <c r="J110" s="184">
        <v>0</v>
      </c>
      <c r="K110" s="184">
        <v>9.56672</v>
      </c>
      <c r="L110" s="184">
        <v>0</v>
      </c>
      <c r="M110" s="184">
        <v>0</v>
      </c>
      <c r="N110" s="184">
        <v>0</v>
      </c>
      <c r="O110" s="184">
        <v>9.64719</v>
      </c>
      <c r="P110" s="184">
        <v>2083.60753</v>
      </c>
      <c r="Q110" s="184">
        <v>0</v>
      </c>
      <c r="R110" s="185">
        <v>2083.60753</v>
      </c>
      <c r="S110" s="7"/>
      <c r="T110" s="7"/>
      <c r="U110" s="7"/>
      <c r="V110" s="7"/>
      <c r="W110" s="7"/>
      <c r="X110" s="7"/>
      <c r="Y110" s="7"/>
      <c r="Z110" s="7"/>
      <c r="AA110" s="7"/>
      <c r="AB110" s="7"/>
    </row>
    <row r="111" spans="1:28" ht="13.2">
      <c r="A111" s="186"/>
      <c r="B111" s="186"/>
      <c r="C111" s="186"/>
      <c r="D111" s="186"/>
      <c r="E111" s="187">
        <v>299</v>
      </c>
      <c r="F111" s="188">
        <v>5E-05</v>
      </c>
      <c r="G111" s="189">
        <v>0</v>
      </c>
      <c r="H111" s="189">
        <v>5E-05</v>
      </c>
      <c r="I111" s="189">
        <v>56.11958</v>
      </c>
      <c r="J111" s="189">
        <v>1.23123</v>
      </c>
      <c r="K111" s="189">
        <v>57.350809999999996</v>
      </c>
      <c r="L111" s="189">
        <v>0</v>
      </c>
      <c r="M111" s="189">
        <v>0</v>
      </c>
      <c r="N111" s="189">
        <v>0</v>
      </c>
      <c r="O111" s="189">
        <v>57.35086</v>
      </c>
      <c r="P111" s="189">
        <v>2241.63673</v>
      </c>
      <c r="Q111" s="189">
        <v>0</v>
      </c>
      <c r="R111" s="190">
        <v>2241.63673</v>
      </c>
      <c r="S111" s="7"/>
      <c r="T111" s="7"/>
      <c r="U111" s="7"/>
      <c r="V111" s="7"/>
      <c r="W111" s="7"/>
      <c r="X111" s="7"/>
      <c r="Y111" s="7"/>
      <c r="Z111" s="7"/>
      <c r="AA111" s="7"/>
      <c r="AB111" s="7"/>
    </row>
    <row r="112" spans="1:28" ht="13.2">
      <c r="A112" s="186"/>
      <c r="B112" s="186"/>
      <c r="C112" s="186"/>
      <c r="D112" s="186"/>
      <c r="E112" s="187">
        <v>375</v>
      </c>
      <c r="F112" s="188">
        <v>0.02638</v>
      </c>
      <c r="G112" s="189">
        <v>0</v>
      </c>
      <c r="H112" s="189">
        <v>0.02638</v>
      </c>
      <c r="I112" s="189">
        <v>4005.20052</v>
      </c>
      <c r="J112" s="189">
        <v>431.62503999999996</v>
      </c>
      <c r="K112" s="189">
        <v>4436.825559999999</v>
      </c>
      <c r="L112" s="189">
        <v>28646.56843</v>
      </c>
      <c r="M112" s="189">
        <v>2658.15602</v>
      </c>
      <c r="N112" s="189">
        <v>31304.724449999998</v>
      </c>
      <c r="O112" s="189">
        <v>35741.57639</v>
      </c>
      <c r="P112" s="189">
        <v>19284.12922</v>
      </c>
      <c r="Q112" s="189">
        <v>0</v>
      </c>
      <c r="R112" s="190">
        <v>19284.12922</v>
      </c>
      <c r="S112" s="7"/>
      <c r="T112" s="7"/>
      <c r="U112" s="7"/>
      <c r="V112" s="7"/>
      <c r="W112" s="7"/>
      <c r="X112" s="7"/>
      <c r="Y112" s="7"/>
      <c r="Z112" s="7"/>
      <c r="AA112" s="7"/>
      <c r="AB112" s="7"/>
    </row>
    <row r="113" spans="1:28" ht="13.2">
      <c r="A113" s="186"/>
      <c r="B113" s="186"/>
      <c r="C113" s="186"/>
      <c r="D113" s="186"/>
      <c r="E113" s="187">
        <v>380</v>
      </c>
      <c r="F113" s="188">
        <v>0</v>
      </c>
      <c r="G113" s="189">
        <v>0</v>
      </c>
      <c r="H113" s="189">
        <v>0</v>
      </c>
      <c r="I113" s="189">
        <v>10.76411</v>
      </c>
      <c r="J113" s="189">
        <v>0</v>
      </c>
      <c r="K113" s="189">
        <v>10.76411</v>
      </c>
      <c r="L113" s="189">
        <v>0</v>
      </c>
      <c r="M113" s="189">
        <v>0</v>
      </c>
      <c r="N113" s="189">
        <v>0</v>
      </c>
      <c r="O113" s="189">
        <v>10.76411</v>
      </c>
      <c r="P113" s="189">
        <v>1783.4675300000001</v>
      </c>
      <c r="Q113" s="189">
        <v>0</v>
      </c>
      <c r="R113" s="190">
        <v>1783.4675300000001</v>
      </c>
      <c r="S113" s="7"/>
      <c r="T113" s="7"/>
      <c r="U113" s="7"/>
      <c r="V113" s="7"/>
      <c r="W113" s="7"/>
      <c r="X113" s="7"/>
      <c r="Y113" s="7"/>
      <c r="Z113" s="7"/>
      <c r="AA113" s="7"/>
      <c r="AB113" s="7"/>
    </row>
    <row r="114" spans="1:28" ht="13.2">
      <c r="A114" s="186"/>
      <c r="B114" s="186"/>
      <c r="C114" s="186"/>
      <c r="D114" s="182" t="s">
        <v>164</v>
      </c>
      <c r="E114" s="182">
        <v>14</v>
      </c>
      <c r="F114" s="183">
        <v>2.07638</v>
      </c>
      <c r="G114" s="184">
        <v>0</v>
      </c>
      <c r="H114" s="184">
        <v>2.07638</v>
      </c>
      <c r="I114" s="184">
        <v>2132.22635</v>
      </c>
      <c r="J114" s="184">
        <v>405.91583</v>
      </c>
      <c r="K114" s="184">
        <v>2538.1421800000003</v>
      </c>
      <c r="L114" s="184">
        <v>9026.29544</v>
      </c>
      <c r="M114" s="184">
        <v>872.38938</v>
      </c>
      <c r="N114" s="184">
        <v>9898.68482</v>
      </c>
      <c r="O114" s="184">
        <v>12438.903380000002</v>
      </c>
      <c r="P114" s="184">
        <v>23966.7474</v>
      </c>
      <c r="Q114" s="184">
        <v>0</v>
      </c>
      <c r="R114" s="185">
        <v>23966.7474</v>
      </c>
      <c r="S114" s="7"/>
      <c r="T114" s="7"/>
      <c r="U114" s="7"/>
      <c r="V114" s="7"/>
      <c r="W114" s="7"/>
      <c r="X114" s="7"/>
      <c r="Y114" s="7"/>
      <c r="Z114" s="7"/>
      <c r="AA114" s="7"/>
      <c r="AB114" s="7"/>
    </row>
    <row r="115" spans="1:28" ht="13.2">
      <c r="A115" s="186"/>
      <c r="B115" s="186"/>
      <c r="C115" s="186"/>
      <c r="D115" s="182" t="s">
        <v>165</v>
      </c>
      <c r="E115" s="182">
        <v>347</v>
      </c>
      <c r="F115" s="183">
        <v>0.0019</v>
      </c>
      <c r="G115" s="184">
        <v>0</v>
      </c>
      <c r="H115" s="184">
        <v>0.0019</v>
      </c>
      <c r="I115" s="184">
        <v>28.3689</v>
      </c>
      <c r="J115" s="184">
        <v>0.07184</v>
      </c>
      <c r="K115" s="184">
        <v>28.44074</v>
      </c>
      <c r="L115" s="184">
        <v>0</v>
      </c>
      <c r="M115" s="184">
        <v>0</v>
      </c>
      <c r="N115" s="184">
        <v>0</v>
      </c>
      <c r="O115" s="184">
        <v>28.44264</v>
      </c>
      <c r="P115" s="184">
        <v>1767.68096</v>
      </c>
      <c r="Q115" s="184">
        <v>0</v>
      </c>
      <c r="R115" s="185">
        <v>1767.68096</v>
      </c>
      <c r="S115" s="7"/>
      <c r="T115" s="7"/>
      <c r="U115" s="7"/>
      <c r="V115" s="7"/>
      <c r="W115" s="7"/>
      <c r="X115" s="7"/>
      <c r="Y115" s="7"/>
      <c r="Z115" s="7"/>
      <c r="AA115" s="7"/>
      <c r="AB115" s="7"/>
    </row>
    <row r="116" spans="1:28" ht="13.2">
      <c r="A116" s="186"/>
      <c r="B116" s="186"/>
      <c r="C116" s="186"/>
      <c r="D116" s="186"/>
      <c r="E116" s="187">
        <v>396</v>
      </c>
      <c r="F116" s="188">
        <v>0</v>
      </c>
      <c r="G116" s="189">
        <v>0</v>
      </c>
      <c r="H116" s="189">
        <v>0</v>
      </c>
      <c r="I116" s="189">
        <v>0.35078</v>
      </c>
      <c r="J116" s="189">
        <v>0</v>
      </c>
      <c r="K116" s="189">
        <v>0.35078</v>
      </c>
      <c r="L116" s="189">
        <v>0</v>
      </c>
      <c r="M116" s="189">
        <v>0</v>
      </c>
      <c r="N116" s="189">
        <v>0</v>
      </c>
      <c r="O116" s="189">
        <v>0.35078</v>
      </c>
      <c r="P116" s="189">
        <v>1145.1438400000002</v>
      </c>
      <c r="Q116" s="189">
        <v>0</v>
      </c>
      <c r="R116" s="190">
        <v>1145.1438400000002</v>
      </c>
      <c r="S116" s="7"/>
      <c r="T116" s="7"/>
      <c r="U116" s="7"/>
      <c r="V116" s="7"/>
      <c r="W116" s="7"/>
      <c r="X116" s="7"/>
      <c r="Y116" s="7"/>
      <c r="Z116" s="7"/>
      <c r="AA116" s="7"/>
      <c r="AB116" s="7"/>
    </row>
    <row r="117" spans="1:28" ht="13.2">
      <c r="A117" s="186"/>
      <c r="B117" s="186"/>
      <c r="C117" s="186"/>
      <c r="D117" s="182" t="s">
        <v>166</v>
      </c>
      <c r="E117" s="182">
        <v>57</v>
      </c>
      <c r="F117" s="183">
        <v>0.09669</v>
      </c>
      <c r="G117" s="184">
        <v>0</v>
      </c>
      <c r="H117" s="184">
        <v>0.09669</v>
      </c>
      <c r="I117" s="184">
        <v>1552.3387</v>
      </c>
      <c r="J117" s="184">
        <v>43.59703</v>
      </c>
      <c r="K117" s="184">
        <v>1595.93573</v>
      </c>
      <c r="L117" s="184">
        <v>3402.45237</v>
      </c>
      <c r="M117" s="184">
        <v>197.31998000000002</v>
      </c>
      <c r="N117" s="184">
        <v>3599.77235</v>
      </c>
      <c r="O117" s="184">
        <v>5195.80477</v>
      </c>
      <c r="P117" s="184">
        <v>22512.86249</v>
      </c>
      <c r="Q117" s="184">
        <v>0</v>
      </c>
      <c r="R117" s="185">
        <v>22512.86249</v>
      </c>
      <c r="S117" s="7"/>
      <c r="T117" s="7"/>
      <c r="U117" s="7"/>
      <c r="V117" s="7"/>
      <c r="W117" s="7"/>
      <c r="X117" s="7"/>
      <c r="Y117" s="7"/>
      <c r="Z117" s="7"/>
      <c r="AA117" s="7"/>
      <c r="AB117" s="7"/>
    </row>
    <row r="118" spans="1:28" ht="13.2">
      <c r="A118" s="186"/>
      <c r="B118" s="186"/>
      <c r="C118" s="186"/>
      <c r="D118" s="186"/>
      <c r="E118" s="187">
        <v>336</v>
      </c>
      <c r="F118" s="188">
        <v>0.0025099999999999996</v>
      </c>
      <c r="G118" s="189">
        <v>0</v>
      </c>
      <c r="H118" s="189">
        <v>0.0025099999999999996</v>
      </c>
      <c r="I118" s="189">
        <v>64.17227</v>
      </c>
      <c r="J118" s="189">
        <v>0</v>
      </c>
      <c r="K118" s="189">
        <v>64.17227</v>
      </c>
      <c r="L118" s="189">
        <v>0</v>
      </c>
      <c r="M118" s="189">
        <v>0</v>
      </c>
      <c r="N118" s="189">
        <v>0</v>
      </c>
      <c r="O118" s="189">
        <v>64.17478</v>
      </c>
      <c r="P118" s="189">
        <v>2941.60875</v>
      </c>
      <c r="Q118" s="189">
        <v>0</v>
      </c>
      <c r="R118" s="190">
        <v>2941.60875</v>
      </c>
      <c r="S118" s="7"/>
      <c r="T118" s="7"/>
      <c r="U118" s="7"/>
      <c r="V118" s="7"/>
      <c r="W118" s="7"/>
      <c r="X118" s="7"/>
      <c r="Y118" s="7"/>
      <c r="Z118" s="7"/>
      <c r="AA118" s="7"/>
      <c r="AB118" s="7"/>
    </row>
    <row r="119" spans="1:28" ht="13.2">
      <c r="A119" s="186"/>
      <c r="B119" s="186"/>
      <c r="C119" s="186"/>
      <c r="D119" s="186"/>
      <c r="E119" s="187">
        <v>383</v>
      </c>
      <c r="F119" s="188">
        <v>0.00475</v>
      </c>
      <c r="G119" s="189">
        <v>0</v>
      </c>
      <c r="H119" s="189">
        <v>0.00475</v>
      </c>
      <c r="I119" s="189">
        <v>11.20261</v>
      </c>
      <c r="J119" s="189">
        <v>0</v>
      </c>
      <c r="K119" s="189">
        <v>11.20261</v>
      </c>
      <c r="L119" s="189">
        <v>0</v>
      </c>
      <c r="M119" s="189">
        <v>0</v>
      </c>
      <c r="N119" s="189">
        <v>0</v>
      </c>
      <c r="O119" s="189">
        <v>11.207360000000001</v>
      </c>
      <c r="P119" s="189">
        <v>1852.16378</v>
      </c>
      <c r="Q119" s="189">
        <v>0</v>
      </c>
      <c r="R119" s="190">
        <v>1852.16378</v>
      </c>
      <c r="S119" s="7"/>
      <c r="T119" s="7"/>
      <c r="U119" s="7"/>
      <c r="V119" s="7"/>
      <c r="W119" s="7"/>
      <c r="X119" s="7"/>
      <c r="Y119" s="7"/>
      <c r="Z119" s="7"/>
      <c r="AA119" s="7"/>
      <c r="AB119" s="7"/>
    </row>
    <row r="120" spans="1:28" ht="13.2">
      <c r="A120" s="186"/>
      <c r="B120" s="186"/>
      <c r="C120" s="186"/>
      <c r="D120" s="182" t="s">
        <v>167</v>
      </c>
      <c r="E120" s="182">
        <v>287</v>
      </c>
      <c r="F120" s="183">
        <v>0.0129</v>
      </c>
      <c r="G120" s="184">
        <v>0</v>
      </c>
      <c r="H120" s="184">
        <v>0.0129</v>
      </c>
      <c r="I120" s="184">
        <v>47.56919</v>
      </c>
      <c r="J120" s="184">
        <v>0</v>
      </c>
      <c r="K120" s="184">
        <v>47.56919</v>
      </c>
      <c r="L120" s="184">
        <v>0</v>
      </c>
      <c r="M120" s="184">
        <v>0</v>
      </c>
      <c r="N120" s="184">
        <v>0</v>
      </c>
      <c r="O120" s="184">
        <v>47.582089999999994</v>
      </c>
      <c r="P120" s="184">
        <v>2348.3867400000004</v>
      </c>
      <c r="Q120" s="184">
        <v>0</v>
      </c>
      <c r="R120" s="185">
        <v>2348.3867400000004</v>
      </c>
      <c r="S120" s="7"/>
      <c r="T120" s="7"/>
      <c r="U120" s="7"/>
      <c r="V120" s="7"/>
      <c r="W120" s="7"/>
      <c r="X120" s="7"/>
      <c r="Y120" s="7"/>
      <c r="Z120" s="7"/>
      <c r="AA120" s="7"/>
      <c r="AB120" s="7"/>
    </row>
    <row r="121" spans="1:28" ht="13.2">
      <c r="A121" s="186"/>
      <c r="B121" s="186"/>
      <c r="C121" s="186"/>
      <c r="D121" s="182" t="s">
        <v>168</v>
      </c>
      <c r="E121" s="182">
        <v>19</v>
      </c>
      <c r="F121" s="183">
        <v>0.045630000000000004</v>
      </c>
      <c r="G121" s="184">
        <v>0</v>
      </c>
      <c r="H121" s="184">
        <v>0.045630000000000004</v>
      </c>
      <c r="I121" s="184">
        <v>3494.48096</v>
      </c>
      <c r="J121" s="184">
        <v>213.51944</v>
      </c>
      <c r="K121" s="184">
        <v>3708.0004</v>
      </c>
      <c r="L121" s="184">
        <v>18063.03035</v>
      </c>
      <c r="M121" s="184">
        <v>703.1539</v>
      </c>
      <c r="N121" s="184">
        <v>18766.18425</v>
      </c>
      <c r="O121" s="184">
        <v>22474.23028</v>
      </c>
      <c r="P121" s="184">
        <v>29651.438690000003</v>
      </c>
      <c r="Q121" s="184">
        <v>0</v>
      </c>
      <c r="R121" s="185">
        <v>29651.438690000003</v>
      </c>
      <c r="S121" s="7"/>
      <c r="T121" s="7"/>
      <c r="U121" s="7"/>
      <c r="V121" s="7"/>
      <c r="W121" s="7"/>
      <c r="X121" s="7"/>
      <c r="Y121" s="7"/>
      <c r="Z121" s="7"/>
      <c r="AA121" s="7"/>
      <c r="AB121" s="7"/>
    </row>
    <row r="122" spans="1:28" ht="13.2">
      <c r="A122" s="186"/>
      <c r="B122" s="186"/>
      <c r="C122" s="186"/>
      <c r="D122" s="186"/>
      <c r="E122" s="187">
        <v>210</v>
      </c>
      <c r="F122" s="188">
        <v>245.16906</v>
      </c>
      <c r="G122" s="189">
        <v>0.13796</v>
      </c>
      <c r="H122" s="189">
        <v>245.30702</v>
      </c>
      <c r="I122" s="189">
        <v>2555.00033</v>
      </c>
      <c r="J122" s="189">
        <v>132.70042</v>
      </c>
      <c r="K122" s="189">
        <v>2687.70075</v>
      </c>
      <c r="L122" s="189">
        <v>11566.09482</v>
      </c>
      <c r="M122" s="189">
        <v>939.99047</v>
      </c>
      <c r="N122" s="189">
        <v>12506.085289999999</v>
      </c>
      <c r="O122" s="189">
        <v>15439.093060000001</v>
      </c>
      <c r="P122" s="189">
        <v>25376.575149999997</v>
      </c>
      <c r="Q122" s="189">
        <v>0</v>
      </c>
      <c r="R122" s="190">
        <v>25376.575149999997</v>
      </c>
      <c r="S122" s="7"/>
      <c r="T122" s="7"/>
      <c r="U122" s="7"/>
      <c r="V122" s="7"/>
      <c r="W122" s="7"/>
      <c r="X122" s="7"/>
      <c r="Y122" s="7"/>
      <c r="Z122" s="7"/>
      <c r="AA122" s="7"/>
      <c r="AB122" s="7"/>
    </row>
    <row r="123" spans="1:28" ht="13.2">
      <c r="A123" s="186"/>
      <c r="B123" s="186"/>
      <c r="C123" s="186"/>
      <c r="D123" s="186"/>
      <c r="E123" s="187">
        <v>339</v>
      </c>
      <c r="F123" s="188">
        <v>0.00285</v>
      </c>
      <c r="G123" s="189">
        <v>0</v>
      </c>
      <c r="H123" s="189">
        <v>0.00285</v>
      </c>
      <c r="I123" s="189">
        <v>54.926010000000005</v>
      </c>
      <c r="J123" s="189">
        <v>0.0007700000000000001</v>
      </c>
      <c r="K123" s="189">
        <v>54.92678</v>
      </c>
      <c r="L123" s="189">
        <v>0</v>
      </c>
      <c r="M123" s="189">
        <v>0</v>
      </c>
      <c r="N123" s="189">
        <v>0</v>
      </c>
      <c r="O123" s="189">
        <v>54.929629999999996</v>
      </c>
      <c r="P123" s="189">
        <v>3275.32755</v>
      </c>
      <c r="Q123" s="189">
        <v>0</v>
      </c>
      <c r="R123" s="190">
        <v>3275.32755</v>
      </c>
      <c r="S123" s="7"/>
      <c r="T123" s="7"/>
      <c r="U123" s="7"/>
      <c r="V123" s="7"/>
      <c r="W123" s="7"/>
      <c r="X123" s="7"/>
      <c r="Y123" s="7"/>
      <c r="Z123" s="7"/>
      <c r="AA123" s="7"/>
      <c r="AB123" s="7"/>
    </row>
    <row r="124" spans="1:28" ht="13.2">
      <c r="A124" s="186"/>
      <c r="B124" s="186"/>
      <c r="C124" s="186"/>
      <c r="D124" s="186"/>
      <c r="E124" s="187">
        <v>344</v>
      </c>
      <c r="F124" s="188">
        <v>0.03372</v>
      </c>
      <c r="G124" s="189">
        <v>0</v>
      </c>
      <c r="H124" s="189">
        <v>0.03372</v>
      </c>
      <c r="I124" s="189">
        <v>61.00684</v>
      </c>
      <c r="J124" s="189">
        <v>0</v>
      </c>
      <c r="K124" s="189">
        <v>61.00684</v>
      </c>
      <c r="L124" s="189">
        <v>0</v>
      </c>
      <c r="M124" s="189">
        <v>0</v>
      </c>
      <c r="N124" s="189">
        <v>0</v>
      </c>
      <c r="O124" s="189">
        <v>61.04056</v>
      </c>
      <c r="P124" s="189">
        <v>2278.3077599999997</v>
      </c>
      <c r="Q124" s="189">
        <v>0</v>
      </c>
      <c r="R124" s="190">
        <v>2278.3077599999997</v>
      </c>
      <c r="S124" s="7"/>
      <c r="T124" s="7"/>
      <c r="U124" s="7"/>
      <c r="V124" s="7"/>
      <c r="W124" s="7"/>
      <c r="X124" s="7"/>
      <c r="Y124" s="7"/>
      <c r="Z124" s="7"/>
      <c r="AA124" s="7"/>
      <c r="AB124" s="7"/>
    </row>
    <row r="125" spans="1:28" ht="13.2">
      <c r="A125" s="186"/>
      <c r="B125" s="186"/>
      <c r="C125" s="186"/>
      <c r="D125" s="182" t="s">
        <v>169</v>
      </c>
      <c r="E125" s="182">
        <v>100</v>
      </c>
      <c r="F125" s="183">
        <v>0.01465</v>
      </c>
      <c r="G125" s="184">
        <v>0</v>
      </c>
      <c r="H125" s="184">
        <v>0.01465</v>
      </c>
      <c r="I125" s="184">
        <v>1949.8899299999998</v>
      </c>
      <c r="J125" s="184">
        <v>277.65939000000003</v>
      </c>
      <c r="K125" s="184">
        <v>2227.5493199999996</v>
      </c>
      <c r="L125" s="184">
        <v>13759.070109999999</v>
      </c>
      <c r="M125" s="184">
        <v>1264.52066</v>
      </c>
      <c r="N125" s="184">
        <v>15023.590769999999</v>
      </c>
      <c r="O125" s="184">
        <v>17251.154739999998</v>
      </c>
      <c r="P125" s="184">
        <v>15831.71465</v>
      </c>
      <c r="Q125" s="184">
        <v>0</v>
      </c>
      <c r="R125" s="185">
        <v>15831.71465</v>
      </c>
      <c r="S125" s="7"/>
      <c r="T125" s="7"/>
      <c r="U125" s="7"/>
      <c r="V125" s="7"/>
      <c r="W125" s="7"/>
      <c r="X125" s="7"/>
      <c r="Y125" s="7"/>
      <c r="Z125" s="7"/>
      <c r="AA125" s="7"/>
      <c r="AB125" s="7"/>
    </row>
    <row r="126" spans="1:28" ht="13.2">
      <c r="A126" s="186"/>
      <c r="B126" s="186"/>
      <c r="C126" s="186"/>
      <c r="D126" s="182" t="s">
        <v>170</v>
      </c>
      <c r="E126" s="182">
        <v>83</v>
      </c>
      <c r="F126" s="183">
        <v>0.00774</v>
      </c>
      <c r="G126" s="184">
        <v>0</v>
      </c>
      <c r="H126" s="184">
        <v>0.00774</v>
      </c>
      <c r="I126" s="184">
        <v>1170.33384</v>
      </c>
      <c r="J126" s="184">
        <v>303.7445</v>
      </c>
      <c r="K126" s="184">
        <v>1474.07834</v>
      </c>
      <c r="L126" s="184">
        <v>5613.16576</v>
      </c>
      <c r="M126" s="184">
        <v>127.41023</v>
      </c>
      <c r="N126" s="184">
        <v>5740.57599</v>
      </c>
      <c r="O126" s="184">
        <v>7214.66207</v>
      </c>
      <c r="P126" s="184">
        <v>15905.798439999999</v>
      </c>
      <c r="Q126" s="184">
        <v>0</v>
      </c>
      <c r="R126" s="185">
        <v>15905.798439999999</v>
      </c>
      <c r="S126" s="7"/>
      <c r="T126" s="7"/>
      <c r="U126" s="7"/>
      <c r="V126" s="7"/>
      <c r="W126" s="7"/>
      <c r="X126" s="7"/>
      <c r="Y126" s="7"/>
      <c r="Z126" s="7"/>
      <c r="AA126" s="7"/>
      <c r="AB126" s="7"/>
    </row>
    <row r="127" spans="1:28" ht="13.2">
      <c r="A127" s="186"/>
      <c r="B127" s="186"/>
      <c r="C127" s="186"/>
      <c r="D127" s="186"/>
      <c r="E127" s="187">
        <v>393</v>
      </c>
      <c r="F127" s="188">
        <v>0</v>
      </c>
      <c r="G127" s="189">
        <v>0</v>
      </c>
      <c r="H127" s="189">
        <v>0</v>
      </c>
      <c r="I127" s="189">
        <v>1.49996</v>
      </c>
      <c r="J127" s="189">
        <v>0</v>
      </c>
      <c r="K127" s="189">
        <v>1.49996</v>
      </c>
      <c r="L127" s="189">
        <v>0</v>
      </c>
      <c r="M127" s="189">
        <v>0</v>
      </c>
      <c r="N127" s="189">
        <v>0</v>
      </c>
      <c r="O127" s="189">
        <v>1.49996</v>
      </c>
      <c r="P127" s="189">
        <v>679.6722900000001</v>
      </c>
      <c r="Q127" s="189">
        <v>0</v>
      </c>
      <c r="R127" s="190">
        <v>679.6722900000001</v>
      </c>
      <c r="S127" s="7"/>
      <c r="T127" s="7"/>
      <c r="U127" s="7"/>
      <c r="V127" s="7"/>
      <c r="W127" s="7"/>
      <c r="X127" s="7"/>
      <c r="Y127" s="7"/>
      <c r="Z127" s="7"/>
      <c r="AA127" s="7"/>
      <c r="AB127" s="7"/>
    </row>
    <row r="128" spans="1:28" ht="13.2">
      <c r="A128" s="186"/>
      <c r="B128" s="186"/>
      <c r="C128" s="186"/>
      <c r="D128" s="182" t="s">
        <v>171</v>
      </c>
      <c r="E128" s="182">
        <v>253</v>
      </c>
      <c r="F128" s="183">
        <v>0.00943</v>
      </c>
      <c r="G128" s="184">
        <v>0</v>
      </c>
      <c r="H128" s="184">
        <v>0.00943</v>
      </c>
      <c r="I128" s="184">
        <v>48.990970000000004</v>
      </c>
      <c r="J128" s="184">
        <v>0</v>
      </c>
      <c r="K128" s="184">
        <v>48.990970000000004</v>
      </c>
      <c r="L128" s="184">
        <v>0</v>
      </c>
      <c r="M128" s="184">
        <v>0</v>
      </c>
      <c r="N128" s="184">
        <v>0</v>
      </c>
      <c r="O128" s="184">
        <v>49.0004</v>
      </c>
      <c r="P128" s="184">
        <v>2969.69425</v>
      </c>
      <c r="Q128" s="184">
        <v>0</v>
      </c>
      <c r="R128" s="185">
        <v>2969.69425</v>
      </c>
      <c r="S128" s="7"/>
      <c r="T128" s="7"/>
      <c r="U128" s="7"/>
      <c r="V128" s="7"/>
      <c r="W128" s="7"/>
      <c r="X128" s="7"/>
      <c r="Y128" s="7"/>
      <c r="Z128" s="7"/>
      <c r="AA128" s="7"/>
      <c r="AB128" s="7"/>
    </row>
    <row r="129" spans="1:28" ht="13.2">
      <c r="A129" s="186"/>
      <c r="B129" s="182" t="s">
        <v>17</v>
      </c>
      <c r="C129" s="182" t="s">
        <v>172</v>
      </c>
      <c r="D129" s="182" t="s">
        <v>173</v>
      </c>
      <c r="E129" s="182">
        <v>301</v>
      </c>
      <c r="F129" s="183">
        <v>0.76095</v>
      </c>
      <c r="G129" s="184">
        <v>0</v>
      </c>
      <c r="H129" s="184">
        <v>0.76095</v>
      </c>
      <c r="I129" s="184">
        <v>26.76823</v>
      </c>
      <c r="J129" s="184">
        <v>0</v>
      </c>
      <c r="K129" s="184">
        <v>26.76823</v>
      </c>
      <c r="L129" s="184">
        <v>0</v>
      </c>
      <c r="M129" s="184">
        <v>0</v>
      </c>
      <c r="N129" s="184">
        <v>0</v>
      </c>
      <c r="O129" s="184">
        <v>27.52918</v>
      </c>
      <c r="P129" s="184">
        <v>9151.61982</v>
      </c>
      <c r="Q129" s="184">
        <v>0</v>
      </c>
      <c r="R129" s="185">
        <v>9151.61982</v>
      </c>
      <c r="S129" s="7"/>
      <c r="T129" s="7"/>
      <c r="U129" s="7"/>
      <c r="V129" s="7"/>
      <c r="W129" s="7"/>
      <c r="X129" s="7"/>
      <c r="Y129" s="7"/>
      <c r="Z129" s="7"/>
      <c r="AA129" s="7"/>
      <c r="AB129" s="7"/>
    </row>
    <row r="130" spans="1:28" ht="13.2">
      <c r="A130" s="186"/>
      <c r="B130" s="186"/>
      <c r="C130" s="182" t="s">
        <v>174</v>
      </c>
      <c r="D130" s="182" t="s">
        <v>175</v>
      </c>
      <c r="E130" s="182">
        <v>15</v>
      </c>
      <c r="F130" s="183">
        <v>0.08815</v>
      </c>
      <c r="G130" s="184">
        <v>0</v>
      </c>
      <c r="H130" s="184">
        <v>0.08815</v>
      </c>
      <c r="I130" s="184">
        <v>1592.07408</v>
      </c>
      <c r="J130" s="184">
        <v>19.18998</v>
      </c>
      <c r="K130" s="184">
        <v>1611.26406</v>
      </c>
      <c r="L130" s="184">
        <v>977.3904100000001</v>
      </c>
      <c r="M130" s="184">
        <v>356.04634999999996</v>
      </c>
      <c r="N130" s="184">
        <v>1333.43676</v>
      </c>
      <c r="O130" s="184">
        <v>2944.78897</v>
      </c>
      <c r="P130" s="184">
        <v>45963.990829999995</v>
      </c>
      <c r="Q130" s="184">
        <v>0</v>
      </c>
      <c r="R130" s="185">
        <v>45963.990829999995</v>
      </c>
      <c r="S130" s="7"/>
      <c r="T130" s="7"/>
      <c r="U130" s="7"/>
      <c r="V130" s="7"/>
      <c r="W130" s="7"/>
      <c r="X130" s="7"/>
      <c r="Y130" s="7"/>
      <c r="Z130" s="7"/>
      <c r="AA130" s="7"/>
      <c r="AB130" s="7"/>
    </row>
    <row r="131" spans="1:28" ht="13.2">
      <c r="A131" s="186"/>
      <c r="B131" s="186"/>
      <c r="C131" s="186"/>
      <c r="D131" s="186"/>
      <c r="E131" s="187">
        <v>274</v>
      </c>
      <c r="F131" s="188">
        <v>0.0104</v>
      </c>
      <c r="G131" s="189">
        <v>0</v>
      </c>
      <c r="H131" s="189">
        <v>0.0104</v>
      </c>
      <c r="I131" s="189">
        <v>61.765449999999994</v>
      </c>
      <c r="J131" s="189">
        <v>0</v>
      </c>
      <c r="K131" s="189">
        <v>61.765449999999994</v>
      </c>
      <c r="L131" s="189">
        <v>0</v>
      </c>
      <c r="M131" s="189">
        <v>0</v>
      </c>
      <c r="N131" s="189">
        <v>0</v>
      </c>
      <c r="O131" s="189">
        <v>61.77585</v>
      </c>
      <c r="P131" s="189">
        <v>8276.47154</v>
      </c>
      <c r="Q131" s="189">
        <v>0</v>
      </c>
      <c r="R131" s="190">
        <v>8276.47154</v>
      </c>
      <c r="S131" s="7"/>
      <c r="T131" s="7"/>
      <c r="U131" s="7"/>
      <c r="V131" s="7"/>
      <c r="W131" s="7"/>
      <c r="X131" s="7"/>
      <c r="Y131" s="7"/>
      <c r="Z131" s="7"/>
      <c r="AA131" s="7"/>
      <c r="AB131" s="7"/>
    </row>
    <row r="132" spans="1:28" ht="13.2">
      <c r="A132" s="186"/>
      <c r="B132" s="182" t="s">
        <v>18</v>
      </c>
      <c r="C132" s="182" t="s">
        <v>176</v>
      </c>
      <c r="D132" s="182" t="s">
        <v>176</v>
      </c>
      <c r="E132" s="182">
        <v>216</v>
      </c>
      <c r="F132" s="183">
        <v>0.10238</v>
      </c>
      <c r="G132" s="184">
        <v>0</v>
      </c>
      <c r="H132" s="184">
        <v>0.10238</v>
      </c>
      <c r="I132" s="184">
        <v>1641.2415</v>
      </c>
      <c r="J132" s="184">
        <v>10.52952</v>
      </c>
      <c r="K132" s="184">
        <v>1651.77102</v>
      </c>
      <c r="L132" s="184">
        <v>246.3675</v>
      </c>
      <c r="M132" s="184">
        <v>0</v>
      </c>
      <c r="N132" s="184">
        <v>246.3675</v>
      </c>
      <c r="O132" s="184">
        <v>1898.2409</v>
      </c>
      <c r="P132" s="184">
        <v>18815.19007</v>
      </c>
      <c r="Q132" s="184">
        <v>0</v>
      </c>
      <c r="R132" s="185">
        <v>18815.19007</v>
      </c>
      <c r="S132" s="7"/>
      <c r="T132" s="7"/>
      <c r="U132" s="7"/>
      <c r="V132" s="7"/>
      <c r="W132" s="7"/>
      <c r="X132" s="7"/>
      <c r="Y132" s="7"/>
      <c r="Z132" s="7"/>
      <c r="AA132" s="7"/>
      <c r="AB132" s="7"/>
    </row>
    <row r="133" spans="1:28" ht="13.2">
      <c r="A133" s="186"/>
      <c r="B133" s="182" t="s">
        <v>19</v>
      </c>
      <c r="C133" s="182" t="s">
        <v>177</v>
      </c>
      <c r="D133" s="182" t="s">
        <v>177</v>
      </c>
      <c r="E133" s="182">
        <v>387</v>
      </c>
      <c r="F133" s="183">
        <v>0.0016</v>
      </c>
      <c r="G133" s="184">
        <v>0</v>
      </c>
      <c r="H133" s="184">
        <v>0.0016</v>
      </c>
      <c r="I133" s="184">
        <v>528.19322</v>
      </c>
      <c r="J133" s="184">
        <v>38.9639</v>
      </c>
      <c r="K133" s="184">
        <v>567.15712</v>
      </c>
      <c r="L133" s="184">
        <v>1489.67528</v>
      </c>
      <c r="M133" s="184">
        <v>297.84158</v>
      </c>
      <c r="N133" s="184">
        <v>1787.5168600000002</v>
      </c>
      <c r="O133" s="184">
        <v>2354.67558</v>
      </c>
      <c r="P133" s="184">
        <v>5169.08834</v>
      </c>
      <c r="Q133" s="184">
        <v>0</v>
      </c>
      <c r="R133" s="185">
        <v>5169.08834</v>
      </c>
      <c r="S133" s="7"/>
      <c r="T133" s="7"/>
      <c r="U133" s="7"/>
      <c r="V133" s="7"/>
      <c r="W133" s="7"/>
      <c r="X133" s="7"/>
      <c r="Y133" s="7"/>
      <c r="Z133" s="7"/>
      <c r="AA133" s="7"/>
      <c r="AB133" s="7"/>
    </row>
    <row r="134" spans="1:28" ht="13.2">
      <c r="A134" s="186"/>
      <c r="B134" s="186"/>
      <c r="C134" s="182" t="s">
        <v>178</v>
      </c>
      <c r="D134" s="182" t="s">
        <v>19</v>
      </c>
      <c r="E134" s="182">
        <v>244</v>
      </c>
      <c r="F134" s="183">
        <v>0.00126</v>
      </c>
      <c r="G134" s="184">
        <v>0</v>
      </c>
      <c r="H134" s="184">
        <v>0.00126</v>
      </c>
      <c r="I134" s="184">
        <v>0</v>
      </c>
      <c r="J134" s="184">
        <v>0</v>
      </c>
      <c r="K134" s="184">
        <v>0</v>
      </c>
      <c r="L134" s="184">
        <v>0</v>
      </c>
      <c r="M134" s="184">
        <v>0</v>
      </c>
      <c r="N134" s="184">
        <v>0</v>
      </c>
      <c r="O134" s="184">
        <v>0.00126</v>
      </c>
      <c r="P134" s="184">
        <v>6401.0199</v>
      </c>
      <c r="Q134" s="184">
        <v>0</v>
      </c>
      <c r="R134" s="185">
        <v>6401.0199</v>
      </c>
      <c r="S134" s="7"/>
      <c r="T134" s="7"/>
      <c r="U134" s="7"/>
      <c r="V134" s="7"/>
      <c r="W134" s="7"/>
      <c r="X134" s="7"/>
      <c r="Y134" s="7"/>
      <c r="Z134" s="7"/>
      <c r="AA134" s="7"/>
      <c r="AB134" s="7"/>
    </row>
    <row r="135" spans="1:28" ht="13.2">
      <c r="A135" s="186"/>
      <c r="B135" s="182" t="s">
        <v>20</v>
      </c>
      <c r="C135" s="182" t="s">
        <v>20</v>
      </c>
      <c r="D135" s="182" t="s">
        <v>179</v>
      </c>
      <c r="E135" s="182">
        <v>69</v>
      </c>
      <c r="F135" s="183">
        <v>7.000000000000001E-05</v>
      </c>
      <c r="G135" s="184">
        <v>0</v>
      </c>
      <c r="H135" s="184">
        <v>7.000000000000001E-05</v>
      </c>
      <c r="I135" s="184">
        <v>631.21263</v>
      </c>
      <c r="J135" s="184">
        <v>12.167110000000001</v>
      </c>
      <c r="K135" s="184">
        <v>643.37974</v>
      </c>
      <c r="L135" s="184">
        <v>1631.5423899999998</v>
      </c>
      <c r="M135" s="184">
        <v>309.94403000000005</v>
      </c>
      <c r="N135" s="184">
        <v>1941.48642</v>
      </c>
      <c r="O135" s="184">
        <v>2584.86623</v>
      </c>
      <c r="P135" s="184">
        <v>8626.16739</v>
      </c>
      <c r="Q135" s="184">
        <v>0</v>
      </c>
      <c r="R135" s="185">
        <v>8626.16739</v>
      </c>
      <c r="S135" s="7"/>
      <c r="T135" s="7"/>
      <c r="U135" s="7"/>
      <c r="V135" s="7"/>
      <c r="W135" s="7"/>
      <c r="X135" s="7"/>
      <c r="Y135" s="7"/>
      <c r="Z135" s="7"/>
      <c r="AA135" s="7"/>
      <c r="AB135" s="7"/>
    </row>
    <row r="136" spans="1:28" ht="13.2">
      <c r="A136" s="186"/>
      <c r="B136" s="182" t="s">
        <v>21</v>
      </c>
      <c r="C136" s="182" t="s">
        <v>180</v>
      </c>
      <c r="D136" s="182" t="s">
        <v>181</v>
      </c>
      <c r="E136" s="182">
        <v>324</v>
      </c>
      <c r="F136" s="183">
        <v>0.10489</v>
      </c>
      <c r="G136" s="184">
        <v>0</v>
      </c>
      <c r="H136" s="184">
        <v>0.10489</v>
      </c>
      <c r="I136" s="184">
        <v>19.99225</v>
      </c>
      <c r="J136" s="184">
        <v>0</v>
      </c>
      <c r="K136" s="184">
        <v>19.99225</v>
      </c>
      <c r="L136" s="184">
        <v>0</v>
      </c>
      <c r="M136" s="184">
        <v>0</v>
      </c>
      <c r="N136" s="184">
        <v>0</v>
      </c>
      <c r="O136" s="184">
        <v>20.09714</v>
      </c>
      <c r="P136" s="184">
        <v>4780.71801</v>
      </c>
      <c r="Q136" s="184">
        <v>0</v>
      </c>
      <c r="R136" s="185">
        <v>4780.71801</v>
      </c>
      <c r="S136" s="7"/>
      <c r="T136" s="7"/>
      <c r="U136" s="7"/>
      <c r="V136" s="7"/>
      <c r="W136" s="7"/>
      <c r="X136" s="7"/>
      <c r="Y136" s="7"/>
      <c r="Z136" s="7"/>
      <c r="AA136" s="7"/>
      <c r="AB136" s="7"/>
    </row>
    <row r="137" spans="1:28" ht="13.2">
      <c r="A137" s="186"/>
      <c r="B137" s="186"/>
      <c r="C137" s="182" t="s">
        <v>182</v>
      </c>
      <c r="D137" s="182" t="s">
        <v>182</v>
      </c>
      <c r="E137" s="182">
        <v>75</v>
      </c>
      <c r="F137" s="183">
        <v>0.02022</v>
      </c>
      <c r="G137" s="184">
        <v>0</v>
      </c>
      <c r="H137" s="184">
        <v>0.02022</v>
      </c>
      <c r="I137" s="184">
        <v>549.5092900000001</v>
      </c>
      <c r="J137" s="184">
        <v>3.75021</v>
      </c>
      <c r="K137" s="184">
        <v>553.2595</v>
      </c>
      <c r="L137" s="184">
        <v>126.70805</v>
      </c>
      <c r="M137" s="184">
        <v>0</v>
      </c>
      <c r="N137" s="184">
        <v>126.70805</v>
      </c>
      <c r="O137" s="184">
        <v>679.9877700000001</v>
      </c>
      <c r="P137" s="184">
        <v>17678.98702</v>
      </c>
      <c r="Q137" s="184">
        <v>0</v>
      </c>
      <c r="R137" s="185">
        <v>17678.98702</v>
      </c>
      <c r="S137" s="7"/>
      <c r="T137" s="7"/>
      <c r="U137" s="7"/>
      <c r="V137" s="7"/>
      <c r="W137" s="7"/>
      <c r="X137" s="7"/>
      <c r="Y137" s="7"/>
      <c r="Z137" s="7"/>
      <c r="AA137" s="7"/>
      <c r="AB137" s="7"/>
    </row>
    <row r="138" spans="1:28" ht="13.2">
      <c r="A138" s="186"/>
      <c r="B138" s="186"/>
      <c r="C138" s="182" t="s">
        <v>21</v>
      </c>
      <c r="D138" s="182" t="s">
        <v>183</v>
      </c>
      <c r="E138" s="182">
        <v>257</v>
      </c>
      <c r="F138" s="183">
        <v>0.00962</v>
      </c>
      <c r="G138" s="184">
        <v>0</v>
      </c>
      <c r="H138" s="184">
        <v>0.00962</v>
      </c>
      <c r="I138" s="184">
        <v>58.63568</v>
      </c>
      <c r="J138" s="184">
        <v>0</v>
      </c>
      <c r="K138" s="184">
        <v>58.63568</v>
      </c>
      <c r="L138" s="184">
        <v>0</v>
      </c>
      <c r="M138" s="184">
        <v>0</v>
      </c>
      <c r="N138" s="184">
        <v>0</v>
      </c>
      <c r="O138" s="184">
        <v>58.645300000000006</v>
      </c>
      <c r="P138" s="184">
        <v>3523.21355</v>
      </c>
      <c r="Q138" s="184">
        <v>0</v>
      </c>
      <c r="R138" s="185">
        <v>3523.21355</v>
      </c>
      <c r="S138" s="7"/>
      <c r="T138" s="7"/>
      <c r="U138" s="7"/>
      <c r="V138" s="7"/>
      <c r="W138" s="7"/>
      <c r="X138" s="7"/>
      <c r="Y138" s="7"/>
      <c r="Z138" s="7"/>
      <c r="AA138" s="7"/>
      <c r="AB138" s="7"/>
    </row>
    <row r="139" spans="1:28" ht="13.2">
      <c r="A139" s="186"/>
      <c r="B139" s="186"/>
      <c r="C139" s="186"/>
      <c r="D139" s="182" t="s">
        <v>21</v>
      </c>
      <c r="E139" s="182">
        <v>235</v>
      </c>
      <c r="F139" s="183">
        <v>11.429290000000002</v>
      </c>
      <c r="G139" s="184">
        <v>0</v>
      </c>
      <c r="H139" s="184">
        <v>11.429290000000002</v>
      </c>
      <c r="I139" s="184">
        <v>619.6276</v>
      </c>
      <c r="J139" s="184">
        <v>1.13936</v>
      </c>
      <c r="K139" s="184">
        <v>620.7669599999999</v>
      </c>
      <c r="L139" s="184">
        <v>590.30848</v>
      </c>
      <c r="M139" s="184">
        <v>0</v>
      </c>
      <c r="N139" s="184">
        <v>590.30848</v>
      </c>
      <c r="O139" s="184">
        <v>1222.5047299999999</v>
      </c>
      <c r="P139" s="184">
        <v>24246.79529</v>
      </c>
      <c r="Q139" s="184">
        <v>0</v>
      </c>
      <c r="R139" s="185">
        <v>24246.79529</v>
      </c>
      <c r="S139" s="7"/>
      <c r="T139" s="7"/>
      <c r="U139" s="7"/>
      <c r="V139" s="7"/>
      <c r="W139" s="7"/>
      <c r="X139" s="7"/>
      <c r="Y139" s="7"/>
      <c r="Z139" s="7"/>
      <c r="AA139" s="7"/>
      <c r="AB139" s="7"/>
    </row>
    <row r="140" spans="1:28" ht="13.2">
      <c r="A140" s="186"/>
      <c r="B140" s="186"/>
      <c r="C140" s="186"/>
      <c r="D140" s="186"/>
      <c r="E140" s="187">
        <v>259</v>
      </c>
      <c r="F140" s="188">
        <v>0.018359999999999998</v>
      </c>
      <c r="G140" s="189">
        <v>0</v>
      </c>
      <c r="H140" s="189">
        <v>0.018359999999999998</v>
      </c>
      <c r="I140" s="189">
        <v>15.152209999999998</v>
      </c>
      <c r="J140" s="189">
        <v>0</v>
      </c>
      <c r="K140" s="189">
        <v>15.152209999999998</v>
      </c>
      <c r="L140" s="189">
        <v>0</v>
      </c>
      <c r="M140" s="189">
        <v>0</v>
      </c>
      <c r="N140" s="189">
        <v>0</v>
      </c>
      <c r="O140" s="189">
        <v>15.17057</v>
      </c>
      <c r="P140" s="189">
        <v>2461.84065</v>
      </c>
      <c r="Q140" s="189">
        <v>0</v>
      </c>
      <c r="R140" s="190">
        <v>2461.84065</v>
      </c>
      <c r="S140" s="7"/>
      <c r="T140" s="7"/>
      <c r="U140" s="7"/>
      <c r="V140" s="7"/>
      <c r="W140" s="7"/>
      <c r="X140" s="7"/>
      <c r="Y140" s="7"/>
      <c r="Z140" s="7"/>
      <c r="AA140" s="7"/>
      <c r="AB140" s="7"/>
    </row>
    <row r="141" spans="1:28" ht="13.2">
      <c r="A141" s="186"/>
      <c r="B141" s="186"/>
      <c r="C141" s="186"/>
      <c r="D141" s="186"/>
      <c r="E141" s="187">
        <v>276</v>
      </c>
      <c r="F141" s="188">
        <v>0.16228</v>
      </c>
      <c r="G141" s="189">
        <v>0</v>
      </c>
      <c r="H141" s="189">
        <v>0.16228</v>
      </c>
      <c r="I141" s="189">
        <v>32.853370000000005</v>
      </c>
      <c r="J141" s="189">
        <v>4E-05</v>
      </c>
      <c r="K141" s="189">
        <v>32.853410000000004</v>
      </c>
      <c r="L141" s="189">
        <v>0</v>
      </c>
      <c r="M141" s="189">
        <v>0</v>
      </c>
      <c r="N141" s="189">
        <v>0</v>
      </c>
      <c r="O141" s="189">
        <v>33.01569</v>
      </c>
      <c r="P141" s="189">
        <v>4723.65167</v>
      </c>
      <c r="Q141" s="189">
        <v>0</v>
      </c>
      <c r="R141" s="190">
        <v>4723.65167</v>
      </c>
      <c r="S141" s="7"/>
      <c r="T141" s="7"/>
      <c r="U141" s="7"/>
      <c r="V141" s="7"/>
      <c r="W141" s="7"/>
      <c r="X141" s="7"/>
      <c r="Y141" s="7"/>
      <c r="Z141" s="7"/>
      <c r="AA141" s="7"/>
      <c r="AB141" s="7"/>
    </row>
    <row r="142" spans="1:28" ht="13.2">
      <c r="A142" s="186"/>
      <c r="B142" s="186"/>
      <c r="C142" s="186"/>
      <c r="D142" s="186"/>
      <c r="E142" s="187">
        <v>362</v>
      </c>
      <c r="F142" s="188">
        <v>0.79806</v>
      </c>
      <c r="G142" s="189">
        <v>0</v>
      </c>
      <c r="H142" s="189">
        <v>0.79806</v>
      </c>
      <c r="I142" s="189">
        <v>1182.95576</v>
      </c>
      <c r="J142" s="189">
        <v>42.31321</v>
      </c>
      <c r="K142" s="189">
        <v>1225.26897</v>
      </c>
      <c r="L142" s="189">
        <v>1656.1870900000001</v>
      </c>
      <c r="M142" s="189">
        <v>170.49117</v>
      </c>
      <c r="N142" s="189">
        <v>1826.67826</v>
      </c>
      <c r="O142" s="189">
        <v>3052.74529</v>
      </c>
      <c r="P142" s="189">
        <v>33520.18399</v>
      </c>
      <c r="Q142" s="189">
        <v>0</v>
      </c>
      <c r="R142" s="190">
        <v>33520.18399</v>
      </c>
      <c r="S142" s="7"/>
      <c r="T142" s="7"/>
      <c r="U142" s="7"/>
      <c r="V142" s="7"/>
      <c r="W142" s="7"/>
      <c r="X142" s="7"/>
      <c r="Y142" s="7"/>
      <c r="Z142" s="7"/>
      <c r="AA142" s="7"/>
      <c r="AB142" s="7"/>
    </row>
    <row r="143" spans="1:28" ht="13.2">
      <c r="A143" s="186"/>
      <c r="B143" s="186"/>
      <c r="C143" s="186"/>
      <c r="D143" s="182" t="s">
        <v>184</v>
      </c>
      <c r="E143" s="182">
        <v>229</v>
      </c>
      <c r="F143" s="183">
        <v>0.05237</v>
      </c>
      <c r="G143" s="184">
        <v>0</v>
      </c>
      <c r="H143" s="184">
        <v>0.05237</v>
      </c>
      <c r="I143" s="184">
        <v>299.50104999999996</v>
      </c>
      <c r="J143" s="184">
        <v>32.89372</v>
      </c>
      <c r="K143" s="184">
        <v>332.39477</v>
      </c>
      <c r="L143" s="184">
        <v>1.14318</v>
      </c>
      <c r="M143" s="184">
        <v>0</v>
      </c>
      <c r="N143" s="184">
        <v>1.14318</v>
      </c>
      <c r="O143" s="184">
        <v>333.59032</v>
      </c>
      <c r="P143" s="184">
        <v>13576.178380000001</v>
      </c>
      <c r="Q143" s="184">
        <v>0</v>
      </c>
      <c r="R143" s="185">
        <v>13576.178380000001</v>
      </c>
      <c r="S143" s="7"/>
      <c r="T143" s="7"/>
      <c r="U143" s="7"/>
      <c r="V143" s="7"/>
      <c r="W143" s="7"/>
      <c r="X143" s="7"/>
      <c r="Y143" s="7"/>
      <c r="Z143" s="7"/>
      <c r="AA143" s="7"/>
      <c r="AB143" s="7"/>
    </row>
    <row r="144" spans="1:28" ht="13.2">
      <c r="A144" s="186"/>
      <c r="B144" s="186"/>
      <c r="C144" s="182" t="s">
        <v>185</v>
      </c>
      <c r="D144" s="182" t="s">
        <v>185</v>
      </c>
      <c r="E144" s="182">
        <v>28</v>
      </c>
      <c r="F144" s="183">
        <v>0.46407</v>
      </c>
      <c r="G144" s="184">
        <v>0</v>
      </c>
      <c r="H144" s="184">
        <v>0.46407</v>
      </c>
      <c r="I144" s="184">
        <v>785.9886</v>
      </c>
      <c r="J144" s="184">
        <v>20.02951</v>
      </c>
      <c r="K144" s="184">
        <v>806.01811</v>
      </c>
      <c r="L144" s="184">
        <v>829.01552</v>
      </c>
      <c r="M144" s="184">
        <v>132.06623000000002</v>
      </c>
      <c r="N144" s="184">
        <v>961.08175</v>
      </c>
      <c r="O144" s="184">
        <v>1767.56393</v>
      </c>
      <c r="P144" s="184">
        <v>34513.87721</v>
      </c>
      <c r="Q144" s="184">
        <v>0</v>
      </c>
      <c r="R144" s="185">
        <v>34513.87721</v>
      </c>
      <c r="S144" s="7"/>
      <c r="T144" s="7"/>
      <c r="U144" s="7"/>
      <c r="V144" s="7"/>
      <c r="W144" s="7"/>
      <c r="X144" s="7"/>
      <c r="Y144" s="7"/>
      <c r="Z144" s="7"/>
      <c r="AA144" s="7"/>
      <c r="AB144" s="7"/>
    </row>
    <row r="145" spans="1:28" ht="13.2">
      <c r="A145" s="186"/>
      <c r="B145" s="186"/>
      <c r="C145" s="186"/>
      <c r="D145" s="186"/>
      <c r="E145" s="187">
        <v>258</v>
      </c>
      <c r="F145" s="188">
        <v>0.014960000000000001</v>
      </c>
      <c r="G145" s="189">
        <v>0</v>
      </c>
      <c r="H145" s="189">
        <v>0.014960000000000001</v>
      </c>
      <c r="I145" s="189">
        <v>0.00216</v>
      </c>
      <c r="J145" s="189">
        <v>0</v>
      </c>
      <c r="K145" s="189">
        <v>0.00216</v>
      </c>
      <c r="L145" s="189">
        <v>0</v>
      </c>
      <c r="M145" s="189">
        <v>0</v>
      </c>
      <c r="N145" s="189">
        <v>0</v>
      </c>
      <c r="O145" s="189">
        <v>0.01712</v>
      </c>
      <c r="P145" s="189">
        <v>5136.295389999999</v>
      </c>
      <c r="Q145" s="189">
        <v>0</v>
      </c>
      <c r="R145" s="190">
        <v>5136.295389999999</v>
      </c>
      <c r="S145" s="7"/>
      <c r="T145" s="7"/>
      <c r="U145" s="7"/>
      <c r="V145" s="7"/>
      <c r="W145" s="7"/>
      <c r="X145" s="7"/>
      <c r="Y145" s="7"/>
      <c r="Z145" s="7"/>
      <c r="AA145" s="7"/>
      <c r="AB145" s="7"/>
    </row>
    <row r="146" spans="1:28" ht="13.2">
      <c r="A146" s="186"/>
      <c r="B146" s="186"/>
      <c r="C146" s="182" t="s">
        <v>186</v>
      </c>
      <c r="D146" s="182" t="s">
        <v>187</v>
      </c>
      <c r="E146" s="182">
        <v>11</v>
      </c>
      <c r="F146" s="183">
        <v>0.0007099999999999999</v>
      </c>
      <c r="G146" s="184">
        <v>0</v>
      </c>
      <c r="H146" s="184">
        <v>0.0007099999999999999</v>
      </c>
      <c r="I146" s="184">
        <v>976.25818</v>
      </c>
      <c r="J146" s="184">
        <v>7.70245</v>
      </c>
      <c r="K146" s="184">
        <v>983.96063</v>
      </c>
      <c r="L146" s="184">
        <v>742.22086</v>
      </c>
      <c r="M146" s="184">
        <v>115.26688</v>
      </c>
      <c r="N146" s="184">
        <v>857.48774</v>
      </c>
      <c r="O146" s="184">
        <v>1841.44908</v>
      </c>
      <c r="P146" s="184">
        <v>14890.10667</v>
      </c>
      <c r="Q146" s="184">
        <v>0</v>
      </c>
      <c r="R146" s="185">
        <v>14890.10667</v>
      </c>
      <c r="S146" s="7"/>
      <c r="T146" s="7"/>
      <c r="U146" s="7"/>
      <c r="V146" s="7"/>
      <c r="W146" s="7"/>
      <c r="X146" s="7"/>
      <c r="Y146" s="7"/>
      <c r="Z146" s="7"/>
      <c r="AA146" s="7"/>
      <c r="AB146" s="7"/>
    </row>
    <row r="147" spans="1:28" ht="13.2">
      <c r="A147" s="186"/>
      <c r="B147" s="182" t="s">
        <v>22</v>
      </c>
      <c r="C147" s="182" t="s">
        <v>22</v>
      </c>
      <c r="D147" s="182" t="s">
        <v>22</v>
      </c>
      <c r="E147" s="182">
        <v>390</v>
      </c>
      <c r="F147" s="183">
        <v>0.316</v>
      </c>
      <c r="G147" s="184">
        <v>0</v>
      </c>
      <c r="H147" s="184">
        <v>0.316</v>
      </c>
      <c r="I147" s="184">
        <v>459.03059</v>
      </c>
      <c r="J147" s="184">
        <v>22.16873</v>
      </c>
      <c r="K147" s="184">
        <v>481.19932</v>
      </c>
      <c r="L147" s="184">
        <v>506.22213</v>
      </c>
      <c r="M147" s="184">
        <v>341.10441</v>
      </c>
      <c r="N147" s="184">
        <v>847.32654</v>
      </c>
      <c r="O147" s="184">
        <v>1328.84186</v>
      </c>
      <c r="P147" s="184">
        <v>9655.062800000002</v>
      </c>
      <c r="Q147" s="184">
        <v>0</v>
      </c>
      <c r="R147" s="185">
        <v>9655.062800000002</v>
      </c>
      <c r="S147" s="7"/>
      <c r="T147" s="7"/>
      <c r="U147" s="7"/>
      <c r="V147" s="7"/>
      <c r="W147" s="7"/>
      <c r="X147" s="7"/>
      <c r="Y147" s="7"/>
      <c r="Z147" s="7"/>
      <c r="AA147" s="7"/>
      <c r="AB147" s="7"/>
    </row>
    <row r="148" spans="1:28" ht="13.2">
      <c r="A148" s="186"/>
      <c r="B148" s="186"/>
      <c r="C148" s="182" t="s">
        <v>188</v>
      </c>
      <c r="D148" s="182" t="s">
        <v>189</v>
      </c>
      <c r="E148" s="182">
        <v>32</v>
      </c>
      <c r="F148" s="183">
        <v>0.35949000000000003</v>
      </c>
      <c r="G148" s="184">
        <v>0</v>
      </c>
      <c r="H148" s="184">
        <v>0.35949000000000003</v>
      </c>
      <c r="I148" s="184">
        <v>892.31548</v>
      </c>
      <c r="J148" s="184">
        <v>135.03864000000002</v>
      </c>
      <c r="K148" s="184">
        <v>1027.35412</v>
      </c>
      <c r="L148" s="184">
        <v>2374.67586</v>
      </c>
      <c r="M148" s="184">
        <v>11.78571</v>
      </c>
      <c r="N148" s="184">
        <v>2386.46157</v>
      </c>
      <c r="O148" s="184">
        <v>3414.17518</v>
      </c>
      <c r="P148" s="184">
        <v>29376.9486</v>
      </c>
      <c r="Q148" s="184">
        <v>0</v>
      </c>
      <c r="R148" s="185">
        <v>29376.9486</v>
      </c>
      <c r="S148" s="7"/>
      <c r="T148" s="7"/>
      <c r="U148" s="7"/>
      <c r="V148" s="7"/>
      <c r="W148" s="7"/>
      <c r="X148" s="7"/>
      <c r="Y148" s="7"/>
      <c r="Z148" s="7"/>
      <c r="AA148" s="7"/>
      <c r="AB148" s="7"/>
    </row>
    <row r="149" spans="1:28" ht="13.2">
      <c r="A149" s="186"/>
      <c r="B149" s="182" t="s">
        <v>190</v>
      </c>
      <c r="C149" s="182" t="s">
        <v>191</v>
      </c>
      <c r="D149" s="182" t="s">
        <v>191</v>
      </c>
      <c r="E149" s="182">
        <v>70</v>
      </c>
      <c r="F149" s="183">
        <v>1.13728</v>
      </c>
      <c r="G149" s="184">
        <v>0</v>
      </c>
      <c r="H149" s="184">
        <v>1.13728</v>
      </c>
      <c r="I149" s="184">
        <v>848.5452700000001</v>
      </c>
      <c r="J149" s="184">
        <v>6.2918199999999995</v>
      </c>
      <c r="K149" s="184">
        <v>854.83709</v>
      </c>
      <c r="L149" s="184">
        <v>323.3922</v>
      </c>
      <c r="M149" s="184">
        <v>0</v>
      </c>
      <c r="N149" s="184">
        <v>323.3922</v>
      </c>
      <c r="O149" s="184">
        <v>1179.3665700000001</v>
      </c>
      <c r="P149" s="184">
        <v>23046.407239999997</v>
      </c>
      <c r="Q149" s="184">
        <v>0</v>
      </c>
      <c r="R149" s="185">
        <v>23046.407239999997</v>
      </c>
      <c r="S149" s="7"/>
      <c r="T149" s="7"/>
      <c r="U149" s="7"/>
      <c r="V149" s="7"/>
      <c r="W149" s="7"/>
      <c r="X149" s="7"/>
      <c r="Y149" s="7"/>
      <c r="Z149" s="7"/>
      <c r="AA149" s="7"/>
      <c r="AB149" s="7"/>
    </row>
    <row r="150" spans="1:28" ht="13.2">
      <c r="A150" s="186"/>
      <c r="B150" s="186"/>
      <c r="C150" s="182" t="s">
        <v>190</v>
      </c>
      <c r="D150" s="182" t="s">
        <v>192</v>
      </c>
      <c r="E150" s="182">
        <v>34</v>
      </c>
      <c r="F150" s="183">
        <v>0.18772</v>
      </c>
      <c r="G150" s="184">
        <v>0</v>
      </c>
      <c r="H150" s="184">
        <v>0.18772</v>
      </c>
      <c r="I150" s="184">
        <v>871.43201</v>
      </c>
      <c r="J150" s="184">
        <v>2.3057800000000004</v>
      </c>
      <c r="K150" s="184">
        <v>873.73779</v>
      </c>
      <c r="L150" s="184">
        <v>382.29601</v>
      </c>
      <c r="M150" s="184">
        <v>2.16167</v>
      </c>
      <c r="N150" s="184">
        <v>384.45768</v>
      </c>
      <c r="O150" s="184">
        <v>1258.38319</v>
      </c>
      <c r="P150" s="184">
        <v>47347.07333</v>
      </c>
      <c r="Q150" s="184">
        <v>0</v>
      </c>
      <c r="R150" s="185">
        <v>47347.07333</v>
      </c>
      <c r="S150" s="7"/>
      <c r="T150" s="7"/>
      <c r="U150" s="7"/>
      <c r="V150" s="7"/>
      <c r="W150" s="7"/>
      <c r="X150" s="7"/>
      <c r="Y150" s="7"/>
      <c r="Z150" s="7"/>
      <c r="AA150" s="7"/>
      <c r="AB150" s="7"/>
    </row>
    <row r="151" spans="1:28" ht="13.2">
      <c r="A151" s="186"/>
      <c r="B151" s="186"/>
      <c r="C151" s="186"/>
      <c r="D151" s="186"/>
      <c r="E151" s="187">
        <v>311</v>
      </c>
      <c r="F151" s="188">
        <v>0.01001</v>
      </c>
      <c r="G151" s="189">
        <v>0</v>
      </c>
      <c r="H151" s="189">
        <v>0.01001</v>
      </c>
      <c r="I151" s="189">
        <v>14.7321</v>
      </c>
      <c r="J151" s="189">
        <v>0</v>
      </c>
      <c r="K151" s="189">
        <v>14.7321</v>
      </c>
      <c r="L151" s="189">
        <v>0</v>
      </c>
      <c r="M151" s="189">
        <v>0</v>
      </c>
      <c r="N151" s="189">
        <v>0</v>
      </c>
      <c r="O151" s="189">
        <v>14.74211</v>
      </c>
      <c r="P151" s="189">
        <v>5501.111309999999</v>
      </c>
      <c r="Q151" s="189">
        <v>0</v>
      </c>
      <c r="R151" s="190">
        <v>5501.111309999999</v>
      </c>
      <c r="S151" s="7"/>
      <c r="T151" s="7"/>
      <c r="U151" s="7"/>
      <c r="V151" s="7"/>
      <c r="W151" s="7"/>
      <c r="X151" s="7"/>
      <c r="Y151" s="7"/>
      <c r="Z151" s="7"/>
      <c r="AA151" s="7"/>
      <c r="AB151" s="7"/>
    </row>
    <row r="152" spans="1:28" ht="13.2">
      <c r="A152" s="186"/>
      <c r="B152" s="182" t="s">
        <v>24</v>
      </c>
      <c r="C152" s="182" t="s">
        <v>24</v>
      </c>
      <c r="D152" s="182" t="s">
        <v>24</v>
      </c>
      <c r="E152" s="182">
        <v>12</v>
      </c>
      <c r="F152" s="183">
        <v>0.69469</v>
      </c>
      <c r="G152" s="184">
        <v>0</v>
      </c>
      <c r="H152" s="184">
        <v>0.69469</v>
      </c>
      <c r="I152" s="184">
        <v>1075.21072</v>
      </c>
      <c r="J152" s="184">
        <v>124.71327000000001</v>
      </c>
      <c r="K152" s="184">
        <v>1199.92399</v>
      </c>
      <c r="L152" s="184">
        <v>2307.3928300000002</v>
      </c>
      <c r="M152" s="184">
        <v>118.50833</v>
      </c>
      <c r="N152" s="184">
        <v>2425.9011600000003</v>
      </c>
      <c r="O152" s="184">
        <v>3626.51984</v>
      </c>
      <c r="P152" s="184">
        <v>33790.3759</v>
      </c>
      <c r="Q152" s="184">
        <v>1.40971</v>
      </c>
      <c r="R152" s="185">
        <v>33791.78561</v>
      </c>
      <c r="S152" s="7"/>
      <c r="T152" s="7"/>
      <c r="U152" s="7"/>
      <c r="V152" s="7"/>
      <c r="W152" s="7"/>
      <c r="X152" s="7"/>
      <c r="Y152" s="7"/>
      <c r="Z152" s="7"/>
      <c r="AA152" s="7"/>
      <c r="AB152" s="7"/>
    </row>
    <row r="153" spans="1:28" ht="13.2">
      <c r="A153" s="186"/>
      <c r="B153" s="182" t="s">
        <v>25</v>
      </c>
      <c r="C153" s="182" t="s">
        <v>25</v>
      </c>
      <c r="D153" s="182" t="s">
        <v>25</v>
      </c>
      <c r="E153" s="182">
        <v>10</v>
      </c>
      <c r="F153" s="183">
        <v>0.0032</v>
      </c>
      <c r="G153" s="184">
        <v>0</v>
      </c>
      <c r="H153" s="184">
        <v>0.0032</v>
      </c>
      <c r="I153" s="184">
        <v>1148.2011100000002</v>
      </c>
      <c r="J153" s="184">
        <v>20.33099</v>
      </c>
      <c r="K153" s="184">
        <v>1168.5321000000001</v>
      </c>
      <c r="L153" s="184">
        <v>193.24678</v>
      </c>
      <c r="M153" s="184">
        <v>66.52495</v>
      </c>
      <c r="N153" s="184">
        <v>259.77173</v>
      </c>
      <c r="O153" s="184">
        <v>1428.30703</v>
      </c>
      <c r="P153" s="184">
        <v>30641.6682</v>
      </c>
      <c r="Q153" s="184">
        <v>0</v>
      </c>
      <c r="R153" s="185">
        <v>30641.6682</v>
      </c>
      <c r="S153" s="7"/>
      <c r="T153" s="7"/>
      <c r="U153" s="7"/>
      <c r="V153" s="7"/>
      <c r="W153" s="7"/>
      <c r="X153" s="7"/>
      <c r="Y153" s="7"/>
      <c r="Z153" s="7"/>
      <c r="AA153" s="7"/>
      <c r="AB153" s="7"/>
    </row>
    <row r="154" spans="1:28" ht="13.2">
      <c r="A154" s="186"/>
      <c r="B154" s="186"/>
      <c r="C154" s="186"/>
      <c r="D154" s="186"/>
      <c r="E154" s="187">
        <v>325</v>
      </c>
      <c r="F154" s="188">
        <v>0.00674</v>
      </c>
      <c r="G154" s="189">
        <v>0</v>
      </c>
      <c r="H154" s="189">
        <v>0.00674</v>
      </c>
      <c r="I154" s="189">
        <v>41.098980000000005</v>
      </c>
      <c r="J154" s="189">
        <v>0.01249</v>
      </c>
      <c r="K154" s="189">
        <v>41.111470000000004</v>
      </c>
      <c r="L154" s="189">
        <v>0</v>
      </c>
      <c r="M154" s="189">
        <v>0</v>
      </c>
      <c r="N154" s="189">
        <v>0</v>
      </c>
      <c r="O154" s="189">
        <v>41.11821</v>
      </c>
      <c r="P154" s="189">
        <v>4718.24971</v>
      </c>
      <c r="Q154" s="189">
        <v>0</v>
      </c>
      <c r="R154" s="190">
        <v>4718.24971</v>
      </c>
      <c r="S154" s="7"/>
      <c r="T154" s="7"/>
      <c r="U154" s="7"/>
      <c r="V154" s="7"/>
      <c r="W154" s="7"/>
      <c r="X154" s="7"/>
      <c r="Y154" s="7"/>
      <c r="Z154" s="7"/>
      <c r="AA154" s="7"/>
      <c r="AB154" s="7"/>
    </row>
    <row r="155" spans="1:28" ht="13.2">
      <c r="A155" s="186"/>
      <c r="B155" s="182" t="s">
        <v>26</v>
      </c>
      <c r="C155" s="182" t="s">
        <v>193</v>
      </c>
      <c r="D155" s="182" t="s">
        <v>194</v>
      </c>
      <c r="E155" s="182">
        <v>29</v>
      </c>
      <c r="F155" s="183">
        <v>0.53055</v>
      </c>
      <c r="G155" s="184">
        <v>0</v>
      </c>
      <c r="H155" s="184">
        <v>0.53055</v>
      </c>
      <c r="I155" s="184">
        <v>2075.10623</v>
      </c>
      <c r="J155" s="184">
        <v>6.92297</v>
      </c>
      <c r="K155" s="184">
        <v>2082.0292</v>
      </c>
      <c r="L155" s="184">
        <v>732.97906</v>
      </c>
      <c r="M155" s="184">
        <v>42.600629999999995</v>
      </c>
      <c r="N155" s="184">
        <v>775.5796899999999</v>
      </c>
      <c r="O155" s="184">
        <v>2858.13944</v>
      </c>
      <c r="P155" s="184">
        <v>41519.89017</v>
      </c>
      <c r="Q155" s="184">
        <v>0</v>
      </c>
      <c r="R155" s="185">
        <v>41519.89017</v>
      </c>
      <c r="S155" s="7"/>
      <c r="T155" s="7"/>
      <c r="U155" s="7"/>
      <c r="V155" s="7"/>
      <c r="W155" s="7"/>
      <c r="X155" s="7"/>
      <c r="Y155" s="7"/>
      <c r="Z155" s="7"/>
      <c r="AA155" s="7"/>
      <c r="AB155" s="7"/>
    </row>
    <row r="156" spans="1:28" ht="13.2">
      <c r="A156" s="186"/>
      <c r="B156" s="186"/>
      <c r="C156" s="186"/>
      <c r="D156" s="186"/>
      <c r="E156" s="187">
        <v>290</v>
      </c>
      <c r="F156" s="188">
        <v>0.04874</v>
      </c>
      <c r="G156" s="189">
        <v>0</v>
      </c>
      <c r="H156" s="189">
        <v>0.04874</v>
      </c>
      <c r="I156" s="189">
        <v>47.91819</v>
      </c>
      <c r="J156" s="189">
        <v>0</v>
      </c>
      <c r="K156" s="189">
        <v>47.91819</v>
      </c>
      <c r="L156" s="189">
        <v>0</v>
      </c>
      <c r="M156" s="189">
        <v>0</v>
      </c>
      <c r="N156" s="189">
        <v>0</v>
      </c>
      <c r="O156" s="189">
        <v>47.96693</v>
      </c>
      <c r="P156" s="189">
        <v>7270.5437</v>
      </c>
      <c r="Q156" s="189">
        <v>0</v>
      </c>
      <c r="R156" s="190">
        <v>7270.5437</v>
      </c>
      <c r="S156" s="7"/>
      <c r="T156" s="7"/>
      <c r="U156" s="7"/>
      <c r="V156" s="7"/>
      <c r="W156" s="7"/>
      <c r="X156" s="7"/>
      <c r="Y156" s="7"/>
      <c r="Z156" s="7"/>
      <c r="AA156" s="7"/>
      <c r="AB156" s="7"/>
    </row>
    <row r="157" spans="1:28" ht="13.2">
      <c r="A157" s="186"/>
      <c r="B157" s="186"/>
      <c r="C157" s="182" t="s">
        <v>195</v>
      </c>
      <c r="D157" s="182" t="s">
        <v>195</v>
      </c>
      <c r="E157" s="182">
        <v>224</v>
      </c>
      <c r="F157" s="183">
        <v>0.02511</v>
      </c>
      <c r="G157" s="184">
        <v>0</v>
      </c>
      <c r="H157" s="184">
        <v>0.02511</v>
      </c>
      <c r="I157" s="184">
        <v>734.34517</v>
      </c>
      <c r="J157" s="184">
        <v>57.066449999999996</v>
      </c>
      <c r="K157" s="184">
        <v>791.41162</v>
      </c>
      <c r="L157" s="184">
        <v>0.11048999999999999</v>
      </c>
      <c r="M157" s="184">
        <v>0</v>
      </c>
      <c r="N157" s="184">
        <v>0.11048999999999999</v>
      </c>
      <c r="O157" s="184">
        <v>791.5472199999999</v>
      </c>
      <c r="P157" s="184">
        <v>5989.06287</v>
      </c>
      <c r="Q157" s="184">
        <v>0</v>
      </c>
      <c r="R157" s="185">
        <v>5989.06287</v>
      </c>
      <c r="S157" s="7"/>
      <c r="T157" s="7"/>
      <c r="U157" s="7"/>
      <c r="V157" s="7"/>
      <c r="W157" s="7"/>
      <c r="X157" s="7"/>
      <c r="Y157" s="7"/>
      <c r="Z157" s="7"/>
      <c r="AA157" s="7"/>
      <c r="AB157" s="7"/>
    </row>
    <row r="158" spans="1:28" ht="13.2">
      <c r="A158" s="182" t="s">
        <v>196</v>
      </c>
      <c r="B158" s="182" t="s">
        <v>3</v>
      </c>
      <c r="C158" s="182" t="s">
        <v>197</v>
      </c>
      <c r="D158" s="182" t="s">
        <v>197</v>
      </c>
      <c r="E158" s="182">
        <v>72</v>
      </c>
      <c r="F158" s="183">
        <v>0</v>
      </c>
      <c r="G158" s="184">
        <v>0</v>
      </c>
      <c r="H158" s="184">
        <v>0</v>
      </c>
      <c r="I158" s="184">
        <v>1170.16722</v>
      </c>
      <c r="J158" s="184">
        <v>1.1163399999999999</v>
      </c>
      <c r="K158" s="184">
        <v>1171.28356</v>
      </c>
      <c r="L158" s="184">
        <v>578.2076800000001</v>
      </c>
      <c r="M158" s="184">
        <v>8E-05</v>
      </c>
      <c r="N158" s="184">
        <v>578.20776</v>
      </c>
      <c r="O158" s="184">
        <v>1749.49132</v>
      </c>
      <c r="P158" s="184">
        <v>6195.26087</v>
      </c>
      <c r="Q158" s="184">
        <v>0</v>
      </c>
      <c r="R158" s="185">
        <v>6195.26087</v>
      </c>
      <c r="S158" s="7"/>
      <c r="T158" s="7"/>
      <c r="U158" s="7"/>
      <c r="V158" s="7"/>
      <c r="W158" s="7"/>
      <c r="X158" s="7"/>
      <c r="Y158" s="7"/>
      <c r="Z158" s="7"/>
      <c r="AA158" s="7"/>
      <c r="AB158" s="7"/>
    </row>
    <row r="159" spans="1:28" ht="13.2">
      <c r="A159" s="186"/>
      <c r="B159" s="186"/>
      <c r="C159" s="182" t="s">
        <v>102</v>
      </c>
      <c r="D159" s="182" t="s">
        <v>102</v>
      </c>
      <c r="E159" s="182">
        <v>75</v>
      </c>
      <c r="F159" s="183">
        <v>0</v>
      </c>
      <c r="G159" s="184">
        <v>0</v>
      </c>
      <c r="H159" s="184">
        <v>0</v>
      </c>
      <c r="I159" s="184">
        <v>4318.05424</v>
      </c>
      <c r="J159" s="184">
        <v>6.0443</v>
      </c>
      <c r="K159" s="184">
        <v>4324.09854</v>
      </c>
      <c r="L159" s="184">
        <v>4977.99695</v>
      </c>
      <c r="M159" s="184">
        <v>0</v>
      </c>
      <c r="N159" s="184">
        <v>4977.99695</v>
      </c>
      <c r="O159" s="184">
        <v>9302.09549</v>
      </c>
      <c r="P159" s="184">
        <v>18027.63956</v>
      </c>
      <c r="Q159" s="184">
        <v>0</v>
      </c>
      <c r="R159" s="185">
        <v>18027.63956</v>
      </c>
      <c r="S159" s="7"/>
      <c r="T159" s="7"/>
      <c r="U159" s="7"/>
      <c r="V159" s="7"/>
      <c r="W159" s="7"/>
      <c r="X159" s="7"/>
      <c r="Y159" s="7"/>
      <c r="Z159" s="7"/>
      <c r="AA159" s="7"/>
      <c r="AB159" s="7"/>
    </row>
    <row r="160" spans="1:28" ht="13.2">
      <c r="A160" s="186"/>
      <c r="B160" s="186"/>
      <c r="C160" s="182" t="s">
        <v>103</v>
      </c>
      <c r="D160" s="182" t="s">
        <v>104</v>
      </c>
      <c r="E160" s="182">
        <v>58</v>
      </c>
      <c r="F160" s="183">
        <v>0</v>
      </c>
      <c r="G160" s="184">
        <v>0</v>
      </c>
      <c r="H160" s="184">
        <v>0</v>
      </c>
      <c r="I160" s="184">
        <v>5051.28276</v>
      </c>
      <c r="J160" s="184">
        <v>68.63351</v>
      </c>
      <c r="K160" s="184">
        <v>5119.91627</v>
      </c>
      <c r="L160" s="184">
        <v>11755.33066</v>
      </c>
      <c r="M160" s="184">
        <v>130.52148</v>
      </c>
      <c r="N160" s="184">
        <v>11885.85214</v>
      </c>
      <c r="O160" s="184">
        <v>17005.76841</v>
      </c>
      <c r="P160" s="184">
        <v>45980.42136</v>
      </c>
      <c r="Q160" s="184">
        <v>0</v>
      </c>
      <c r="R160" s="185">
        <v>45980.42136</v>
      </c>
      <c r="S160" s="7"/>
      <c r="T160" s="7"/>
      <c r="U160" s="7"/>
      <c r="V160" s="7"/>
      <c r="W160" s="7"/>
      <c r="X160" s="7"/>
      <c r="Y160" s="7"/>
      <c r="Z160" s="7"/>
      <c r="AA160" s="7"/>
      <c r="AB160" s="7"/>
    </row>
    <row r="161" spans="1:28" ht="13.2">
      <c r="A161" s="186"/>
      <c r="B161" s="186"/>
      <c r="C161" s="186"/>
      <c r="D161" s="182" t="s">
        <v>198</v>
      </c>
      <c r="E161" s="182">
        <v>42</v>
      </c>
      <c r="F161" s="183">
        <v>0</v>
      </c>
      <c r="G161" s="184">
        <v>0</v>
      </c>
      <c r="H161" s="184">
        <v>0</v>
      </c>
      <c r="I161" s="184">
        <v>2531.89479</v>
      </c>
      <c r="J161" s="184">
        <v>0.19201</v>
      </c>
      <c r="K161" s="184">
        <v>2532.0868</v>
      </c>
      <c r="L161" s="184">
        <v>1830.57084</v>
      </c>
      <c r="M161" s="184">
        <v>0</v>
      </c>
      <c r="N161" s="184">
        <v>1830.57084</v>
      </c>
      <c r="O161" s="184">
        <v>4362.657639999999</v>
      </c>
      <c r="P161" s="184">
        <v>14901.4079</v>
      </c>
      <c r="Q161" s="184">
        <v>0</v>
      </c>
      <c r="R161" s="185">
        <v>14901.4079</v>
      </c>
      <c r="S161" s="7"/>
      <c r="T161" s="7"/>
      <c r="U161" s="7"/>
      <c r="V161" s="7"/>
      <c r="W161" s="7"/>
      <c r="X161" s="7"/>
      <c r="Y161" s="7"/>
      <c r="Z161" s="7"/>
      <c r="AA161" s="7"/>
      <c r="AB161" s="7"/>
    </row>
    <row r="162" spans="1:28" ht="13.2">
      <c r="A162" s="186"/>
      <c r="B162" s="182" t="s">
        <v>5</v>
      </c>
      <c r="C162" s="182" t="s">
        <v>5</v>
      </c>
      <c r="D162" s="182" t="s">
        <v>5</v>
      </c>
      <c r="E162" s="182">
        <v>24</v>
      </c>
      <c r="F162" s="183">
        <v>0</v>
      </c>
      <c r="G162" s="184">
        <v>0</v>
      </c>
      <c r="H162" s="184">
        <v>0</v>
      </c>
      <c r="I162" s="184">
        <v>6138.78715</v>
      </c>
      <c r="J162" s="184">
        <v>1.50376</v>
      </c>
      <c r="K162" s="184">
        <v>6140.29091</v>
      </c>
      <c r="L162" s="184">
        <v>7422.68783</v>
      </c>
      <c r="M162" s="184">
        <v>0.00262</v>
      </c>
      <c r="N162" s="184">
        <v>7422.69045</v>
      </c>
      <c r="O162" s="184">
        <v>13562.98136</v>
      </c>
      <c r="P162" s="184">
        <v>97119.47069</v>
      </c>
      <c r="Q162" s="184">
        <v>0</v>
      </c>
      <c r="R162" s="185">
        <v>97119.47069</v>
      </c>
      <c r="S162" s="7"/>
      <c r="T162" s="7"/>
      <c r="U162" s="7"/>
      <c r="V162" s="7"/>
      <c r="W162" s="7"/>
      <c r="X162" s="7"/>
      <c r="Y162" s="7"/>
      <c r="Z162" s="7"/>
      <c r="AA162" s="7"/>
      <c r="AB162" s="7"/>
    </row>
    <row r="163" spans="1:28" ht="13.2">
      <c r="A163" s="186"/>
      <c r="B163" s="186"/>
      <c r="C163" s="186"/>
      <c r="D163" s="186"/>
      <c r="E163" s="187">
        <v>29</v>
      </c>
      <c r="F163" s="188">
        <v>0</v>
      </c>
      <c r="G163" s="189">
        <v>0</v>
      </c>
      <c r="H163" s="189">
        <v>0</v>
      </c>
      <c r="I163" s="189">
        <v>1504.53531</v>
      </c>
      <c r="J163" s="189">
        <v>0.36064999999999997</v>
      </c>
      <c r="K163" s="189">
        <v>1504.89596</v>
      </c>
      <c r="L163" s="189">
        <v>998.92227</v>
      </c>
      <c r="M163" s="189">
        <v>0</v>
      </c>
      <c r="N163" s="189">
        <v>998.92227</v>
      </c>
      <c r="O163" s="189">
        <v>2503.81823</v>
      </c>
      <c r="P163" s="189">
        <v>55695.62159</v>
      </c>
      <c r="Q163" s="189">
        <v>0</v>
      </c>
      <c r="R163" s="190">
        <v>55695.62159</v>
      </c>
      <c r="S163" s="7"/>
      <c r="T163" s="7"/>
      <c r="U163" s="7"/>
      <c r="V163" s="7"/>
      <c r="W163" s="7"/>
      <c r="X163" s="7"/>
      <c r="Y163" s="7"/>
      <c r="Z163" s="7"/>
      <c r="AA163" s="7"/>
      <c r="AB163" s="7"/>
    </row>
    <row r="164" spans="1:28" ht="13.2">
      <c r="A164" s="186"/>
      <c r="B164" s="186"/>
      <c r="C164" s="186"/>
      <c r="D164" s="186"/>
      <c r="E164" s="187">
        <v>79</v>
      </c>
      <c r="F164" s="188">
        <v>0</v>
      </c>
      <c r="G164" s="189">
        <v>0</v>
      </c>
      <c r="H164" s="189">
        <v>0</v>
      </c>
      <c r="I164" s="189">
        <v>11873.503050000001</v>
      </c>
      <c r="J164" s="189">
        <v>1998.04032</v>
      </c>
      <c r="K164" s="189">
        <v>13871.54337</v>
      </c>
      <c r="L164" s="189">
        <v>179848.9059</v>
      </c>
      <c r="M164" s="189">
        <v>50.113550000000004</v>
      </c>
      <c r="N164" s="189">
        <v>179899.01940000002</v>
      </c>
      <c r="O164" s="189">
        <v>193770.5628</v>
      </c>
      <c r="P164" s="189">
        <v>85418.70188</v>
      </c>
      <c r="Q164" s="189">
        <v>0</v>
      </c>
      <c r="R164" s="190">
        <v>85418.70188</v>
      </c>
      <c r="S164" s="7"/>
      <c r="T164" s="7"/>
      <c r="U164" s="7"/>
      <c r="V164" s="7"/>
      <c r="W164" s="7"/>
      <c r="X164" s="7"/>
      <c r="Y164" s="7"/>
      <c r="Z164" s="7"/>
      <c r="AA164" s="7"/>
      <c r="AB164" s="7"/>
    </row>
    <row r="165" spans="1:28" ht="13.2">
      <c r="A165" s="186"/>
      <c r="B165" s="186"/>
      <c r="C165" s="186"/>
      <c r="D165" s="182" t="s">
        <v>106</v>
      </c>
      <c r="E165" s="182">
        <v>14</v>
      </c>
      <c r="F165" s="183">
        <v>0</v>
      </c>
      <c r="G165" s="184">
        <v>0</v>
      </c>
      <c r="H165" s="184">
        <v>0</v>
      </c>
      <c r="I165" s="184">
        <v>10858.07135</v>
      </c>
      <c r="J165" s="184">
        <v>147.26259</v>
      </c>
      <c r="K165" s="184">
        <v>11005.333939999999</v>
      </c>
      <c r="L165" s="184">
        <v>23052.89689</v>
      </c>
      <c r="M165" s="184">
        <v>307.52012</v>
      </c>
      <c r="N165" s="184">
        <v>23360.41701</v>
      </c>
      <c r="O165" s="184">
        <v>34365.75095</v>
      </c>
      <c r="P165" s="184">
        <v>54086.525649999996</v>
      </c>
      <c r="Q165" s="184">
        <v>0</v>
      </c>
      <c r="R165" s="185">
        <v>54086.525649999996</v>
      </c>
      <c r="S165" s="7"/>
      <c r="T165" s="7"/>
      <c r="U165" s="7"/>
      <c r="V165" s="7"/>
      <c r="W165" s="7"/>
      <c r="X165" s="7"/>
      <c r="Y165" s="7"/>
      <c r="Z165" s="7"/>
      <c r="AA165" s="7"/>
      <c r="AB165" s="7"/>
    </row>
    <row r="166" spans="1:28" ht="13.2">
      <c r="A166" s="186"/>
      <c r="B166" s="186"/>
      <c r="C166" s="186"/>
      <c r="D166" s="182" t="s">
        <v>199</v>
      </c>
      <c r="E166" s="182">
        <v>36</v>
      </c>
      <c r="F166" s="183">
        <v>0</v>
      </c>
      <c r="G166" s="184">
        <v>0</v>
      </c>
      <c r="H166" s="184">
        <v>0</v>
      </c>
      <c r="I166" s="184">
        <v>3718.73158</v>
      </c>
      <c r="J166" s="184">
        <v>117.15832</v>
      </c>
      <c r="K166" s="184">
        <v>3835.8899</v>
      </c>
      <c r="L166" s="184">
        <v>1777.98577</v>
      </c>
      <c r="M166" s="184">
        <v>0</v>
      </c>
      <c r="N166" s="184">
        <v>1777.98577</v>
      </c>
      <c r="O166" s="184">
        <v>5613.87567</v>
      </c>
      <c r="P166" s="184">
        <v>75315.99137999999</v>
      </c>
      <c r="Q166" s="184">
        <v>0</v>
      </c>
      <c r="R166" s="185">
        <v>75315.99137999999</v>
      </c>
      <c r="S166" s="7"/>
      <c r="T166" s="7"/>
      <c r="U166" s="7"/>
      <c r="V166" s="7"/>
      <c r="W166" s="7"/>
      <c r="X166" s="7"/>
      <c r="Y166" s="7"/>
      <c r="Z166" s="7"/>
      <c r="AA166" s="7"/>
      <c r="AB166" s="7"/>
    </row>
    <row r="167" spans="1:28" ht="13.2">
      <c r="A167" s="186"/>
      <c r="B167" s="186"/>
      <c r="C167" s="186"/>
      <c r="D167" s="182" t="s">
        <v>107</v>
      </c>
      <c r="E167" s="182">
        <v>2</v>
      </c>
      <c r="F167" s="183">
        <v>0</v>
      </c>
      <c r="G167" s="184">
        <v>0</v>
      </c>
      <c r="H167" s="184">
        <v>0</v>
      </c>
      <c r="I167" s="184">
        <v>7485.10973</v>
      </c>
      <c r="J167" s="184">
        <v>154.86491</v>
      </c>
      <c r="K167" s="184">
        <v>7639.974639999999</v>
      </c>
      <c r="L167" s="184">
        <v>12473.543230000001</v>
      </c>
      <c r="M167" s="184">
        <v>0</v>
      </c>
      <c r="N167" s="184">
        <v>12473.543230000001</v>
      </c>
      <c r="O167" s="184">
        <v>20113.51787</v>
      </c>
      <c r="P167" s="184">
        <v>66786.88979</v>
      </c>
      <c r="Q167" s="184">
        <v>0</v>
      </c>
      <c r="R167" s="185">
        <v>66786.88979</v>
      </c>
      <c r="S167" s="7"/>
      <c r="T167" s="7"/>
      <c r="U167" s="7"/>
      <c r="V167" s="7"/>
      <c r="W167" s="7"/>
      <c r="X167" s="7"/>
      <c r="Y167" s="7"/>
      <c r="Z167" s="7"/>
      <c r="AA167" s="7"/>
      <c r="AB167" s="7"/>
    </row>
    <row r="168" spans="1:28" ht="13.2">
      <c r="A168" s="186"/>
      <c r="B168" s="186"/>
      <c r="C168" s="186"/>
      <c r="D168" s="182" t="s">
        <v>156</v>
      </c>
      <c r="E168" s="182">
        <v>5</v>
      </c>
      <c r="F168" s="183">
        <v>0</v>
      </c>
      <c r="G168" s="184">
        <v>0</v>
      </c>
      <c r="H168" s="184">
        <v>0</v>
      </c>
      <c r="I168" s="184">
        <v>8743.512470000001</v>
      </c>
      <c r="J168" s="184">
        <v>0.43517</v>
      </c>
      <c r="K168" s="184">
        <v>8743.94764</v>
      </c>
      <c r="L168" s="184">
        <v>8291.073980000001</v>
      </c>
      <c r="M168" s="184">
        <v>0</v>
      </c>
      <c r="N168" s="184">
        <v>8291.073980000001</v>
      </c>
      <c r="O168" s="184">
        <v>17035.02162</v>
      </c>
      <c r="P168" s="184">
        <v>69091.74695</v>
      </c>
      <c r="Q168" s="184">
        <v>0</v>
      </c>
      <c r="R168" s="185">
        <v>69091.74695</v>
      </c>
      <c r="S168" s="7"/>
      <c r="T168" s="7"/>
      <c r="U168" s="7"/>
      <c r="V168" s="7"/>
      <c r="W168" s="7"/>
      <c r="X168" s="7"/>
      <c r="Y168" s="7"/>
      <c r="Z168" s="7"/>
      <c r="AA168" s="7"/>
      <c r="AB168" s="7"/>
    </row>
    <row r="169" spans="1:28" ht="13.2">
      <c r="A169" s="186"/>
      <c r="B169" s="186"/>
      <c r="C169" s="186"/>
      <c r="D169" s="182" t="s">
        <v>200</v>
      </c>
      <c r="E169" s="182">
        <v>22</v>
      </c>
      <c r="F169" s="183">
        <v>0</v>
      </c>
      <c r="G169" s="184">
        <v>0</v>
      </c>
      <c r="H169" s="184">
        <v>0</v>
      </c>
      <c r="I169" s="184">
        <v>4004.48717</v>
      </c>
      <c r="J169" s="184">
        <v>39.141580000000005</v>
      </c>
      <c r="K169" s="184">
        <v>4043.62875</v>
      </c>
      <c r="L169" s="184">
        <v>3827.43499</v>
      </c>
      <c r="M169" s="184">
        <v>0.00534</v>
      </c>
      <c r="N169" s="184">
        <v>3827.44033</v>
      </c>
      <c r="O169" s="184">
        <v>7871.06908</v>
      </c>
      <c r="P169" s="184">
        <v>80062.21707</v>
      </c>
      <c r="Q169" s="184">
        <v>0</v>
      </c>
      <c r="R169" s="185">
        <v>80062.21707</v>
      </c>
      <c r="S169" s="7"/>
      <c r="T169" s="7"/>
      <c r="U169" s="7"/>
      <c r="V169" s="7"/>
      <c r="W169" s="7"/>
      <c r="X169" s="7"/>
      <c r="Y169" s="7"/>
      <c r="Z169" s="7"/>
      <c r="AA169" s="7"/>
      <c r="AB169" s="7"/>
    </row>
    <row r="170" spans="1:28" ht="13.2">
      <c r="A170" s="186"/>
      <c r="B170" s="186"/>
      <c r="C170" s="186"/>
      <c r="D170" s="182" t="s">
        <v>201</v>
      </c>
      <c r="E170" s="182">
        <v>26</v>
      </c>
      <c r="F170" s="183">
        <v>0</v>
      </c>
      <c r="G170" s="184">
        <v>0</v>
      </c>
      <c r="H170" s="184">
        <v>0</v>
      </c>
      <c r="I170" s="184">
        <v>3422.38525</v>
      </c>
      <c r="J170" s="184">
        <v>74.8435</v>
      </c>
      <c r="K170" s="184">
        <v>3497.22875</v>
      </c>
      <c r="L170" s="184">
        <v>2643.54796</v>
      </c>
      <c r="M170" s="184">
        <v>0</v>
      </c>
      <c r="N170" s="184">
        <v>2643.54796</v>
      </c>
      <c r="O170" s="184">
        <v>6140.77671</v>
      </c>
      <c r="P170" s="184">
        <v>40389.342840000005</v>
      </c>
      <c r="Q170" s="184">
        <v>0</v>
      </c>
      <c r="R170" s="185">
        <v>40389.342840000005</v>
      </c>
      <c r="S170" s="7"/>
      <c r="T170" s="7"/>
      <c r="U170" s="7"/>
      <c r="V170" s="7"/>
      <c r="W170" s="7"/>
      <c r="X170" s="7"/>
      <c r="Y170" s="7"/>
      <c r="Z170" s="7"/>
      <c r="AA170" s="7"/>
      <c r="AB170" s="7"/>
    </row>
    <row r="171" spans="1:28" ht="13.2">
      <c r="A171" s="186"/>
      <c r="B171" s="186"/>
      <c r="C171" s="186"/>
      <c r="D171" s="182" t="s">
        <v>202</v>
      </c>
      <c r="E171" s="182">
        <v>54</v>
      </c>
      <c r="F171" s="183">
        <v>0</v>
      </c>
      <c r="G171" s="184">
        <v>0</v>
      </c>
      <c r="H171" s="184">
        <v>0</v>
      </c>
      <c r="I171" s="184">
        <v>2845.3967799999996</v>
      </c>
      <c r="J171" s="184">
        <v>3.94632</v>
      </c>
      <c r="K171" s="184">
        <v>2849.3431</v>
      </c>
      <c r="L171" s="184">
        <v>3536.17629</v>
      </c>
      <c r="M171" s="184">
        <v>0</v>
      </c>
      <c r="N171" s="184">
        <v>3536.17629</v>
      </c>
      <c r="O171" s="184">
        <v>6385.5193899999995</v>
      </c>
      <c r="P171" s="184">
        <v>41155.03329</v>
      </c>
      <c r="Q171" s="184">
        <v>0</v>
      </c>
      <c r="R171" s="185">
        <v>41155.03329</v>
      </c>
      <c r="S171" s="7"/>
      <c r="T171" s="7"/>
      <c r="U171" s="7"/>
      <c r="V171" s="7"/>
      <c r="W171" s="7"/>
      <c r="X171" s="7"/>
      <c r="Y171" s="7"/>
      <c r="Z171" s="7"/>
      <c r="AA171" s="7"/>
      <c r="AB171" s="7"/>
    </row>
    <row r="172" spans="1:28" ht="13.2">
      <c r="A172" s="186"/>
      <c r="B172" s="186"/>
      <c r="C172" s="182" t="s">
        <v>108</v>
      </c>
      <c r="D172" s="182" t="s">
        <v>108</v>
      </c>
      <c r="E172" s="182">
        <v>10</v>
      </c>
      <c r="F172" s="183">
        <v>0</v>
      </c>
      <c r="G172" s="184">
        <v>0</v>
      </c>
      <c r="H172" s="184">
        <v>0</v>
      </c>
      <c r="I172" s="184">
        <v>2055.84193</v>
      </c>
      <c r="J172" s="184">
        <v>0.0028</v>
      </c>
      <c r="K172" s="184">
        <v>2055.84473</v>
      </c>
      <c r="L172" s="184">
        <v>1041.4343900000001</v>
      </c>
      <c r="M172" s="184">
        <v>0</v>
      </c>
      <c r="N172" s="184">
        <v>1041.4343900000001</v>
      </c>
      <c r="O172" s="184">
        <v>3097.27912</v>
      </c>
      <c r="P172" s="184">
        <v>36880.724299999994</v>
      </c>
      <c r="Q172" s="184">
        <v>0</v>
      </c>
      <c r="R172" s="185">
        <v>36880.724299999994</v>
      </c>
      <c r="S172" s="7"/>
      <c r="T172" s="7"/>
      <c r="U172" s="7"/>
      <c r="V172" s="7"/>
      <c r="W172" s="7"/>
      <c r="X172" s="7"/>
      <c r="Y172" s="7"/>
      <c r="Z172" s="7"/>
      <c r="AA172" s="7"/>
      <c r="AB172" s="7"/>
    </row>
    <row r="173" spans="1:28" ht="13.2">
      <c r="A173" s="186"/>
      <c r="B173" s="186"/>
      <c r="C173" s="182" t="s">
        <v>109</v>
      </c>
      <c r="D173" s="182" t="s">
        <v>110</v>
      </c>
      <c r="E173" s="182">
        <v>19</v>
      </c>
      <c r="F173" s="183">
        <v>0</v>
      </c>
      <c r="G173" s="184">
        <v>0</v>
      </c>
      <c r="H173" s="184">
        <v>0</v>
      </c>
      <c r="I173" s="184">
        <v>918.43395</v>
      </c>
      <c r="J173" s="184">
        <v>0.010539999999999999</v>
      </c>
      <c r="K173" s="184">
        <v>918.44449</v>
      </c>
      <c r="L173" s="184">
        <v>465.34957</v>
      </c>
      <c r="M173" s="184">
        <v>0</v>
      </c>
      <c r="N173" s="184">
        <v>465.34957</v>
      </c>
      <c r="O173" s="184">
        <v>1383.79406</v>
      </c>
      <c r="P173" s="184">
        <v>26673.23241</v>
      </c>
      <c r="Q173" s="184">
        <v>0</v>
      </c>
      <c r="R173" s="185">
        <v>26673.23241</v>
      </c>
      <c r="S173" s="7"/>
      <c r="T173" s="7"/>
      <c r="U173" s="7"/>
      <c r="V173" s="7"/>
      <c r="W173" s="7"/>
      <c r="X173" s="7"/>
      <c r="Y173" s="7"/>
      <c r="Z173" s="7"/>
      <c r="AA173" s="7"/>
      <c r="AB173" s="7"/>
    </row>
    <row r="174" spans="1:28" ht="13.2">
      <c r="A174" s="186"/>
      <c r="B174" s="186"/>
      <c r="C174" s="182" t="s">
        <v>111</v>
      </c>
      <c r="D174" s="182" t="s">
        <v>112</v>
      </c>
      <c r="E174" s="182">
        <v>4</v>
      </c>
      <c r="F174" s="183">
        <v>0</v>
      </c>
      <c r="G174" s="184">
        <v>0</v>
      </c>
      <c r="H174" s="184">
        <v>0</v>
      </c>
      <c r="I174" s="184">
        <v>3232.57589</v>
      </c>
      <c r="J174" s="184">
        <v>147.42783</v>
      </c>
      <c r="K174" s="184">
        <v>3380.00372</v>
      </c>
      <c r="L174" s="184">
        <v>3123.0137</v>
      </c>
      <c r="M174" s="184">
        <v>67.11017</v>
      </c>
      <c r="N174" s="184">
        <v>3190.12387</v>
      </c>
      <c r="O174" s="184">
        <v>6570.12759</v>
      </c>
      <c r="P174" s="184">
        <v>30361.78487</v>
      </c>
      <c r="Q174" s="184">
        <v>0</v>
      </c>
      <c r="R174" s="185">
        <v>30361.78487</v>
      </c>
      <c r="S174" s="7"/>
      <c r="T174" s="7"/>
      <c r="U174" s="7"/>
      <c r="V174" s="7"/>
      <c r="W174" s="7"/>
      <c r="X174" s="7"/>
      <c r="Y174" s="7"/>
      <c r="Z174" s="7"/>
      <c r="AA174" s="7"/>
      <c r="AB174" s="7"/>
    </row>
    <row r="175" spans="1:28" ht="13.2">
      <c r="A175" s="186"/>
      <c r="B175" s="182" t="s">
        <v>6</v>
      </c>
      <c r="C175" s="182" t="s">
        <v>113</v>
      </c>
      <c r="D175" s="182" t="s">
        <v>6</v>
      </c>
      <c r="E175" s="182">
        <v>110</v>
      </c>
      <c r="F175" s="183">
        <v>0</v>
      </c>
      <c r="G175" s="184">
        <v>0</v>
      </c>
      <c r="H175" s="184">
        <v>0</v>
      </c>
      <c r="I175" s="184">
        <v>1516.67111</v>
      </c>
      <c r="J175" s="184">
        <v>0.004070000000000001</v>
      </c>
      <c r="K175" s="184">
        <v>1516.67518</v>
      </c>
      <c r="L175" s="184">
        <v>1275.01312</v>
      </c>
      <c r="M175" s="184">
        <v>0</v>
      </c>
      <c r="N175" s="184">
        <v>1275.01312</v>
      </c>
      <c r="O175" s="184">
        <v>2791.6883</v>
      </c>
      <c r="P175" s="184">
        <v>27139.239980000002</v>
      </c>
      <c r="Q175" s="184">
        <v>0</v>
      </c>
      <c r="R175" s="185">
        <v>27139.239980000002</v>
      </c>
      <c r="S175" s="7"/>
      <c r="T175" s="7"/>
      <c r="U175" s="7"/>
      <c r="V175" s="7"/>
      <c r="W175" s="7"/>
      <c r="X175" s="7"/>
      <c r="Y175" s="7"/>
      <c r="Z175" s="7"/>
      <c r="AA175" s="7"/>
      <c r="AB175" s="7"/>
    </row>
    <row r="176" spans="1:28" ht="13.2">
      <c r="A176" s="186"/>
      <c r="B176" s="182" t="s">
        <v>7</v>
      </c>
      <c r="C176" s="182" t="s">
        <v>7</v>
      </c>
      <c r="D176" s="182" t="s">
        <v>7</v>
      </c>
      <c r="E176" s="182">
        <v>112</v>
      </c>
      <c r="F176" s="183">
        <v>0</v>
      </c>
      <c r="G176" s="184">
        <v>0</v>
      </c>
      <c r="H176" s="184">
        <v>0</v>
      </c>
      <c r="I176" s="184">
        <v>1702.27118</v>
      </c>
      <c r="J176" s="184">
        <v>0</v>
      </c>
      <c r="K176" s="184">
        <v>1702.27118</v>
      </c>
      <c r="L176" s="184">
        <v>1453.81998</v>
      </c>
      <c r="M176" s="184">
        <v>0</v>
      </c>
      <c r="N176" s="184">
        <v>1453.81998</v>
      </c>
      <c r="O176" s="184">
        <v>3156.09116</v>
      </c>
      <c r="P176" s="184">
        <v>28887.35567</v>
      </c>
      <c r="Q176" s="184">
        <v>0</v>
      </c>
      <c r="R176" s="185">
        <v>28887.35567</v>
      </c>
      <c r="S176" s="7"/>
      <c r="T176" s="7"/>
      <c r="U176" s="7"/>
      <c r="V176" s="7"/>
      <c r="W176" s="7"/>
      <c r="X176" s="7"/>
      <c r="Y176" s="7"/>
      <c r="Z176" s="7"/>
      <c r="AA176" s="7"/>
      <c r="AB176" s="7"/>
    </row>
    <row r="177" spans="1:28" ht="13.2">
      <c r="A177" s="186"/>
      <c r="B177" s="186"/>
      <c r="C177" s="182" t="s">
        <v>203</v>
      </c>
      <c r="D177" s="182" t="s">
        <v>203</v>
      </c>
      <c r="E177" s="182">
        <v>108</v>
      </c>
      <c r="F177" s="183">
        <v>0</v>
      </c>
      <c r="G177" s="184">
        <v>0</v>
      </c>
      <c r="H177" s="184">
        <v>0</v>
      </c>
      <c r="I177" s="184">
        <v>1377.5163300000002</v>
      </c>
      <c r="J177" s="184">
        <v>0.04371</v>
      </c>
      <c r="K177" s="184">
        <v>1377.56004</v>
      </c>
      <c r="L177" s="184">
        <v>193.23051999999998</v>
      </c>
      <c r="M177" s="184">
        <v>0</v>
      </c>
      <c r="N177" s="184">
        <v>193.23051999999998</v>
      </c>
      <c r="O177" s="184">
        <v>1570.7905600000001</v>
      </c>
      <c r="P177" s="184">
        <v>30616.658050000002</v>
      </c>
      <c r="Q177" s="184">
        <v>0</v>
      </c>
      <c r="R177" s="185">
        <v>30616.658050000002</v>
      </c>
      <c r="S177" s="7"/>
      <c r="T177" s="7"/>
      <c r="U177" s="7"/>
      <c r="V177" s="7"/>
      <c r="W177" s="7"/>
      <c r="X177" s="7"/>
      <c r="Y177" s="7"/>
      <c r="Z177" s="7"/>
      <c r="AA177" s="7"/>
      <c r="AB177" s="7"/>
    </row>
    <row r="178" spans="1:28" ht="13.2">
      <c r="A178" s="186"/>
      <c r="B178" s="186"/>
      <c r="C178" s="182" t="s">
        <v>114</v>
      </c>
      <c r="D178" s="182" t="s">
        <v>114</v>
      </c>
      <c r="E178" s="182">
        <v>106</v>
      </c>
      <c r="F178" s="183">
        <v>0</v>
      </c>
      <c r="G178" s="184">
        <v>0</v>
      </c>
      <c r="H178" s="184">
        <v>0</v>
      </c>
      <c r="I178" s="184">
        <v>2424.88619</v>
      </c>
      <c r="J178" s="184">
        <v>0.049159999999999995</v>
      </c>
      <c r="K178" s="184">
        <v>2424.93535</v>
      </c>
      <c r="L178" s="184">
        <v>22.14674</v>
      </c>
      <c r="M178" s="184">
        <v>0</v>
      </c>
      <c r="N178" s="184">
        <v>22.14674</v>
      </c>
      <c r="O178" s="184">
        <v>2447.08209</v>
      </c>
      <c r="P178" s="184">
        <v>28563.609379999998</v>
      </c>
      <c r="Q178" s="184">
        <v>0</v>
      </c>
      <c r="R178" s="185">
        <v>28563.609379999998</v>
      </c>
      <c r="S178" s="7"/>
      <c r="T178" s="7"/>
      <c r="U178" s="7"/>
      <c r="V178" s="7"/>
      <c r="W178" s="7"/>
      <c r="X178" s="7"/>
      <c r="Y178" s="7"/>
      <c r="Z178" s="7"/>
      <c r="AA178" s="7"/>
      <c r="AB178" s="7"/>
    </row>
    <row r="179" spans="1:28" ht="13.2">
      <c r="A179" s="186"/>
      <c r="B179" s="182" t="s">
        <v>8</v>
      </c>
      <c r="C179" s="182" t="s">
        <v>115</v>
      </c>
      <c r="D179" s="182" t="s">
        <v>204</v>
      </c>
      <c r="E179" s="182">
        <v>37</v>
      </c>
      <c r="F179" s="183">
        <v>0</v>
      </c>
      <c r="G179" s="184">
        <v>0</v>
      </c>
      <c r="H179" s="184">
        <v>0</v>
      </c>
      <c r="I179" s="184">
        <v>7642.96821</v>
      </c>
      <c r="J179" s="184">
        <v>524.41126</v>
      </c>
      <c r="K179" s="184">
        <v>8167.37947</v>
      </c>
      <c r="L179" s="184">
        <v>31194.88764</v>
      </c>
      <c r="M179" s="184">
        <v>0.00088</v>
      </c>
      <c r="N179" s="184">
        <v>31194.88852</v>
      </c>
      <c r="O179" s="184">
        <v>39362.26799</v>
      </c>
      <c r="P179" s="184">
        <v>38499.405380000004</v>
      </c>
      <c r="Q179" s="184">
        <v>0</v>
      </c>
      <c r="R179" s="185">
        <v>38499.405380000004</v>
      </c>
      <c r="S179" s="7"/>
      <c r="T179" s="7"/>
      <c r="U179" s="7"/>
      <c r="V179" s="7"/>
      <c r="W179" s="7"/>
      <c r="X179" s="7"/>
      <c r="Y179" s="7"/>
      <c r="Z179" s="7"/>
      <c r="AA179" s="7"/>
      <c r="AB179" s="7"/>
    </row>
    <row r="180" spans="1:28" ht="13.2">
      <c r="A180" s="186"/>
      <c r="B180" s="186"/>
      <c r="C180" s="186"/>
      <c r="D180" s="182" t="s">
        <v>116</v>
      </c>
      <c r="E180" s="182">
        <v>11</v>
      </c>
      <c r="F180" s="183">
        <v>0</v>
      </c>
      <c r="G180" s="184">
        <v>0</v>
      </c>
      <c r="H180" s="184">
        <v>0</v>
      </c>
      <c r="I180" s="184">
        <v>4977.103139999999</v>
      </c>
      <c r="J180" s="184">
        <v>35.81538</v>
      </c>
      <c r="K180" s="184">
        <v>5012.918519999999</v>
      </c>
      <c r="L180" s="184">
        <v>3174.41815</v>
      </c>
      <c r="M180" s="184">
        <v>0.016149999999999998</v>
      </c>
      <c r="N180" s="184">
        <v>3174.4343</v>
      </c>
      <c r="O180" s="184">
        <v>8187.35282</v>
      </c>
      <c r="P180" s="184">
        <v>42437.20347</v>
      </c>
      <c r="Q180" s="184">
        <v>0</v>
      </c>
      <c r="R180" s="185">
        <v>42437.20347</v>
      </c>
      <c r="S180" s="7"/>
      <c r="T180" s="7"/>
      <c r="U180" s="7"/>
      <c r="V180" s="7"/>
      <c r="W180" s="7"/>
      <c r="X180" s="7"/>
      <c r="Y180" s="7"/>
      <c r="Z180" s="7"/>
      <c r="AA180" s="7"/>
      <c r="AB180" s="7"/>
    </row>
    <row r="181" spans="1:28" ht="13.2">
      <c r="A181" s="186"/>
      <c r="B181" s="186"/>
      <c r="C181" s="186"/>
      <c r="D181" s="186"/>
      <c r="E181" s="187">
        <v>32</v>
      </c>
      <c r="F181" s="188">
        <v>0</v>
      </c>
      <c r="G181" s="189">
        <v>0</v>
      </c>
      <c r="H181" s="189">
        <v>0</v>
      </c>
      <c r="I181" s="189">
        <v>2491.0292799999997</v>
      </c>
      <c r="J181" s="189">
        <v>1.17477</v>
      </c>
      <c r="K181" s="189">
        <v>2492.20405</v>
      </c>
      <c r="L181" s="189">
        <v>559.27706</v>
      </c>
      <c r="M181" s="189">
        <v>0</v>
      </c>
      <c r="N181" s="189">
        <v>559.27706</v>
      </c>
      <c r="O181" s="189">
        <v>3051.4811099999997</v>
      </c>
      <c r="P181" s="189">
        <v>41618.60714</v>
      </c>
      <c r="Q181" s="189">
        <v>0</v>
      </c>
      <c r="R181" s="190">
        <v>41618.60714</v>
      </c>
      <c r="S181" s="7"/>
      <c r="T181" s="7"/>
      <c r="U181" s="7"/>
      <c r="V181" s="7"/>
      <c r="W181" s="7"/>
      <c r="X181" s="7"/>
      <c r="Y181" s="7"/>
      <c r="Z181" s="7"/>
      <c r="AA181" s="7"/>
      <c r="AB181" s="7"/>
    </row>
    <row r="182" spans="1:28" ht="13.2">
      <c r="A182" s="186"/>
      <c r="B182" s="182" t="s">
        <v>9</v>
      </c>
      <c r="C182" s="182" t="s">
        <v>9</v>
      </c>
      <c r="D182" s="182" t="s">
        <v>9</v>
      </c>
      <c r="E182" s="182">
        <v>34</v>
      </c>
      <c r="F182" s="183">
        <v>0</v>
      </c>
      <c r="G182" s="184">
        <v>0</v>
      </c>
      <c r="H182" s="184">
        <v>0</v>
      </c>
      <c r="I182" s="184">
        <v>3681.45741</v>
      </c>
      <c r="J182" s="184">
        <v>94.94772</v>
      </c>
      <c r="K182" s="184">
        <v>3776.40513</v>
      </c>
      <c r="L182" s="184">
        <v>2891.98292</v>
      </c>
      <c r="M182" s="184">
        <v>0</v>
      </c>
      <c r="N182" s="184">
        <v>2891.98292</v>
      </c>
      <c r="O182" s="184">
        <v>6668.38805</v>
      </c>
      <c r="P182" s="184">
        <v>26436.89663</v>
      </c>
      <c r="Q182" s="184">
        <v>0</v>
      </c>
      <c r="R182" s="185">
        <v>26436.89663</v>
      </c>
      <c r="S182" s="7"/>
      <c r="T182" s="7"/>
      <c r="U182" s="7"/>
      <c r="V182" s="7"/>
      <c r="W182" s="7"/>
      <c r="X182" s="7"/>
      <c r="Y182" s="7"/>
      <c r="Z182" s="7"/>
      <c r="AA182" s="7"/>
      <c r="AB182" s="7"/>
    </row>
    <row r="183" spans="1:28" ht="13.2">
      <c r="A183" s="186"/>
      <c r="B183" s="186"/>
      <c r="C183" s="186"/>
      <c r="D183" s="182" t="s">
        <v>205</v>
      </c>
      <c r="E183" s="182">
        <v>114</v>
      </c>
      <c r="F183" s="183">
        <v>0</v>
      </c>
      <c r="G183" s="184">
        <v>0</v>
      </c>
      <c r="H183" s="184">
        <v>0</v>
      </c>
      <c r="I183" s="184">
        <v>1535.41856</v>
      </c>
      <c r="J183" s="184">
        <v>1.5168499999999998</v>
      </c>
      <c r="K183" s="184">
        <v>1536.9354099999998</v>
      </c>
      <c r="L183" s="184">
        <v>413.06732</v>
      </c>
      <c r="M183" s="184">
        <v>0</v>
      </c>
      <c r="N183" s="184">
        <v>413.06732</v>
      </c>
      <c r="O183" s="184">
        <v>1950.00273</v>
      </c>
      <c r="P183" s="184">
        <v>24830.64729</v>
      </c>
      <c r="Q183" s="184">
        <v>0</v>
      </c>
      <c r="R183" s="185">
        <v>24830.64729</v>
      </c>
      <c r="S183" s="7"/>
      <c r="T183" s="7"/>
      <c r="U183" s="7"/>
      <c r="V183" s="7"/>
      <c r="W183" s="7"/>
      <c r="X183" s="7"/>
      <c r="Y183" s="7"/>
      <c r="Z183" s="7"/>
      <c r="AA183" s="7"/>
      <c r="AB183" s="7"/>
    </row>
    <row r="184" spans="1:28" ht="13.2">
      <c r="A184" s="186"/>
      <c r="B184" s="182" t="s">
        <v>119</v>
      </c>
      <c r="C184" s="182" t="s">
        <v>119</v>
      </c>
      <c r="D184" s="182" t="s">
        <v>119</v>
      </c>
      <c r="E184" s="182">
        <v>109</v>
      </c>
      <c r="F184" s="183">
        <v>0</v>
      </c>
      <c r="G184" s="184">
        <v>0</v>
      </c>
      <c r="H184" s="184">
        <v>0</v>
      </c>
      <c r="I184" s="184">
        <v>3635.7314</v>
      </c>
      <c r="J184" s="184">
        <v>65.3781</v>
      </c>
      <c r="K184" s="184">
        <v>3701.1095</v>
      </c>
      <c r="L184" s="184">
        <v>1130.55522</v>
      </c>
      <c r="M184" s="184">
        <v>0</v>
      </c>
      <c r="N184" s="184">
        <v>1130.55522</v>
      </c>
      <c r="O184" s="184">
        <v>4831.66472</v>
      </c>
      <c r="P184" s="184">
        <v>26844.63681</v>
      </c>
      <c r="Q184" s="184">
        <v>0</v>
      </c>
      <c r="R184" s="185">
        <v>26844.63681</v>
      </c>
      <c r="S184" s="7"/>
      <c r="T184" s="7"/>
      <c r="U184" s="7"/>
      <c r="V184" s="7"/>
      <c r="W184" s="7"/>
      <c r="X184" s="7"/>
      <c r="Y184" s="7"/>
      <c r="Z184" s="7"/>
      <c r="AA184" s="7"/>
      <c r="AB184" s="7"/>
    </row>
    <row r="185" spans="1:28" ht="13.2">
      <c r="A185" s="186"/>
      <c r="B185" s="186"/>
      <c r="C185" s="182" t="s">
        <v>120</v>
      </c>
      <c r="D185" s="182" t="s">
        <v>121</v>
      </c>
      <c r="E185" s="182">
        <v>111</v>
      </c>
      <c r="F185" s="183">
        <v>0</v>
      </c>
      <c r="G185" s="184">
        <v>0</v>
      </c>
      <c r="H185" s="184">
        <v>0</v>
      </c>
      <c r="I185" s="184">
        <v>1720.62398</v>
      </c>
      <c r="J185" s="184">
        <v>0.46148</v>
      </c>
      <c r="K185" s="184">
        <v>1721.08546</v>
      </c>
      <c r="L185" s="184">
        <v>309.55824</v>
      </c>
      <c r="M185" s="184">
        <v>0</v>
      </c>
      <c r="N185" s="184">
        <v>309.55824</v>
      </c>
      <c r="O185" s="184">
        <v>2030.6436999999999</v>
      </c>
      <c r="P185" s="184">
        <v>24985.748219999998</v>
      </c>
      <c r="Q185" s="184">
        <v>0</v>
      </c>
      <c r="R185" s="185">
        <v>24985.748219999998</v>
      </c>
      <c r="S185" s="7"/>
      <c r="T185" s="7"/>
      <c r="U185" s="7"/>
      <c r="V185" s="7"/>
      <c r="W185" s="7"/>
      <c r="X185" s="7"/>
      <c r="Y185" s="7"/>
      <c r="Z185" s="7"/>
      <c r="AA185" s="7"/>
      <c r="AB185" s="7"/>
    </row>
    <row r="186" spans="1:28" ht="13.2">
      <c r="A186" s="186"/>
      <c r="B186" s="182" t="s">
        <v>12</v>
      </c>
      <c r="C186" s="182" t="s">
        <v>122</v>
      </c>
      <c r="D186" s="182" t="s">
        <v>123</v>
      </c>
      <c r="E186" s="182">
        <v>44</v>
      </c>
      <c r="F186" s="183">
        <v>0</v>
      </c>
      <c r="G186" s="184">
        <v>0</v>
      </c>
      <c r="H186" s="184">
        <v>0</v>
      </c>
      <c r="I186" s="184">
        <v>3244.58095</v>
      </c>
      <c r="J186" s="184">
        <v>0.05989</v>
      </c>
      <c r="K186" s="184">
        <v>3244.64084</v>
      </c>
      <c r="L186" s="184">
        <v>1964.3548700000001</v>
      </c>
      <c r="M186" s="184">
        <v>0</v>
      </c>
      <c r="N186" s="184">
        <v>1964.3548700000001</v>
      </c>
      <c r="O186" s="184">
        <v>5208.99571</v>
      </c>
      <c r="P186" s="184">
        <v>26704.69437</v>
      </c>
      <c r="Q186" s="184">
        <v>0</v>
      </c>
      <c r="R186" s="185">
        <v>26704.69437</v>
      </c>
      <c r="S186" s="7"/>
      <c r="T186" s="7"/>
      <c r="U186" s="7"/>
      <c r="V186" s="7"/>
      <c r="W186" s="7"/>
      <c r="X186" s="7"/>
      <c r="Y186" s="7"/>
      <c r="Z186" s="7"/>
      <c r="AA186" s="7"/>
      <c r="AB186" s="7"/>
    </row>
    <row r="187" spans="1:28" ht="13.2">
      <c r="A187" s="186"/>
      <c r="B187" s="186"/>
      <c r="C187" s="182" t="s">
        <v>12</v>
      </c>
      <c r="D187" s="182" t="s">
        <v>12</v>
      </c>
      <c r="E187" s="182">
        <v>93</v>
      </c>
      <c r="F187" s="183">
        <v>0</v>
      </c>
      <c r="G187" s="184">
        <v>0</v>
      </c>
      <c r="H187" s="184">
        <v>0</v>
      </c>
      <c r="I187" s="184">
        <v>6259.4482800000005</v>
      </c>
      <c r="J187" s="184">
        <v>98.86111</v>
      </c>
      <c r="K187" s="184">
        <v>6358.309389999999</v>
      </c>
      <c r="L187" s="184">
        <v>4199.64228</v>
      </c>
      <c r="M187" s="184">
        <v>0</v>
      </c>
      <c r="N187" s="184">
        <v>4199.64228</v>
      </c>
      <c r="O187" s="184">
        <v>10557.95167</v>
      </c>
      <c r="P187" s="184">
        <v>52484.36054</v>
      </c>
      <c r="Q187" s="184">
        <v>0</v>
      </c>
      <c r="R187" s="185">
        <v>52484.36054</v>
      </c>
      <c r="S187" s="7"/>
      <c r="T187" s="7"/>
      <c r="U187" s="7"/>
      <c r="V187" s="7"/>
      <c r="W187" s="7"/>
      <c r="X187" s="7"/>
      <c r="Y187" s="7"/>
      <c r="Z187" s="7"/>
      <c r="AA187" s="7"/>
      <c r="AB187" s="7"/>
    </row>
    <row r="188" spans="1:28" ht="13.2">
      <c r="A188" s="186"/>
      <c r="B188" s="186"/>
      <c r="C188" s="182" t="s">
        <v>125</v>
      </c>
      <c r="D188" s="182" t="s">
        <v>125</v>
      </c>
      <c r="E188" s="182">
        <v>67</v>
      </c>
      <c r="F188" s="183">
        <v>0</v>
      </c>
      <c r="G188" s="184">
        <v>0</v>
      </c>
      <c r="H188" s="184">
        <v>0</v>
      </c>
      <c r="I188" s="184">
        <v>3736.2966800000004</v>
      </c>
      <c r="J188" s="184">
        <v>7.63357</v>
      </c>
      <c r="K188" s="184">
        <v>3743.93025</v>
      </c>
      <c r="L188" s="184">
        <v>2443.44654</v>
      </c>
      <c r="M188" s="184">
        <v>0</v>
      </c>
      <c r="N188" s="184">
        <v>2443.44654</v>
      </c>
      <c r="O188" s="184">
        <v>6187.37679</v>
      </c>
      <c r="P188" s="184">
        <v>27394.41257</v>
      </c>
      <c r="Q188" s="184">
        <v>0</v>
      </c>
      <c r="R188" s="185">
        <v>27394.41257</v>
      </c>
      <c r="S188" s="7"/>
      <c r="T188" s="7"/>
      <c r="U188" s="7"/>
      <c r="V188" s="7"/>
      <c r="W188" s="7"/>
      <c r="X188" s="7"/>
      <c r="Y188" s="7"/>
      <c r="Z188" s="7"/>
      <c r="AA188" s="7"/>
      <c r="AB188" s="7"/>
    </row>
    <row r="189" spans="1:28" ht="13.2">
      <c r="A189" s="186"/>
      <c r="B189" s="182" t="s">
        <v>126</v>
      </c>
      <c r="C189" s="182" t="s">
        <v>127</v>
      </c>
      <c r="D189" s="182" t="s">
        <v>127</v>
      </c>
      <c r="E189" s="182">
        <v>96</v>
      </c>
      <c r="F189" s="183">
        <v>0</v>
      </c>
      <c r="G189" s="184">
        <v>0</v>
      </c>
      <c r="H189" s="184">
        <v>0</v>
      </c>
      <c r="I189" s="184">
        <v>1271.5249</v>
      </c>
      <c r="J189" s="184">
        <v>0.00035</v>
      </c>
      <c r="K189" s="184">
        <v>1271.52525</v>
      </c>
      <c r="L189" s="184">
        <v>335.0356</v>
      </c>
      <c r="M189" s="184">
        <v>0</v>
      </c>
      <c r="N189" s="184">
        <v>335.0356</v>
      </c>
      <c r="O189" s="184">
        <v>1606.56085</v>
      </c>
      <c r="P189" s="184">
        <v>16263.96668</v>
      </c>
      <c r="Q189" s="184">
        <v>0</v>
      </c>
      <c r="R189" s="185">
        <v>16263.96668</v>
      </c>
      <c r="S189" s="7"/>
      <c r="T189" s="7"/>
      <c r="U189" s="7"/>
      <c r="V189" s="7"/>
      <c r="W189" s="7"/>
      <c r="X189" s="7"/>
      <c r="Y189" s="7"/>
      <c r="Z189" s="7"/>
      <c r="AA189" s="7"/>
      <c r="AB189" s="7"/>
    </row>
    <row r="190" spans="1:28" ht="13.2">
      <c r="A190" s="186"/>
      <c r="B190" s="186"/>
      <c r="C190" s="182" t="s">
        <v>129</v>
      </c>
      <c r="D190" s="182" t="s">
        <v>130</v>
      </c>
      <c r="E190" s="182">
        <v>49</v>
      </c>
      <c r="F190" s="183">
        <v>0</v>
      </c>
      <c r="G190" s="184">
        <v>0</v>
      </c>
      <c r="H190" s="184">
        <v>0</v>
      </c>
      <c r="I190" s="184">
        <v>1743.19366</v>
      </c>
      <c r="J190" s="184">
        <v>0.02702</v>
      </c>
      <c r="K190" s="184">
        <v>1743.22068</v>
      </c>
      <c r="L190" s="184">
        <v>1178.1163600000002</v>
      </c>
      <c r="M190" s="184">
        <v>0</v>
      </c>
      <c r="N190" s="184">
        <v>1178.1163600000002</v>
      </c>
      <c r="O190" s="184">
        <v>2921.33704</v>
      </c>
      <c r="P190" s="184">
        <v>4527.161980000001</v>
      </c>
      <c r="Q190" s="184">
        <v>0</v>
      </c>
      <c r="R190" s="185">
        <v>4527.161980000001</v>
      </c>
      <c r="S190" s="7"/>
      <c r="T190" s="7"/>
      <c r="U190" s="7"/>
      <c r="V190" s="7"/>
      <c r="W190" s="7"/>
      <c r="X190" s="7"/>
      <c r="Y190" s="7"/>
      <c r="Z190" s="7"/>
      <c r="AA190" s="7"/>
      <c r="AB190" s="7"/>
    </row>
    <row r="191" spans="1:28" ht="13.2">
      <c r="A191" s="186"/>
      <c r="B191" s="186"/>
      <c r="C191" s="186"/>
      <c r="D191" s="182" t="s">
        <v>129</v>
      </c>
      <c r="E191" s="182">
        <v>56</v>
      </c>
      <c r="F191" s="183">
        <v>0</v>
      </c>
      <c r="G191" s="184">
        <v>0</v>
      </c>
      <c r="H191" s="184">
        <v>0</v>
      </c>
      <c r="I191" s="184">
        <v>1783.58477</v>
      </c>
      <c r="J191" s="184">
        <v>18.16832</v>
      </c>
      <c r="K191" s="184">
        <v>1801.7530900000002</v>
      </c>
      <c r="L191" s="184">
        <v>1342.4634199999998</v>
      </c>
      <c r="M191" s="184">
        <v>0</v>
      </c>
      <c r="N191" s="184">
        <v>1342.4634199999998</v>
      </c>
      <c r="O191" s="184">
        <v>3144.2165099999997</v>
      </c>
      <c r="P191" s="184">
        <v>19112.68195</v>
      </c>
      <c r="Q191" s="184">
        <v>0</v>
      </c>
      <c r="R191" s="185">
        <v>19112.68195</v>
      </c>
      <c r="S191" s="7"/>
      <c r="T191" s="7"/>
      <c r="U191" s="7"/>
      <c r="V191" s="7"/>
      <c r="W191" s="7"/>
      <c r="X191" s="7"/>
      <c r="Y191" s="7"/>
      <c r="Z191" s="7"/>
      <c r="AA191" s="7"/>
      <c r="AB191" s="7"/>
    </row>
    <row r="192" spans="1:28" ht="13.2">
      <c r="A192" s="186"/>
      <c r="B192" s="182" t="s">
        <v>14</v>
      </c>
      <c r="C192" s="182" t="s">
        <v>131</v>
      </c>
      <c r="D192" s="182" t="s">
        <v>132</v>
      </c>
      <c r="E192" s="182">
        <v>61</v>
      </c>
      <c r="F192" s="183">
        <v>0</v>
      </c>
      <c r="G192" s="184">
        <v>0</v>
      </c>
      <c r="H192" s="184">
        <v>0</v>
      </c>
      <c r="I192" s="184">
        <v>1048.9783200000002</v>
      </c>
      <c r="J192" s="184">
        <v>0</v>
      </c>
      <c r="K192" s="184">
        <v>1048.9783200000002</v>
      </c>
      <c r="L192" s="184">
        <v>349.83884</v>
      </c>
      <c r="M192" s="184">
        <v>0</v>
      </c>
      <c r="N192" s="184">
        <v>349.83884</v>
      </c>
      <c r="O192" s="184">
        <v>1398.8171599999998</v>
      </c>
      <c r="P192" s="184">
        <v>7394.704049999999</v>
      </c>
      <c r="Q192" s="184">
        <v>0</v>
      </c>
      <c r="R192" s="185">
        <v>7394.704049999999</v>
      </c>
      <c r="S192" s="7"/>
      <c r="T192" s="7"/>
      <c r="U192" s="7"/>
      <c r="V192" s="7"/>
      <c r="W192" s="7"/>
      <c r="X192" s="7"/>
      <c r="Y192" s="7"/>
      <c r="Z192" s="7"/>
      <c r="AA192" s="7"/>
      <c r="AB192" s="7"/>
    </row>
    <row r="193" spans="1:28" ht="13.2">
      <c r="A193" s="186"/>
      <c r="B193" s="186"/>
      <c r="C193" s="182" t="s">
        <v>133</v>
      </c>
      <c r="D193" s="182" t="s">
        <v>133</v>
      </c>
      <c r="E193" s="182">
        <v>103</v>
      </c>
      <c r="F193" s="183">
        <v>0</v>
      </c>
      <c r="G193" s="184">
        <v>0</v>
      </c>
      <c r="H193" s="184">
        <v>0</v>
      </c>
      <c r="I193" s="184">
        <v>2262.84832</v>
      </c>
      <c r="J193" s="184">
        <v>0.00246</v>
      </c>
      <c r="K193" s="184">
        <v>2262.8507799999998</v>
      </c>
      <c r="L193" s="184">
        <v>239.49456</v>
      </c>
      <c r="M193" s="184">
        <v>0</v>
      </c>
      <c r="N193" s="184">
        <v>239.49456</v>
      </c>
      <c r="O193" s="184">
        <v>2502.34534</v>
      </c>
      <c r="P193" s="184">
        <v>23446.3983</v>
      </c>
      <c r="Q193" s="184">
        <v>0</v>
      </c>
      <c r="R193" s="185">
        <v>23446.3983</v>
      </c>
      <c r="S193" s="7"/>
      <c r="T193" s="7"/>
      <c r="U193" s="7"/>
      <c r="V193" s="7"/>
      <c r="W193" s="7"/>
      <c r="X193" s="7"/>
      <c r="Y193" s="7"/>
      <c r="Z193" s="7"/>
      <c r="AA193" s="7"/>
      <c r="AB193" s="7"/>
    </row>
    <row r="194" spans="1:28" ht="13.2">
      <c r="A194" s="186"/>
      <c r="B194" s="186"/>
      <c r="C194" s="182" t="s">
        <v>134</v>
      </c>
      <c r="D194" s="182" t="s">
        <v>135</v>
      </c>
      <c r="E194" s="182">
        <v>66</v>
      </c>
      <c r="F194" s="183">
        <v>0</v>
      </c>
      <c r="G194" s="184">
        <v>0</v>
      </c>
      <c r="H194" s="184">
        <v>0</v>
      </c>
      <c r="I194" s="184">
        <v>1869.0619199999999</v>
      </c>
      <c r="J194" s="184">
        <v>0.00123</v>
      </c>
      <c r="K194" s="184">
        <v>1869.06315</v>
      </c>
      <c r="L194" s="184">
        <v>499.78159000000005</v>
      </c>
      <c r="M194" s="184">
        <v>0</v>
      </c>
      <c r="N194" s="184">
        <v>499.78159000000005</v>
      </c>
      <c r="O194" s="184">
        <v>2368.84474</v>
      </c>
      <c r="P194" s="184">
        <v>11995.657029999998</v>
      </c>
      <c r="Q194" s="184">
        <v>0</v>
      </c>
      <c r="R194" s="185">
        <v>11995.657029999998</v>
      </c>
      <c r="S194" s="7"/>
      <c r="T194" s="7"/>
      <c r="U194" s="7"/>
      <c r="V194" s="7"/>
      <c r="W194" s="7"/>
      <c r="X194" s="7"/>
      <c r="Y194" s="7"/>
      <c r="Z194" s="7"/>
      <c r="AA194" s="7"/>
      <c r="AB194" s="7"/>
    </row>
    <row r="195" spans="1:28" ht="13.2">
      <c r="A195" s="186"/>
      <c r="B195" s="186"/>
      <c r="C195" s="186"/>
      <c r="D195" s="182" t="s">
        <v>206</v>
      </c>
      <c r="E195" s="182">
        <v>87</v>
      </c>
      <c r="F195" s="183">
        <v>0</v>
      </c>
      <c r="G195" s="184">
        <v>0</v>
      </c>
      <c r="H195" s="184">
        <v>0</v>
      </c>
      <c r="I195" s="184">
        <v>96.84375999999999</v>
      </c>
      <c r="J195" s="184">
        <v>0</v>
      </c>
      <c r="K195" s="184">
        <v>96.84375999999999</v>
      </c>
      <c r="L195" s="184">
        <v>0.06484999999999999</v>
      </c>
      <c r="M195" s="184">
        <v>0</v>
      </c>
      <c r="N195" s="184">
        <v>0.06484999999999999</v>
      </c>
      <c r="O195" s="184">
        <v>96.90861</v>
      </c>
      <c r="P195" s="184">
        <v>10222.89567</v>
      </c>
      <c r="Q195" s="184">
        <v>0</v>
      </c>
      <c r="R195" s="185">
        <v>10222.89567</v>
      </c>
      <c r="S195" s="7"/>
      <c r="T195" s="7"/>
      <c r="U195" s="7"/>
      <c r="V195" s="7"/>
      <c r="W195" s="7"/>
      <c r="X195" s="7"/>
      <c r="Y195" s="7"/>
      <c r="Z195" s="7"/>
      <c r="AA195" s="7"/>
      <c r="AB195" s="7"/>
    </row>
    <row r="196" spans="1:28" ht="13.2">
      <c r="A196" s="186"/>
      <c r="B196" s="186"/>
      <c r="C196" s="186"/>
      <c r="D196" s="186"/>
      <c r="E196" s="187">
        <v>94</v>
      </c>
      <c r="F196" s="188">
        <v>0</v>
      </c>
      <c r="G196" s="189">
        <v>0</v>
      </c>
      <c r="H196" s="189">
        <v>0</v>
      </c>
      <c r="I196" s="189">
        <v>2317.90962</v>
      </c>
      <c r="J196" s="189">
        <v>2.11763</v>
      </c>
      <c r="K196" s="189">
        <v>2320.02725</v>
      </c>
      <c r="L196" s="189">
        <v>2088.69657</v>
      </c>
      <c r="M196" s="189">
        <v>0</v>
      </c>
      <c r="N196" s="189">
        <v>2088.69657</v>
      </c>
      <c r="O196" s="189">
        <v>4408.72382</v>
      </c>
      <c r="P196" s="189">
        <v>16233.054890000001</v>
      </c>
      <c r="Q196" s="189">
        <v>0</v>
      </c>
      <c r="R196" s="190">
        <v>16233.054890000001</v>
      </c>
      <c r="S196" s="7"/>
      <c r="T196" s="7"/>
      <c r="U196" s="7"/>
      <c r="V196" s="7"/>
      <c r="W196" s="7"/>
      <c r="X196" s="7"/>
      <c r="Y196" s="7"/>
      <c r="Z196" s="7"/>
      <c r="AA196" s="7"/>
      <c r="AB196" s="7"/>
    </row>
    <row r="197" spans="1:28" ht="13.2">
      <c r="A197" s="186"/>
      <c r="B197" s="186"/>
      <c r="C197" s="186"/>
      <c r="D197" s="182" t="s">
        <v>134</v>
      </c>
      <c r="E197" s="182">
        <v>39</v>
      </c>
      <c r="F197" s="183">
        <v>0</v>
      </c>
      <c r="G197" s="184">
        <v>0</v>
      </c>
      <c r="H197" s="184">
        <v>0</v>
      </c>
      <c r="I197" s="184">
        <v>2354.04948</v>
      </c>
      <c r="J197" s="184">
        <v>0.00015</v>
      </c>
      <c r="K197" s="184">
        <v>2354.04963</v>
      </c>
      <c r="L197" s="184">
        <v>778.69475</v>
      </c>
      <c r="M197" s="184">
        <v>0</v>
      </c>
      <c r="N197" s="184">
        <v>778.69475</v>
      </c>
      <c r="O197" s="184">
        <v>3132.74438</v>
      </c>
      <c r="P197" s="184">
        <v>13654.67817</v>
      </c>
      <c r="Q197" s="184">
        <v>0</v>
      </c>
      <c r="R197" s="185">
        <v>13654.67817</v>
      </c>
      <c r="S197" s="7"/>
      <c r="T197" s="7"/>
      <c r="U197" s="7"/>
      <c r="V197" s="7"/>
      <c r="W197" s="7"/>
      <c r="X197" s="7"/>
      <c r="Y197" s="7"/>
      <c r="Z197" s="7"/>
      <c r="AA197" s="7"/>
      <c r="AB197" s="7"/>
    </row>
    <row r="198" spans="1:28" ht="13.2">
      <c r="A198" s="186"/>
      <c r="B198" s="186"/>
      <c r="C198" s="186"/>
      <c r="D198" s="186"/>
      <c r="E198" s="187">
        <v>40</v>
      </c>
      <c r="F198" s="188">
        <v>0</v>
      </c>
      <c r="G198" s="189">
        <v>0</v>
      </c>
      <c r="H198" s="189">
        <v>0</v>
      </c>
      <c r="I198" s="189">
        <v>6066.6975</v>
      </c>
      <c r="J198" s="189">
        <v>9.028139999999999</v>
      </c>
      <c r="K198" s="189">
        <v>6075.72564</v>
      </c>
      <c r="L198" s="189">
        <v>14307.28575</v>
      </c>
      <c r="M198" s="189">
        <v>0.0015400000000000001</v>
      </c>
      <c r="N198" s="189">
        <v>14307.287289999998</v>
      </c>
      <c r="O198" s="189">
        <v>20383.01293</v>
      </c>
      <c r="P198" s="189">
        <v>44152.5429</v>
      </c>
      <c r="Q198" s="189">
        <v>0</v>
      </c>
      <c r="R198" s="190">
        <v>44152.5429</v>
      </c>
      <c r="S198" s="7"/>
      <c r="T198" s="7"/>
      <c r="U198" s="7"/>
      <c r="V198" s="7"/>
      <c r="W198" s="7"/>
      <c r="X198" s="7"/>
      <c r="Y198" s="7"/>
      <c r="Z198" s="7"/>
      <c r="AA198" s="7"/>
      <c r="AB198" s="7"/>
    </row>
    <row r="199" spans="1:28" ht="13.2">
      <c r="A199" s="186"/>
      <c r="B199" s="186"/>
      <c r="C199" s="182" t="s">
        <v>136</v>
      </c>
      <c r="D199" s="182" t="s">
        <v>136</v>
      </c>
      <c r="E199" s="182">
        <v>71</v>
      </c>
      <c r="F199" s="183">
        <v>0</v>
      </c>
      <c r="G199" s="184">
        <v>0</v>
      </c>
      <c r="H199" s="184">
        <v>0</v>
      </c>
      <c r="I199" s="184">
        <v>882.95079</v>
      </c>
      <c r="J199" s="184">
        <v>0.88655</v>
      </c>
      <c r="K199" s="184">
        <v>883.8373399999999</v>
      </c>
      <c r="L199" s="184">
        <v>34.583800000000004</v>
      </c>
      <c r="M199" s="184">
        <v>0</v>
      </c>
      <c r="N199" s="184">
        <v>34.583800000000004</v>
      </c>
      <c r="O199" s="184">
        <v>918.42114</v>
      </c>
      <c r="P199" s="184">
        <v>6651.83893</v>
      </c>
      <c r="Q199" s="184">
        <v>0</v>
      </c>
      <c r="R199" s="185">
        <v>6651.83893</v>
      </c>
      <c r="S199" s="7"/>
      <c r="T199" s="7"/>
      <c r="U199" s="7"/>
      <c r="V199" s="7"/>
      <c r="W199" s="7"/>
      <c r="X199" s="7"/>
      <c r="Y199" s="7"/>
      <c r="Z199" s="7"/>
      <c r="AA199" s="7"/>
      <c r="AB199" s="7"/>
    </row>
    <row r="200" spans="1:28" ht="13.2">
      <c r="A200" s="186"/>
      <c r="B200" s="182" t="s">
        <v>15</v>
      </c>
      <c r="C200" s="182" t="s">
        <v>138</v>
      </c>
      <c r="D200" s="182" t="s">
        <v>138</v>
      </c>
      <c r="E200" s="182">
        <v>46</v>
      </c>
      <c r="F200" s="183">
        <v>0</v>
      </c>
      <c r="G200" s="184">
        <v>0</v>
      </c>
      <c r="H200" s="184">
        <v>0</v>
      </c>
      <c r="I200" s="184">
        <v>4964.47034</v>
      </c>
      <c r="J200" s="184">
        <v>158.94032</v>
      </c>
      <c r="K200" s="184">
        <v>5123.4106600000005</v>
      </c>
      <c r="L200" s="184">
        <v>2766.6023</v>
      </c>
      <c r="M200" s="184">
        <v>0.0038799999999999998</v>
      </c>
      <c r="N200" s="184">
        <v>2766.60618</v>
      </c>
      <c r="O200" s="184">
        <v>7890.01684</v>
      </c>
      <c r="P200" s="184">
        <v>47671.96625</v>
      </c>
      <c r="Q200" s="184">
        <v>0</v>
      </c>
      <c r="R200" s="185">
        <v>47671.96625</v>
      </c>
      <c r="S200" s="7"/>
      <c r="T200" s="7"/>
      <c r="U200" s="7"/>
      <c r="V200" s="7"/>
      <c r="W200" s="7"/>
      <c r="X200" s="7"/>
      <c r="Y200" s="7"/>
      <c r="Z200" s="7"/>
      <c r="AA200" s="7"/>
      <c r="AB200" s="7"/>
    </row>
    <row r="201" spans="1:28" ht="13.2">
      <c r="A201" s="186"/>
      <c r="B201" s="186"/>
      <c r="C201" s="186"/>
      <c r="D201" s="182" t="s">
        <v>139</v>
      </c>
      <c r="E201" s="182">
        <v>63</v>
      </c>
      <c r="F201" s="183">
        <v>0</v>
      </c>
      <c r="G201" s="184">
        <v>0</v>
      </c>
      <c r="H201" s="184">
        <v>0</v>
      </c>
      <c r="I201" s="184">
        <v>3301.84233</v>
      </c>
      <c r="J201" s="184">
        <v>0.0123</v>
      </c>
      <c r="K201" s="184">
        <v>3301.85463</v>
      </c>
      <c r="L201" s="184">
        <v>1066.7560700000001</v>
      </c>
      <c r="M201" s="184">
        <v>0.00158</v>
      </c>
      <c r="N201" s="184">
        <v>1066.75765</v>
      </c>
      <c r="O201" s="184">
        <v>4368.61228</v>
      </c>
      <c r="P201" s="184">
        <v>43209.390369999994</v>
      </c>
      <c r="Q201" s="184">
        <v>0</v>
      </c>
      <c r="R201" s="185">
        <v>43209.390369999994</v>
      </c>
      <c r="S201" s="7"/>
      <c r="T201" s="7"/>
      <c r="U201" s="7"/>
      <c r="V201" s="7"/>
      <c r="W201" s="7"/>
      <c r="X201" s="7"/>
      <c r="Y201" s="7"/>
      <c r="Z201" s="7"/>
      <c r="AA201" s="7"/>
      <c r="AB201" s="7"/>
    </row>
    <row r="202" spans="1:28" ht="13.2">
      <c r="A202" s="186"/>
      <c r="B202" s="186"/>
      <c r="C202" s="186"/>
      <c r="D202" s="182" t="s">
        <v>152</v>
      </c>
      <c r="E202" s="182">
        <v>86</v>
      </c>
      <c r="F202" s="183">
        <v>0</v>
      </c>
      <c r="G202" s="184">
        <v>0</v>
      </c>
      <c r="H202" s="184">
        <v>0</v>
      </c>
      <c r="I202" s="184">
        <v>343.37334000000004</v>
      </c>
      <c r="J202" s="184">
        <v>0</v>
      </c>
      <c r="K202" s="184">
        <v>343.37334000000004</v>
      </c>
      <c r="L202" s="184">
        <v>0</v>
      </c>
      <c r="M202" s="184">
        <v>0</v>
      </c>
      <c r="N202" s="184">
        <v>0</v>
      </c>
      <c r="O202" s="184">
        <v>343.37334000000004</v>
      </c>
      <c r="P202" s="184">
        <v>9993.21339</v>
      </c>
      <c r="Q202" s="184">
        <v>0</v>
      </c>
      <c r="R202" s="185">
        <v>9993.21339</v>
      </c>
      <c r="S202" s="7"/>
      <c r="T202" s="7"/>
      <c r="U202" s="7"/>
      <c r="V202" s="7"/>
      <c r="W202" s="7"/>
      <c r="X202" s="7"/>
      <c r="Y202" s="7"/>
      <c r="Z202" s="7"/>
      <c r="AA202" s="7"/>
      <c r="AB202" s="7"/>
    </row>
    <row r="203" spans="1:28" ht="13.2">
      <c r="A203" s="186"/>
      <c r="B203" s="186"/>
      <c r="C203" s="182" t="s">
        <v>15</v>
      </c>
      <c r="D203" s="182" t="s">
        <v>15</v>
      </c>
      <c r="E203" s="182">
        <v>59</v>
      </c>
      <c r="F203" s="183">
        <v>0</v>
      </c>
      <c r="G203" s="184">
        <v>0</v>
      </c>
      <c r="H203" s="184">
        <v>0</v>
      </c>
      <c r="I203" s="184">
        <v>1806.0878300000002</v>
      </c>
      <c r="J203" s="184">
        <v>1.1171099999999998</v>
      </c>
      <c r="K203" s="184">
        <v>1807.2049399999999</v>
      </c>
      <c r="L203" s="184">
        <v>779.31858</v>
      </c>
      <c r="M203" s="184">
        <v>0</v>
      </c>
      <c r="N203" s="184">
        <v>779.31858</v>
      </c>
      <c r="O203" s="184">
        <v>2586.52352</v>
      </c>
      <c r="P203" s="184">
        <v>10719.90413</v>
      </c>
      <c r="Q203" s="184">
        <v>0</v>
      </c>
      <c r="R203" s="185">
        <v>10719.90413</v>
      </c>
      <c r="S203" s="7"/>
      <c r="T203" s="7"/>
      <c r="U203" s="7"/>
      <c r="V203" s="7"/>
      <c r="W203" s="7"/>
      <c r="X203" s="7"/>
      <c r="Y203" s="7"/>
      <c r="Z203" s="7"/>
      <c r="AA203" s="7"/>
      <c r="AB203" s="7"/>
    </row>
    <row r="204" spans="1:28" ht="13.2">
      <c r="A204" s="186"/>
      <c r="B204" s="186"/>
      <c r="C204" s="186"/>
      <c r="D204" s="182" t="s">
        <v>207</v>
      </c>
      <c r="E204" s="182">
        <v>70</v>
      </c>
      <c r="F204" s="183">
        <v>0</v>
      </c>
      <c r="G204" s="184">
        <v>0</v>
      </c>
      <c r="H204" s="184">
        <v>0</v>
      </c>
      <c r="I204" s="184">
        <v>1262.19955</v>
      </c>
      <c r="J204" s="184">
        <v>9.61008</v>
      </c>
      <c r="K204" s="184">
        <v>1271.80963</v>
      </c>
      <c r="L204" s="184">
        <v>142.66024</v>
      </c>
      <c r="M204" s="184">
        <v>0</v>
      </c>
      <c r="N204" s="184">
        <v>142.66024</v>
      </c>
      <c r="O204" s="184">
        <v>1414.4698700000001</v>
      </c>
      <c r="P204" s="184">
        <v>7270.55283</v>
      </c>
      <c r="Q204" s="184">
        <v>0</v>
      </c>
      <c r="R204" s="185">
        <v>7270.55283</v>
      </c>
      <c r="S204" s="7"/>
      <c r="T204" s="7"/>
      <c r="U204" s="7"/>
      <c r="V204" s="7"/>
      <c r="W204" s="7"/>
      <c r="X204" s="7"/>
      <c r="Y204" s="7"/>
      <c r="Z204" s="7"/>
      <c r="AA204" s="7"/>
      <c r="AB204" s="7"/>
    </row>
    <row r="205" spans="1:28" ht="13.2">
      <c r="A205" s="186"/>
      <c r="B205" s="186"/>
      <c r="C205" s="182" t="s">
        <v>140</v>
      </c>
      <c r="D205" s="182" t="s">
        <v>140</v>
      </c>
      <c r="E205" s="182">
        <v>69</v>
      </c>
      <c r="F205" s="183">
        <v>0</v>
      </c>
      <c r="G205" s="184">
        <v>0</v>
      </c>
      <c r="H205" s="184">
        <v>0</v>
      </c>
      <c r="I205" s="184">
        <v>1722.51453</v>
      </c>
      <c r="J205" s="184">
        <v>0.03233</v>
      </c>
      <c r="K205" s="184">
        <v>1722.5468600000002</v>
      </c>
      <c r="L205" s="184">
        <v>106.22308</v>
      </c>
      <c r="M205" s="184">
        <v>0.00011999999999999999</v>
      </c>
      <c r="N205" s="184">
        <v>106.22319999999999</v>
      </c>
      <c r="O205" s="184">
        <v>1828.77006</v>
      </c>
      <c r="P205" s="184">
        <v>9304.27051</v>
      </c>
      <c r="Q205" s="184">
        <v>0</v>
      </c>
      <c r="R205" s="185">
        <v>9304.27051</v>
      </c>
      <c r="S205" s="7"/>
      <c r="T205" s="7"/>
      <c r="U205" s="7"/>
      <c r="V205" s="7"/>
      <c r="W205" s="7"/>
      <c r="X205" s="7"/>
      <c r="Y205" s="7"/>
      <c r="Z205" s="7"/>
      <c r="AA205" s="7"/>
      <c r="AB205" s="7"/>
    </row>
    <row r="206" spans="1:28" ht="13.2">
      <c r="A206" s="186"/>
      <c r="B206" s="182" t="s">
        <v>16</v>
      </c>
      <c r="C206" s="182" t="s">
        <v>142</v>
      </c>
      <c r="D206" s="182" t="s">
        <v>142</v>
      </c>
      <c r="E206" s="182">
        <v>92</v>
      </c>
      <c r="F206" s="183">
        <v>0</v>
      </c>
      <c r="G206" s="184">
        <v>0</v>
      </c>
      <c r="H206" s="184">
        <v>0</v>
      </c>
      <c r="I206" s="184">
        <v>896.71527</v>
      </c>
      <c r="J206" s="184">
        <v>0</v>
      </c>
      <c r="K206" s="184">
        <v>896.71527</v>
      </c>
      <c r="L206" s="184">
        <v>492.93195000000003</v>
      </c>
      <c r="M206" s="184">
        <v>0</v>
      </c>
      <c r="N206" s="184">
        <v>492.93195000000003</v>
      </c>
      <c r="O206" s="184">
        <v>1389.64722</v>
      </c>
      <c r="P206" s="184">
        <v>4293.24593</v>
      </c>
      <c r="Q206" s="184">
        <v>0</v>
      </c>
      <c r="R206" s="185">
        <v>4293.24593</v>
      </c>
      <c r="S206" s="7"/>
      <c r="T206" s="7"/>
      <c r="U206" s="7"/>
      <c r="V206" s="7"/>
      <c r="W206" s="7"/>
      <c r="X206" s="7"/>
      <c r="Y206" s="7"/>
      <c r="Z206" s="7"/>
      <c r="AA206" s="7"/>
      <c r="AB206" s="7"/>
    </row>
    <row r="207" spans="1:28" ht="13.2">
      <c r="A207" s="186"/>
      <c r="B207" s="186"/>
      <c r="C207" s="182" t="s">
        <v>143</v>
      </c>
      <c r="D207" s="182" t="s">
        <v>144</v>
      </c>
      <c r="E207" s="182">
        <v>45</v>
      </c>
      <c r="F207" s="183">
        <v>0</v>
      </c>
      <c r="G207" s="184">
        <v>0</v>
      </c>
      <c r="H207" s="184">
        <v>0</v>
      </c>
      <c r="I207" s="184">
        <v>1774.79302</v>
      </c>
      <c r="J207" s="184">
        <v>0.07687999999999999</v>
      </c>
      <c r="K207" s="184">
        <v>1774.8699</v>
      </c>
      <c r="L207" s="184">
        <v>454.78684000000004</v>
      </c>
      <c r="M207" s="184">
        <v>0</v>
      </c>
      <c r="N207" s="184">
        <v>454.78684000000004</v>
      </c>
      <c r="O207" s="184">
        <v>2229.6567400000004</v>
      </c>
      <c r="P207" s="184">
        <v>8817.40569</v>
      </c>
      <c r="Q207" s="184">
        <v>0</v>
      </c>
      <c r="R207" s="185">
        <v>8817.40569</v>
      </c>
      <c r="S207" s="7"/>
      <c r="T207" s="7"/>
      <c r="U207" s="7"/>
      <c r="V207" s="7"/>
      <c r="W207" s="7"/>
      <c r="X207" s="7"/>
      <c r="Y207" s="7"/>
      <c r="Z207" s="7"/>
      <c r="AA207" s="7"/>
      <c r="AB207" s="7"/>
    </row>
    <row r="208" spans="1:28" ht="13.2">
      <c r="A208" s="186"/>
      <c r="B208" s="186"/>
      <c r="C208" s="182" t="s">
        <v>145</v>
      </c>
      <c r="D208" s="182" t="s">
        <v>145</v>
      </c>
      <c r="E208" s="182">
        <v>91</v>
      </c>
      <c r="F208" s="183">
        <v>0</v>
      </c>
      <c r="G208" s="184">
        <v>0</v>
      </c>
      <c r="H208" s="184">
        <v>0</v>
      </c>
      <c r="I208" s="184">
        <v>1757.30902</v>
      </c>
      <c r="J208" s="184">
        <v>0.019219999999999998</v>
      </c>
      <c r="K208" s="184">
        <v>1757.32824</v>
      </c>
      <c r="L208" s="184">
        <v>797.0980999999999</v>
      </c>
      <c r="M208" s="184">
        <v>0</v>
      </c>
      <c r="N208" s="184">
        <v>797.0980999999999</v>
      </c>
      <c r="O208" s="184">
        <v>2554.42634</v>
      </c>
      <c r="P208" s="184">
        <v>5516.07154</v>
      </c>
      <c r="Q208" s="184">
        <v>0</v>
      </c>
      <c r="R208" s="185">
        <v>5516.07154</v>
      </c>
      <c r="S208" s="7"/>
      <c r="T208" s="7"/>
      <c r="U208" s="7"/>
      <c r="V208" s="7"/>
      <c r="W208" s="7"/>
      <c r="X208" s="7"/>
      <c r="Y208" s="7"/>
      <c r="Z208" s="7"/>
      <c r="AA208" s="7"/>
      <c r="AB208" s="7"/>
    </row>
    <row r="209" spans="1:28" ht="13.2">
      <c r="A209" s="186"/>
      <c r="B209" s="186"/>
      <c r="C209" s="182" t="s">
        <v>146</v>
      </c>
      <c r="D209" s="182" t="s">
        <v>147</v>
      </c>
      <c r="E209" s="182">
        <v>90</v>
      </c>
      <c r="F209" s="183">
        <v>0</v>
      </c>
      <c r="G209" s="184">
        <v>0</v>
      </c>
      <c r="H209" s="184">
        <v>0</v>
      </c>
      <c r="I209" s="184">
        <v>1592.67632</v>
      </c>
      <c r="J209" s="184">
        <v>0.09237000000000001</v>
      </c>
      <c r="K209" s="184">
        <v>1592.7686899999999</v>
      </c>
      <c r="L209" s="184">
        <v>972.57104</v>
      </c>
      <c r="M209" s="184">
        <v>0</v>
      </c>
      <c r="N209" s="184">
        <v>972.57104</v>
      </c>
      <c r="O209" s="184">
        <v>2565.33973</v>
      </c>
      <c r="P209" s="184">
        <v>5892.2375999999995</v>
      </c>
      <c r="Q209" s="184">
        <v>0</v>
      </c>
      <c r="R209" s="185">
        <v>5892.2375999999995</v>
      </c>
      <c r="S209" s="7"/>
      <c r="T209" s="7"/>
      <c r="U209" s="7"/>
      <c r="V209" s="7"/>
      <c r="W209" s="7"/>
      <c r="X209" s="7"/>
      <c r="Y209" s="7"/>
      <c r="Z209" s="7"/>
      <c r="AA209" s="7"/>
      <c r="AB209" s="7"/>
    </row>
    <row r="210" spans="1:28" ht="13.2">
      <c r="A210" s="186"/>
      <c r="B210" s="186"/>
      <c r="C210" s="182" t="s">
        <v>16</v>
      </c>
      <c r="D210" s="182" t="s">
        <v>148</v>
      </c>
      <c r="E210" s="182">
        <v>17</v>
      </c>
      <c r="F210" s="183">
        <v>0</v>
      </c>
      <c r="G210" s="184">
        <v>0</v>
      </c>
      <c r="H210" s="184">
        <v>0</v>
      </c>
      <c r="I210" s="184">
        <v>5124.59368</v>
      </c>
      <c r="J210" s="184">
        <v>202.50689000000003</v>
      </c>
      <c r="K210" s="184">
        <v>5327.1005700000005</v>
      </c>
      <c r="L210" s="184">
        <v>3663.21162</v>
      </c>
      <c r="M210" s="184">
        <v>0</v>
      </c>
      <c r="N210" s="184">
        <v>3663.21162</v>
      </c>
      <c r="O210" s="184">
        <v>8990.312189999999</v>
      </c>
      <c r="P210" s="184">
        <v>49529.24568</v>
      </c>
      <c r="Q210" s="184">
        <v>0</v>
      </c>
      <c r="R210" s="185">
        <v>49529.24568</v>
      </c>
      <c r="S210" s="7"/>
      <c r="T210" s="7"/>
      <c r="U210" s="7"/>
      <c r="V210" s="7"/>
      <c r="W210" s="7"/>
      <c r="X210" s="7"/>
      <c r="Y210" s="7"/>
      <c r="Z210" s="7"/>
      <c r="AA210" s="7"/>
      <c r="AB210" s="7"/>
    </row>
    <row r="211" spans="1:28" ht="13.2">
      <c r="A211" s="186"/>
      <c r="B211" s="186"/>
      <c r="C211" s="186"/>
      <c r="D211" s="186"/>
      <c r="E211" s="187">
        <v>35</v>
      </c>
      <c r="F211" s="188">
        <v>0</v>
      </c>
      <c r="G211" s="189">
        <v>0</v>
      </c>
      <c r="H211" s="189">
        <v>0</v>
      </c>
      <c r="I211" s="189">
        <v>3659.51977</v>
      </c>
      <c r="J211" s="189">
        <v>0.32789999999999997</v>
      </c>
      <c r="K211" s="189">
        <v>3659.84767</v>
      </c>
      <c r="L211" s="189">
        <v>1688.39108</v>
      </c>
      <c r="M211" s="189">
        <v>0.00019</v>
      </c>
      <c r="N211" s="189">
        <v>1688.39127</v>
      </c>
      <c r="O211" s="189">
        <v>5348.23894</v>
      </c>
      <c r="P211" s="189">
        <v>51743.959409999996</v>
      </c>
      <c r="Q211" s="189">
        <v>0</v>
      </c>
      <c r="R211" s="190">
        <v>51743.959409999996</v>
      </c>
      <c r="S211" s="7"/>
      <c r="T211" s="7"/>
      <c r="U211" s="7"/>
      <c r="V211" s="7"/>
      <c r="W211" s="7"/>
      <c r="X211" s="7"/>
      <c r="Y211" s="7"/>
      <c r="Z211" s="7"/>
      <c r="AA211" s="7"/>
      <c r="AB211" s="7"/>
    </row>
    <row r="212" spans="1:28" ht="13.2">
      <c r="A212" s="186"/>
      <c r="B212" s="186"/>
      <c r="C212" s="186"/>
      <c r="D212" s="186"/>
      <c r="E212" s="187">
        <v>81</v>
      </c>
      <c r="F212" s="188">
        <v>0</v>
      </c>
      <c r="G212" s="189">
        <v>0</v>
      </c>
      <c r="H212" s="189">
        <v>0</v>
      </c>
      <c r="I212" s="189">
        <v>3940.15534</v>
      </c>
      <c r="J212" s="189">
        <v>0.009890000000000001</v>
      </c>
      <c r="K212" s="189">
        <v>3940.16523</v>
      </c>
      <c r="L212" s="189">
        <v>1504.6866100000002</v>
      </c>
      <c r="M212" s="189">
        <v>0.00762</v>
      </c>
      <c r="N212" s="189">
        <v>1504.69423</v>
      </c>
      <c r="O212" s="189">
        <v>5444.85946</v>
      </c>
      <c r="P212" s="189">
        <v>56168.4752</v>
      </c>
      <c r="Q212" s="189">
        <v>0</v>
      </c>
      <c r="R212" s="190">
        <v>56168.4752</v>
      </c>
      <c r="S212" s="7"/>
      <c r="T212" s="7"/>
      <c r="U212" s="7"/>
      <c r="V212" s="7"/>
      <c r="W212" s="7"/>
      <c r="X212" s="7"/>
      <c r="Y212" s="7"/>
      <c r="Z212" s="7"/>
      <c r="AA212" s="7"/>
      <c r="AB212" s="7"/>
    </row>
    <row r="213" spans="1:28" ht="13.2">
      <c r="A213" s="186"/>
      <c r="B213" s="186"/>
      <c r="C213" s="186"/>
      <c r="D213" s="182" t="s">
        <v>149</v>
      </c>
      <c r="E213" s="182">
        <v>25</v>
      </c>
      <c r="F213" s="183">
        <v>0</v>
      </c>
      <c r="G213" s="184">
        <v>0</v>
      </c>
      <c r="H213" s="184">
        <v>0</v>
      </c>
      <c r="I213" s="184">
        <v>3635.93326</v>
      </c>
      <c r="J213" s="184">
        <v>0.37556</v>
      </c>
      <c r="K213" s="184">
        <v>3636.3088199999997</v>
      </c>
      <c r="L213" s="184">
        <v>1503.74145</v>
      </c>
      <c r="M213" s="184">
        <v>0</v>
      </c>
      <c r="N213" s="184">
        <v>1503.74145</v>
      </c>
      <c r="O213" s="184">
        <v>5140.05027</v>
      </c>
      <c r="P213" s="184">
        <v>43233.24054</v>
      </c>
      <c r="Q213" s="184">
        <v>0</v>
      </c>
      <c r="R213" s="185">
        <v>43233.24054</v>
      </c>
      <c r="S213" s="7"/>
      <c r="T213" s="7"/>
      <c r="U213" s="7"/>
      <c r="V213" s="7"/>
      <c r="W213" s="7"/>
      <c r="X213" s="7"/>
      <c r="Y213" s="7"/>
      <c r="Z213" s="7"/>
      <c r="AA213" s="7"/>
      <c r="AB213" s="7"/>
    </row>
    <row r="214" spans="1:28" ht="13.2">
      <c r="A214" s="186"/>
      <c r="B214" s="186"/>
      <c r="C214" s="186"/>
      <c r="D214" s="182" t="s">
        <v>150</v>
      </c>
      <c r="E214" s="182">
        <v>6</v>
      </c>
      <c r="F214" s="183">
        <v>0</v>
      </c>
      <c r="G214" s="184">
        <v>0</v>
      </c>
      <c r="H214" s="184">
        <v>0</v>
      </c>
      <c r="I214" s="184">
        <v>5371.24923</v>
      </c>
      <c r="J214" s="184">
        <v>1.68917</v>
      </c>
      <c r="K214" s="184">
        <v>5372.9384</v>
      </c>
      <c r="L214" s="184">
        <v>7825.51267</v>
      </c>
      <c r="M214" s="184">
        <v>0</v>
      </c>
      <c r="N214" s="184">
        <v>7825.51267</v>
      </c>
      <c r="O214" s="184">
        <v>13198.451070000001</v>
      </c>
      <c r="P214" s="184">
        <v>49392.941380000004</v>
      </c>
      <c r="Q214" s="184">
        <v>0</v>
      </c>
      <c r="R214" s="185">
        <v>49392.941380000004</v>
      </c>
      <c r="S214" s="7"/>
      <c r="T214" s="7"/>
      <c r="U214" s="7"/>
      <c r="V214" s="7"/>
      <c r="W214" s="7"/>
      <c r="X214" s="7"/>
      <c r="Y214" s="7"/>
      <c r="Z214" s="7"/>
      <c r="AA214" s="7"/>
      <c r="AB214" s="7"/>
    </row>
    <row r="215" spans="1:28" ht="13.2">
      <c r="A215" s="186"/>
      <c r="B215" s="186"/>
      <c r="C215" s="186"/>
      <c r="D215" s="186"/>
      <c r="E215" s="187">
        <v>16</v>
      </c>
      <c r="F215" s="188">
        <v>0</v>
      </c>
      <c r="G215" s="189">
        <v>0</v>
      </c>
      <c r="H215" s="189">
        <v>0</v>
      </c>
      <c r="I215" s="189">
        <v>5413.32671</v>
      </c>
      <c r="J215" s="189">
        <v>3.40482</v>
      </c>
      <c r="K215" s="189">
        <v>5416.73153</v>
      </c>
      <c r="L215" s="189">
        <v>4103.37211</v>
      </c>
      <c r="M215" s="189">
        <v>0</v>
      </c>
      <c r="N215" s="189">
        <v>4103.37211</v>
      </c>
      <c r="O215" s="189">
        <v>9520.103640000001</v>
      </c>
      <c r="P215" s="189">
        <v>66772.04899</v>
      </c>
      <c r="Q215" s="189">
        <v>0</v>
      </c>
      <c r="R215" s="190">
        <v>66772.04899</v>
      </c>
      <c r="S215" s="7"/>
      <c r="T215" s="7"/>
      <c r="U215" s="7"/>
      <c r="V215" s="7"/>
      <c r="W215" s="7"/>
      <c r="X215" s="7"/>
      <c r="Y215" s="7"/>
      <c r="Z215" s="7"/>
      <c r="AA215" s="7"/>
      <c r="AB215" s="7"/>
    </row>
    <row r="216" spans="1:28" ht="13.2">
      <c r="A216" s="186"/>
      <c r="B216" s="186"/>
      <c r="C216" s="186"/>
      <c r="D216" s="186"/>
      <c r="E216" s="187">
        <v>28</v>
      </c>
      <c r="F216" s="188">
        <v>0</v>
      </c>
      <c r="G216" s="189">
        <v>0</v>
      </c>
      <c r="H216" s="189">
        <v>0</v>
      </c>
      <c r="I216" s="189">
        <v>5699.69017</v>
      </c>
      <c r="J216" s="189">
        <v>35.640260000000005</v>
      </c>
      <c r="K216" s="189">
        <v>5735.33043</v>
      </c>
      <c r="L216" s="189">
        <v>7182.34167</v>
      </c>
      <c r="M216" s="189">
        <v>0</v>
      </c>
      <c r="N216" s="189">
        <v>7182.34167</v>
      </c>
      <c r="O216" s="189">
        <v>12917.6721</v>
      </c>
      <c r="P216" s="189">
        <v>41944.607280000004</v>
      </c>
      <c r="Q216" s="189">
        <v>0</v>
      </c>
      <c r="R216" s="190">
        <v>41944.607280000004</v>
      </c>
      <c r="S216" s="7"/>
      <c r="T216" s="7"/>
      <c r="U216" s="7"/>
      <c r="V216" s="7"/>
      <c r="W216" s="7"/>
      <c r="X216" s="7"/>
      <c r="Y216" s="7"/>
      <c r="Z216" s="7"/>
      <c r="AA216" s="7"/>
      <c r="AB216" s="7"/>
    </row>
    <row r="217" spans="1:28" ht="13.2">
      <c r="A217" s="186"/>
      <c r="B217" s="186"/>
      <c r="C217" s="186"/>
      <c r="D217" s="182" t="s">
        <v>16</v>
      </c>
      <c r="E217" s="182">
        <v>8</v>
      </c>
      <c r="F217" s="183">
        <v>0</v>
      </c>
      <c r="G217" s="184">
        <v>0</v>
      </c>
      <c r="H217" s="184">
        <v>0</v>
      </c>
      <c r="I217" s="184">
        <v>10628.0167</v>
      </c>
      <c r="J217" s="184">
        <v>168.68102</v>
      </c>
      <c r="K217" s="184">
        <v>10796.69772</v>
      </c>
      <c r="L217" s="184">
        <v>41898.54967</v>
      </c>
      <c r="M217" s="184">
        <v>0.00158</v>
      </c>
      <c r="N217" s="184">
        <v>41898.55125</v>
      </c>
      <c r="O217" s="184">
        <v>52695.24897</v>
      </c>
      <c r="P217" s="184">
        <v>58869.85232</v>
      </c>
      <c r="Q217" s="184">
        <v>0</v>
      </c>
      <c r="R217" s="185">
        <v>58869.85232</v>
      </c>
      <c r="S217" s="7"/>
      <c r="T217" s="7"/>
      <c r="U217" s="7"/>
      <c r="V217" s="7"/>
      <c r="W217" s="7"/>
      <c r="X217" s="7"/>
      <c r="Y217" s="7"/>
      <c r="Z217" s="7"/>
      <c r="AA217" s="7"/>
      <c r="AB217" s="7"/>
    </row>
    <row r="218" spans="1:28" ht="13.2">
      <c r="A218" s="186"/>
      <c r="B218" s="186"/>
      <c r="C218" s="186"/>
      <c r="D218" s="182" t="s">
        <v>153</v>
      </c>
      <c r="E218" s="182">
        <v>3</v>
      </c>
      <c r="F218" s="183">
        <v>0</v>
      </c>
      <c r="G218" s="184">
        <v>0</v>
      </c>
      <c r="H218" s="184">
        <v>0</v>
      </c>
      <c r="I218" s="184">
        <v>7631.790190000001</v>
      </c>
      <c r="J218" s="184">
        <v>68.31824</v>
      </c>
      <c r="K218" s="184">
        <v>7700.108429999999</v>
      </c>
      <c r="L218" s="184">
        <v>25764.201</v>
      </c>
      <c r="M218" s="184">
        <v>0.0009699999999999999</v>
      </c>
      <c r="N218" s="184">
        <v>25764.20197</v>
      </c>
      <c r="O218" s="184">
        <v>33464.3104</v>
      </c>
      <c r="P218" s="184">
        <v>42809.269759999996</v>
      </c>
      <c r="Q218" s="184">
        <v>0</v>
      </c>
      <c r="R218" s="185">
        <v>42809.269759999996</v>
      </c>
      <c r="S218" s="7"/>
      <c r="T218" s="7"/>
      <c r="U218" s="7"/>
      <c r="V218" s="7"/>
      <c r="W218" s="7"/>
      <c r="X218" s="7"/>
      <c r="Y218" s="7"/>
      <c r="Z218" s="7"/>
      <c r="AA218" s="7"/>
      <c r="AB218" s="7"/>
    </row>
    <row r="219" spans="1:28" ht="13.2">
      <c r="A219" s="186"/>
      <c r="B219" s="186"/>
      <c r="C219" s="186"/>
      <c r="D219" s="186"/>
      <c r="E219" s="187">
        <v>30</v>
      </c>
      <c r="F219" s="188">
        <v>0</v>
      </c>
      <c r="G219" s="189">
        <v>0</v>
      </c>
      <c r="H219" s="189">
        <v>0</v>
      </c>
      <c r="I219" s="189">
        <v>8167.32196</v>
      </c>
      <c r="J219" s="189">
        <v>40.471940000000004</v>
      </c>
      <c r="K219" s="189">
        <v>8207.7939</v>
      </c>
      <c r="L219" s="189">
        <v>9213.467419999999</v>
      </c>
      <c r="M219" s="189">
        <v>0</v>
      </c>
      <c r="N219" s="189">
        <v>9213.467419999999</v>
      </c>
      <c r="O219" s="189">
        <v>17421.26132</v>
      </c>
      <c r="P219" s="189">
        <v>89091.51811</v>
      </c>
      <c r="Q219" s="189">
        <v>0</v>
      </c>
      <c r="R219" s="190">
        <v>89091.51811</v>
      </c>
      <c r="S219" s="7"/>
      <c r="T219" s="7"/>
      <c r="U219" s="7"/>
      <c r="V219" s="7"/>
      <c r="W219" s="7"/>
      <c r="X219" s="7"/>
      <c r="Y219" s="7"/>
      <c r="Z219" s="7"/>
      <c r="AA219" s="7"/>
      <c r="AB219" s="7"/>
    </row>
    <row r="220" spans="1:28" ht="13.2">
      <c r="A220" s="186"/>
      <c r="B220" s="186"/>
      <c r="C220" s="186"/>
      <c r="D220" s="182" t="s">
        <v>155</v>
      </c>
      <c r="E220" s="182">
        <v>97</v>
      </c>
      <c r="F220" s="183">
        <v>0</v>
      </c>
      <c r="G220" s="184">
        <v>0</v>
      </c>
      <c r="H220" s="184">
        <v>0</v>
      </c>
      <c r="I220" s="184">
        <v>3140.8251800000003</v>
      </c>
      <c r="J220" s="184">
        <v>19.11006</v>
      </c>
      <c r="K220" s="184">
        <v>3159.9352400000002</v>
      </c>
      <c r="L220" s="184">
        <v>1889.26476</v>
      </c>
      <c r="M220" s="184">
        <v>0</v>
      </c>
      <c r="N220" s="184">
        <v>1889.26476</v>
      </c>
      <c r="O220" s="184">
        <v>5049.2</v>
      </c>
      <c r="P220" s="184">
        <v>31873.35162</v>
      </c>
      <c r="Q220" s="184">
        <v>0</v>
      </c>
      <c r="R220" s="185">
        <v>31873.35162</v>
      </c>
      <c r="S220" s="7"/>
      <c r="T220" s="7"/>
      <c r="U220" s="7"/>
      <c r="V220" s="7"/>
      <c r="W220" s="7"/>
      <c r="X220" s="7"/>
      <c r="Y220" s="7"/>
      <c r="Z220" s="7"/>
      <c r="AA220" s="7"/>
      <c r="AB220" s="7"/>
    </row>
    <row r="221" spans="1:28" ht="13.2">
      <c r="A221" s="186"/>
      <c r="B221" s="186"/>
      <c r="C221" s="186"/>
      <c r="D221" s="182" t="s">
        <v>156</v>
      </c>
      <c r="E221" s="182">
        <v>1</v>
      </c>
      <c r="F221" s="183">
        <v>0</v>
      </c>
      <c r="G221" s="184">
        <v>0</v>
      </c>
      <c r="H221" s="184">
        <v>0</v>
      </c>
      <c r="I221" s="184">
        <v>8437.17195</v>
      </c>
      <c r="J221" s="184">
        <v>553.58907</v>
      </c>
      <c r="K221" s="184">
        <v>8990.76102</v>
      </c>
      <c r="L221" s="184">
        <v>1113470.585</v>
      </c>
      <c r="M221" s="184">
        <v>21301.936690000002</v>
      </c>
      <c r="N221" s="184">
        <v>1134772.522</v>
      </c>
      <c r="O221" s="184">
        <v>1143763.283</v>
      </c>
      <c r="P221" s="184">
        <v>3066.99411</v>
      </c>
      <c r="Q221" s="184">
        <v>0</v>
      </c>
      <c r="R221" s="185">
        <v>3066.99411</v>
      </c>
      <c r="S221" s="7"/>
      <c r="T221" s="7"/>
      <c r="U221" s="7"/>
      <c r="V221" s="7"/>
      <c r="W221" s="7"/>
      <c r="X221" s="7"/>
      <c r="Y221" s="7"/>
      <c r="Z221" s="7"/>
      <c r="AA221" s="7"/>
      <c r="AB221" s="7"/>
    </row>
    <row r="222" spans="1:28" ht="13.2">
      <c r="A222" s="186"/>
      <c r="B222" s="186"/>
      <c r="C222" s="186"/>
      <c r="D222" s="182" t="s">
        <v>157</v>
      </c>
      <c r="E222" s="182">
        <v>9</v>
      </c>
      <c r="F222" s="183">
        <v>0</v>
      </c>
      <c r="G222" s="184">
        <v>0</v>
      </c>
      <c r="H222" s="184">
        <v>0</v>
      </c>
      <c r="I222" s="184">
        <v>7504.43696</v>
      </c>
      <c r="J222" s="184">
        <v>95.74493</v>
      </c>
      <c r="K222" s="184">
        <v>7600.18189</v>
      </c>
      <c r="L222" s="184">
        <v>6865.263349999999</v>
      </c>
      <c r="M222" s="184">
        <v>0.0019199999999999998</v>
      </c>
      <c r="N222" s="184">
        <v>6865.26527</v>
      </c>
      <c r="O222" s="184">
        <v>14465.44716</v>
      </c>
      <c r="P222" s="184">
        <v>64795.170210000004</v>
      </c>
      <c r="Q222" s="184">
        <v>0</v>
      </c>
      <c r="R222" s="185">
        <v>64795.170210000004</v>
      </c>
      <c r="S222" s="7"/>
      <c r="T222" s="7"/>
      <c r="U222" s="7"/>
      <c r="V222" s="7"/>
      <c r="W222" s="7"/>
      <c r="X222" s="7"/>
      <c r="Y222" s="7"/>
      <c r="Z222" s="7"/>
      <c r="AA222" s="7"/>
      <c r="AB222" s="7"/>
    </row>
    <row r="223" spans="1:28" ht="13.2">
      <c r="A223" s="186"/>
      <c r="B223" s="186"/>
      <c r="C223" s="186"/>
      <c r="D223" s="186"/>
      <c r="E223" s="187">
        <v>53</v>
      </c>
      <c r="F223" s="188">
        <v>0</v>
      </c>
      <c r="G223" s="189">
        <v>0</v>
      </c>
      <c r="H223" s="189">
        <v>0</v>
      </c>
      <c r="I223" s="189">
        <v>3077.17918</v>
      </c>
      <c r="J223" s="189">
        <v>2.41304</v>
      </c>
      <c r="K223" s="189">
        <v>3079.59222</v>
      </c>
      <c r="L223" s="189">
        <v>1437.26417</v>
      </c>
      <c r="M223" s="189">
        <v>0</v>
      </c>
      <c r="N223" s="189">
        <v>1437.26417</v>
      </c>
      <c r="O223" s="189">
        <v>4516.85639</v>
      </c>
      <c r="P223" s="189">
        <v>35058.920210000004</v>
      </c>
      <c r="Q223" s="189">
        <v>0</v>
      </c>
      <c r="R223" s="190">
        <v>35058.920210000004</v>
      </c>
      <c r="S223" s="7"/>
      <c r="T223" s="7"/>
      <c r="U223" s="7"/>
      <c r="V223" s="7"/>
      <c r="W223" s="7"/>
      <c r="X223" s="7"/>
      <c r="Y223" s="7"/>
      <c r="Z223" s="7"/>
      <c r="AA223" s="7"/>
      <c r="AB223" s="7"/>
    </row>
    <row r="224" spans="1:28" ht="13.2">
      <c r="A224" s="186"/>
      <c r="B224" s="186"/>
      <c r="C224" s="186"/>
      <c r="D224" s="182" t="s">
        <v>160</v>
      </c>
      <c r="E224" s="182">
        <v>12</v>
      </c>
      <c r="F224" s="183">
        <v>0</v>
      </c>
      <c r="G224" s="184">
        <v>0</v>
      </c>
      <c r="H224" s="184">
        <v>0</v>
      </c>
      <c r="I224" s="184">
        <v>5395.24146</v>
      </c>
      <c r="J224" s="184">
        <v>61.31406</v>
      </c>
      <c r="K224" s="184">
        <v>5456.55552</v>
      </c>
      <c r="L224" s="184">
        <v>6997.98451</v>
      </c>
      <c r="M224" s="184">
        <v>0</v>
      </c>
      <c r="N224" s="184">
        <v>6997.98451</v>
      </c>
      <c r="O224" s="184">
        <v>12454.54003</v>
      </c>
      <c r="P224" s="184">
        <v>49460.0687</v>
      </c>
      <c r="Q224" s="184">
        <v>0</v>
      </c>
      <c r="R224" s="185">
        <v>49460.0687</v>
      </c>
      <c r="S224" s="7"/>
      <c r="T224" s="7"/>
      <c r="U224" s="7"/>
      <c r="V224" s="7"/>
      <c r="W224" s="7"/>
      <c r="X224" s="7"/>
      <c r="Y224" s="7"/>
      <c r="Z224" s="7"/>
      <c r="AA224" s="7"/>
      <c r="AB224" s="7"/>
    </row>
    <row r="225" spans="1:28" ht="13.2">
      <c r="A225" s="186"/>
      <c r="B225" s="186"/>
      <c r="C225" s="186"/>
      <c r="D225" s="186"/>
      <c r="E225" s="187">
        <v>13</v>
      </c>
      <c r="F225" s="188">
        <v>0</v>
      </c>
      <c r="G225" s="189">
        <v>0</v>
      </c>
      <c r="H225" s="189">
        <v>0</v>
      </c>
      <c r="I225" s="189">
        <v>7800.94355</v>
      </c>
      <c r="J225" s="189">
        <v>101.69241000000001</v>
      </c>
      <c r="K225" s="189">
        <v>7902.63596</v>
      </c>
      <c r="L225" s="189">
        <v>13747.815050000001</v>
      </c>
      <c r="M225" s="189">
        <v>0.00134</v>
      </c>
      <c r="N225" s="189">
        <v>13747.81639</v>
      </c>
      <c r="O225" s="189">
        <v>21650.452350000003</v>
      </c>
      <c r="P225" s="189">
        <v>50248.452130000005</v>
      </c>
      <c r="Q225" s="189">
        <v>0</v>
      </c>
      <c r="R225" s="190">
        <v>50248.452130000005</v>
      </c>
      <c r="S225" s="7"/>
      <c r="T225" s="7"/>
      <c r="U225" s="7"/>
      <c r="V225" s="7"/>
      <c r="W225" s="7"/>
      <c r="X225" s="7"/>
      <c r="Y225" s="7"/>
      <c r="Z225" s="7"/>
      <c r="AA225" s="7"/>
      <c r="AB225" s="7"/>
    </row>
    <row r="226" spans="1:28" ht="13.2">
      <c r="A226" s="186"/>
      <c r="B226" s="186"/>
      <c r="C226" s="186"/>
      <c r="D226" s="186"/>
      <c r="E226" s="187">
        <v>102</v>
      </c>
      <c r="F226" s="188">
        <v>0</v>
      </c>
      <c r="G226" s="189">
        <v>0</v>
      </c>
      <c r="H226" s="189">
        <v>0</v>
      </c>
      <c r="I226" s="189">
        <v>3532.62199</v>
      </c>
      <c r="J226" s="189">
        <v>0.04051</v>
      </c>
      <c r="K226" s="189">
        <v>3532.6625</v>
      </c>
      <c r="L226" s="189">
        <v>2697.18917</v>
      </c>
      <c r="M226" s="189">
        <v>0</v>
      </c>
      <c r="N226" s="189">
        <v>2697.18917</v>
      </c>
      <c r="O226" s="189">
        <v>6229.85167</v>
      </c>
      <c r="P226" s="189">
        <v>36295.36519</v>
      </c>
      <c r="Q226" s="189">
        <v>0</v>
      </c>
      <c r="R226" s="190">
        <v>36295.36519</v>
      </c>
      <c r="S226" s="7"/>
      <c r="T226" s="7"/>
      <c r="U226" s="7"/>
      <c r="V226" s="7"/>
      <c r="W226" s="7"/>
      <c r="X226" s="7"/>
      <c r="Y226" s="7"/>
      <c r="Z226" s="7"/>
      <c r="AA226" s="7"/>
      <c r="AB226" s="7"/>
    </row>
    <row r="227" spans="1:28" ht="13.2">
      <c r="A227" s="186"/>
      <c r="B227" s="186"/>
      <c r="C227" s="186"/>
      <c r="D227" s="182" t="s">
        <v>161</v>
      </c>
      <c r="E227" s="182">
        <v>82</v>
      </c>
      <c r="F227" s="183">
        <v>0</v>
      </c>
      <c r="G227" s="184">
        <v>0</v>
      </c>
      <c r="H227" s="184">
        <v>0</v>
      </c>
      <c r="I227" s="184">
        <v>5115.75379</v>
      </c>
      <c r="J227" s="184">
        <v>1.4802</v>
      </c>
      <c r="K227" s="184">
        <v>5117.233990000001</v>
      </c>
      <c r="L227" s="184">
        <v>14580.2978</v>
      </c>
      <c r="M227" s="184">
        <v>0</v>
      </c>
      <c r="N227" s="184">
        <v>14580.2978</v>
      </c>
      <c r="O227" s="184">
        <v>19697.53179</v>
      </c>
      <c r="P227" s="184">
        <v>39814.10675</v>
      </c>
      <c r="Q227" s="184">
        <v>0</v>
      </c>
      <c r="R227" s="185">
        <v>39814.10675</v>
      </c>
      <c r="S227" s="7"/>
      <c r="T227" s="7"/>
      <c r="U227" s="7"/>
      <c r="V227" s="7"/>
      <c r="W227" s="7"/>
      <c r="X227" s="7"/>
      <c r="Y227" s="7"/>
      <c r="Z227" s="7"/>
      <c r="AA227" s="7"/>
      <c r="AB227" s="7"/>
    </row>
    <row r="228" spans="1:28" ht="13.2">
      <c r="A228" s="186"/>
      <c r="B228" s="186"/>
      <c r="C228" s="186"/>
      <c r="D228" s="182" t="s">
        <v>162</v>
      </c>
      <c r="E228" s="182">
        <v>15</v>
      </c>
      <c r="F228" s="183">
        <v>0</v>
      </c>
      <c r="G228" s="184">
        <v>0</v>
      </c>
      <c r="H228" s="184">
        <v>0</v>
      </c>
      <c r="I228" s="184">
        <v>4611.61962</v>
      </c>
      <c r="J228" s="184">
        <v>123.72944</v>
      </c>
      <c r="K228" s="184">
        <v>4735.34906</v>
      </c>
      <c r="L228" s="184">
        <v>9368.31867</v>
      </c>
      <c r="M228" s="184">
        <v>0.01345</v>
      </c>
      <c r="N228" s="184">
        <v>9368.33212</v>
      </c>
      <c r="O228" s="184">
        <v>14103.68118</v>
      </c>
      <c r="P228" s="184">
        <v>42124.96378</v>
      </c>
      <c r="Q228" s="184">
        <v>0</v>
      </c>
      <c r="R228" s="185">
        <v>42124.96378</v>
      </c>
      <c r="S228" s="7"/>
      <c r="T228" s="7"/>
      <c r="U228" s="7"/>
      <c r="V228" s="7"/>
      <c r="W228" s="7"/>
      <c r="X228" s="7"/>
      <c r="Y228" s="7"/>
      <c r="Z228" s="7"/>
      <c r="AA228" s="7"/>
      <c r="AB228" s="7"/>
    </row>
    <row r="229" spans="1:28" ht="13.2">
      <c r="A229" s="186"/>
      <c r="B229" s="186"/>
      <c r="C229" s="186"/>
      <c r="D229" s="186"/>
      <c r="E229" s="187">
        <v>100</v>
      </c>
      <c r="F229" s="188">
        <v>0</v>
      </c>
      <c r="G229" s="189">
        <v>0</v>
      </c>
      <c r="H229" s="189">
        <v>0</v>
      </c>
      <c r="I229" s="189">
        <v>2340.3317599999996</v>
      </c>
      <c r="J229" s="189">
        <v>0.0015400000000000001</v>
      </c>
      <c r="K229" s="189">
        <v>2340.3333</v>
      </c>
      <c r="L229" s="189">
        <v>972.8598199999999</v>
      </c>
      <c r="M229" s="189">
        <v>0</v>
      </c>
      <c r="N229" s="189">
        <v>972.8598199999999</v>
      </c>
      <c r="O229" s="189">
        <v>3313.19312</v>
      </c>
      <c r="P229" s="189">
        <v>8689.69755</v>
      </c>
      <c r="Q229" s="189">
        <v>0</v>
      </c>
      <c r="R229" s="190">
        <v>8689.69755</v>
      </c>
      <c r="S229" s="7"/>
      <c r="T229" s="7"/>
      <c r="U229" s="7"/>
      <c r="V229" s="7"/>
      <c r="W229" s="7"/>
      <c r="X229" s="7"/>
      <c r="Y229" s="7"/>
      <c r="Z229" s="7"/>
      <c r="AA229" s="7"/>
      <c r="AB229" s="7"/>
    </row>
    <row r="230" spans="1:28" ht="13.2">
      <c r="A230" s="186"/>
      <c r="B230" s="186"/>
      <c r="C230" s="186"/>
      <c r="D230" s="182" t="s">
        <v>164</v>
      </c>
      <c r="E230" s="182">
        <v>38</v>
      </c>
      <c r="F230" s="183">
        <v>0</v>
      </c>
      <c r="G230" s="184">
        <v>0</v>
      </c>
      <c r="H230" s="184">
        <v>0</v>
      </c>
      <c r="I230" s="184">
        <v>11566.79563</v>
      </c>
      <c r="J230" s="184">
        <v>1191.68353</v>
      </c>
      <c r="K230" s="184">
        <v>12758.47916</v>
      </c>
      <c r="L230" s="184">
        <v>40704.54789</v>
      </c>
      <c r="M230" s="184">
        <v>27.726020000000002</v>
      </c>
      <c r="N230" s="184">
        <v>40732.273909999996</v>
      </c>
      <c r="O230" s="184">
        <v>53490.75307</v>
      </c>
      <c r="P230" s="184">
        <v>36688.817109999996</v>
      </c>
      <c r="Q230" s="184">
        <v>0</v>
      </c>
      <c r="R230" s="185">
        <v>36688.817109999996</v>
      </c>
      <c r="S230" s="7"/>
      <c r="T230" s="7"/>
      <c r="U230" s="7"/>
      <c r="V230" s="7"/>
      <c r="W230" s="7"/>
      <c r="X230" s="7"/>
      <c r="Y230" s="7"/>
      <c r="Z230" s="7"/>
      <c r="AA230" s="7"/>
      <c r="AB230" s="7"/>
    </row>
    <row r="231" spans="1:28" ht="13.2">
      <c r="A231" s="186"/>
      <c r="B231" s="186"/>
      <c r="C231" s="186"/>
      <c r="D231" s="182" t="s">
        <v>166</v>
      </c>
      <c r="E231" s="182">
        <v>80</v>
      </c>
      <c r="F231" s="183">
        <v>0</v>
      </c>
      <c r="G231" s="184">
        <v>0</v>
      </c>
      <c r="H231" s="184">
        <v>0</v>
      </c>
      <c r="I231" s="184">
        <v>4848.09685</v>
      </c>
      <c r="J231" s="184">
        <v>0.46875</v>
      </c>
      <c r="K231" s="184">
        <v>4848.5656</v>
      </c>
      <c r="L231" s="184">
        <v>2643.65469</v>
      </c>
      <c r="M231" s="184">
        <v>0.00957</v>
      </c>
      <c r="N231" s="184">
        <v>2643.6642599999996</v>
      </c>
      <c r="O231" s="184">
        <v>7492.22986</v>
      </c>
      <c r="P231" s="184">
        <v>45126.242079999996</v>
      </c>
      <c r="Q231" s="184">
        <v>0</v>
      </c>
      <c r="R231" s="185">
        <v>45126.242079999996</v>
      </c>
      <c r="S231" s="7"/>
      <c r="T231" s="7"/>
      <c r="U231" s="7"/>
      <c r="V231" s="7"/>
      <c r="W231" s="7"/>
      <c r="X231" s="7"/>
      <c r="Y231" s="7"/>
      <c r="Z231" s="7"/>
      <c r="AA231" s="7"/>
      <c r="AB231" s="7"/>
    </row>
    <row r="232" spans="1:28" ht="13.2">
      <c r="A232" s="186"/>
      <c r="B232" s="186"/>
      <c r="C232" s="186"/>
      <c r="D232" s="182" t="s">
        <v>167</v>
      </c>
      <c r="E232" s="182">
        <v>99</v>
      </c>
      <c r="F232" s="183">
        <v>0</v>
      </c>
      <c r="G232" s="184">
        <v>0</v>
      </c>
      <c r="H232" s="184">
        <v>0</v>
      </c>
      <c r="I232" s="184">
        <v>2638.4242000000004</v>
      </c>
      <c r="J232" s="184">
        <v>7.5256099999999995</v>
      </c>
      <c r="K232" s="184">
        <v>2645.94981</v>
      </c>
      <c r="L232" s="184">
        <v>1100.6520600000001</v>
      </c>
      <c r="M232" s="184">
        <v>0.00122</v>
      </c>
      <c r="N232" s="184">
        <v>1100.65328</v>
      </c>
      <c r="O232" s="184">
        <v>3746.60309</v>
      </c>
      <c r="P232" s="184">
        <v>29550.908649999998</v>
      </c>
      <c r="Q232" s="184">
        <v>0</v>
      </c>
      <c r="R232" s="185">
        <v>29550.908649999998</v>
      </c>
      <c r="S232" s="7"/>
      <c r="T232" s="7"/>
      <c r="U232" s="7"/>
      <c r="V232" s="7"/>
      <c r="W232" s="7"/>
      <c r="X232" s="7"/>
      <c r="Y232" s="7"/>
      <c r="Z232" s="7"/>
      <c r="AA232" s="7"/>
      <c r="AB232" s="7"/>
    </row>
    <row r="233" spans="1:28" ht="13.2">
      <c r="A233" s="186"/>
      <c r="B233" s="186"/>
      <c r="C233" s="186"/>
      <c r="D233" s="186"/>
      <c r="E233" s="187">
        <v>101</v>
      </c>
      <c r="F233" s="188">
        <v>0</v>
      </c>
      <c r="G233" s="189">
        <v>0</v>
      </c>
      <c r="H233" s="189">
        <v>0</v>
      </c>
      <c r="I233" s="189">
        <v>2724.998</v>
      </c>
      <c r="J233" s="189">
        <v>10.82546</v>
      </c>
      <c r="K233" s="189">
        <v>2735.82346</v>
      </c>
      <c r="L233" s="189">
        <v>2658.1902099999998</v>
      </c>
      <c r="M233" s="189">
        <v>0</v>
      </c>
      <c r="N233" s="189">
        <v>2658.1902099999998</v>
      </c>
      <c r="O233" s="189">
        <v>5394.01367</v>
      </c>
      <c r="P233" s="189">
        <v>27431.43341</v>
      </c>
      <c r="Q233" s="189">
        <v>0</v>
      </c>
      <c r="R233" s="190">
        <v>27431.43341</v>
      </c>
      <c r="S233" s="7"/>
      <c r="T233" s="7"/>
      <c r="U233" s="7"/>
      <c r="V233" s="7"/>
      <c r="W233" s="7"/>
      <c r="X233" s="7"/>
      <c r="Y233" s="7"/>
      <c r="Z233" s="7"/>
      <c r="AA233" s="7"/>
      <c r="AB233" s="7"/>
    </row>
    <row r="234" spans="1:28" ht="13.2">
      <c r="A234" s="186"/>
      <c r="B234" s="186"/>
      <c r="C234" s="186"/>
      <c r="D234" s="182" t="s">
        <v>168</v>
      </c>
      <c r="E234" s="182">
        <v>27</v>
      </c>
      <c r="F234" s="183">
        <v>0</v>
      </c>
      <c r="G234" s="184">
        <v>0</v>
      </c>
      <c r="H234" s="184">
        <v>0</v>
      </c>
      <c r="I234" s="184">
        <v>3623.9064399999997</v>
      </c>
      <c r="J234" s="184">
        <v>5.21517</v>
      </c>
      <c r="K234" s="184">
        <v>3629.1216099999997</v>
      </c>
      <c r="L234" s="184">
        <v>8209.03512</v>
      </c>
      <c r="M234" s="184">
        <v>0.01008</v>
      </c>
      <c r="N234" s="184">
        <v>8209.0452</v>
      </c>
      <c r="O234" s="184">
        <v>11838.16681</v>
      </c>
      <c r="P234" s="184">
        <v>34304.51913</v>
      </c>
      <c r="Q234" s="184">
        <v>0</v>
      </c>
      <c r="R234" s="185">
        <v>34304.51913</v>
      </c>
      <c r="S234" s="7"/>
      <c r="T234" s="7"/>
      <c r="U234" s="7"/>
      <c r="V234" s="7"/>
      <c r="W234" s="7"/>
      <c r="X234" s="7"/>
      <c r="Y234" s="7"/>
      <c r="Z234" s="7"/>
      <c r="AA234" s="7"/>
      <c r="AB234" s="7"/>
    </row>
    <row r="235" spans="1:28" ht="13.2">
      <c r="A235" s="186"/>
      <c r="B235" s="186"/>
      <c r="C235" s="186"/>
      <c r="D235" s="182" t="s">
        <v>208</v>
      </c>
      <c r="E235" s="182">
        <v>84</v>
      </c>
      <c r="F235" s="183">
        <v>0</v>
      </c>
      <c r="G235" s="184">
        <v>0</v>
      </c>
      <c r="H235" s="184">
        <v>0</v>
      </c>
      <c r="I235" s="184">
        <v>1958.01096</v>
      </c>
      <c r="J235" s="184">
        <v>10.86892</v>
      </c>
      <c r="K235" s="184">
        <v>1968.87988</v>
      </c>
      <c r="L235" s="184">
        <v>1065.90052</v>
      </c>
      <c r="M235" s="184">
        <v>0.00085</v>
      </c>
      <c r="N235" s="184">
        <v>1065.90137</v>
      </c>
      <c r="O235" s="184">
        <v>3034.78125</v>
      </c>
      <c r="P235" s="184">
        <v>33268.01715</v>
      </c>
      <c r="Q235" s="184">
        <v>0</v>
      </c>
      <c r="R235" s="185">
        <v>33268.01715</v>
      </c>
      <c r="S235" s="7"/>
      <c r="T235" s="7"/>
      <c r="U235" s="7"/>
      <c r="V235" s="7"/>
      <c r="W235" s="7"/>
      <c r="X235" s="7"/>
      <c r="Y235" s="7"/>
      <c r="Z235" s="7"/>
      <c r="AA235" s="7"/>
      <c r="AB235" s="7"/>
    </row>
    <row r="236" spans="1:28" ht="13.2">
      <c r="A236" s="186"/>
      <c r="B236" s="186"/>
      <c r="C236" s="186"/>
      <c r="D236" s="182" t="s">
        <v>169</v>
      </c>
      <c r="E236" s="182">
        <v>83</v>
      </c>
      <c r="F236" s="183">
        <v>0</v>
      </c>
      <c r="G236" s="184">
        <v>0</v>
      </c>
      <c r="H236" s="184">
        <v>0</v>
      </c>
      <c r="I236" s="184">
        <v>5984.52816</v>
      </c>
      <c r="J236" s="184">
        <v>260.74005999999997</v>
      </c>
      <c r="K236" s="184">
        <v>6245.26822</v>
      </c>
      <c r="L236" s="184">
        <v>16684.844699999998</v>
      </c>
      <c r="M236" s="184">
        <v>0.00404</v>
      </c>
      <c r="N236" s="184">
        <v>16684.84874</v>
      </c>
      <c r="O236" s="184">
        <v>22930.11696</v>
      </c>
      <c r="P236" s="184">
        <v>40858.01446</v>
      </c>
      <c r="Q236" s="184">
        <v>0</v>
      </c>
      <c r="R236" s="185">
        <v>40858.01446</v>
      </c>
      <c r="S236" s="7"/>
      <c r="T236" s="7"/>
      <c r="U236" s="7"/>
      <c r="V236" s="7"/>
      <c r="W236" s="7"/>
      <c r="X236" s="7"/>
      <c r="Y236" s="7"/>
      <c r="Z236" s="7"/>
      <c r="AA236" s="7"/>
      <c r="AB236" s="7"/>
    </row>
    <row r="237" spans="1:28" ht="13.2">
      <c r="A237" s="186"/>
      <c r="B237" s="186"/>
      <c r="C237" s="186"/>
      <c r="D237" s="182" t="s">
        <v>209</v>
      </c>
      <c r="E237" s="182">
        <v>31</v>
      </c>
      <c r="F237" s="183">
        <v>0</v>
      </c>
      <c r="G237" s="184">
        <v>0</v>
      </c>
      <c r="H237" s="184">
        <v>0</v>
      </c>
      <c r="I237" s="184">
        <v>2319.57235</v>
      </c>
      <c r="J237" s="184">
        <v>25.38935</v>
      </c>
      <c r="K237" s="184">
        <v>2344.9617000000003</v>
      </c>
      <c r="L237" s="184">
        <v>3502.36381</v>
      </c>
      <c r="M237" s="184">
        <v>0</v>
      </c>
      <c r="N237" s="184">
        <v>3502.36381</v>
      </c>
      <c r="O237" s="184">
        <v>5847.32551</v>
      </c>
      <c r="P237" s="184">
        <v>29486.00619</v>
      </c>
      <c r="Q237" s="184">
        <v>0</v>
      </c>
      <c r="R237" s="185">
        <v>29486.00619</v>
      </c>
      <c r="S237" s="7"/>
      <c r="T237" s="7"/>
      <c r="U237" s="7"/>
      <c r="V237" s="7"/>
      <c r="W237" s="7"/>
      <c r="X237" s="7"/>
      <c r="Y237" s="7"/>
      <c r="Z237" s="7"/>
      <c r="AA237" s="7"/>
      <c r="AB237" s="7"/>
    </row>
    <row r="238" spans="1:28" ht="13.2">
      <c r="A238" s="186"/>
      <c r="B238" s="186"/>
      <c r="C238" s="182" t="s">
        <v>210</v>
      </c>
      <c r="D238" s="182" t="s">
        <v>211</v>
      </c>
      <c r="E238" s="182">
        <v>95</v>
      </c>
      <c r="F238" s="183">
        <v>0</v>
      </c>
      <c r="G238" s="184">
        <v>0</v>
      </c>
      <c r="H238" s="184">
        <v>0</v>
      </c>
      <c r="I238" s="184">
        <v>2226.4529199999997</v>
      </c>
      <c r="J238" s="184">
        <v>18.19684</v>
      </c>
      <c r="K238" s="184">
        <v>2244.64976</v>
      </c>
      <c r="L238" s="184">
        <v>682.81261</v>
      </c>
      <c r="M238" s="184">
        <v>0</v>
      </c>
      <c r="N238" s="184">
        <v>682.81261</v>
      </c>
      <c r="O238" s="184">
        <v>2927.46237</v>
      </c>
      <c r="P238" s="184">
        <v>26116.90737</v>
      </c>
      <c r="Q238" s="184">
        <v>0</v>
      </c>
      <c r="R238" s="185">
        <v>26116.90737</v>
      </c>
      <c r="S238" s="7"/>
      <c r="T238" s="7"/>
      <c r="U238" s="7"/>
      <c r="V238" s="7"/>
      <c r="W238" s="7"/>
      <c r="X238" s="7"/>
      <c r="Y238" s="7"/>
      <c r="Z238" s="7"/>
      <c r="AA238" s="7"/>
      <c r="AB238" s="7"/>
    </row>
    <row r="239" spans="1:28" ht="13.2">
      <c r="A239" s="186"/>
      <c r="B239" s="182" t="s">
        <v>17</v>
      </c>
      <c r="C239" s="182" t="s">
        <v>174</v>
      </c>
      <c r="D239" s="182" t="s">
        <v>175</v>
      </c>
      <c r="E239" s="182">
        <v>107</v>
      </c>
      <c r="F239" s="183">
        <v>0</v>
      </c>
      <c r="G239" s="184">
        <v>0</v>
      </c>
      <c r="H239" s="184">
        <v>0</v>
      </c>
      <c r="I239" s="184">
        <v>2662.5255899999997</v>
      </c>
      <c r="J239" s="184">
        <v>0.80828</v>
      </c>
      <c r="K239" s="184">
        <v>2663.33387</v>
      </c>
      <c r="L239" s="184">
        <v>882.8226800000001</v>
      </c>
      <c r="M239" s="184">
        <v>0</v>
      </c>
      <c r="N239" s="184">
        <v>882.8226800000001</v>
      </c>
      <c r="O239" s="184">
        <v>3546.1565499999997</v>
      </c>
      <c r="P239" s="184">
        <v>35304.00726</v>
      </c>
      <c r="Q239" s="184">
        <v>0</v>
      </c>
      <c r="R239" s="185">
        <v>35304.00726</v>
      </c>
      <c r="S239" s="7"/>
      <c r="T239" s="7"/>
      <c r="U239" s="7"/>
      <c r="V239" s="7"/>
      <c r="W239" s="7"/>
      <c r="X239" s="7"/>
      <c r="Y239" s="7"/>
      <c r="Z239" s="7"/>
      <c r="AA239" s="7"/>
      <c r="AB239" s="7"/>
    </row>
    <row r="240" spans="1:28" ht="13.2">
      <c r="A240" s="186"/>
      <c r="B240" s="182" t="s">
        <v>19</v>
      </c>
      <c r="C240" s="182" t="s">
        <v>178</v>
      </c>
      <c r="D240" s="182" t="s">
        <v>19</v>
      </c>
      <c r="E240" s="182">
        <v>50</v>
      </c>
      <c r="F240" s="183">
        <v>0</v>
      </c>
      <c r="G240" s="184">
        <v>0</v>
      </c>
      <c r="H240" s="184">
        <v>0</v>
      </c>
      <c r="I240" s="184">
        <v>1946.14178</v>
      </c>
      <c r="J240" s="184">
        <v>15.37612</v>
      </c>
      <c r="K240" s="184">
        <v>1961.5178999999998</v>
      </c>
      <c r="L240" s="184">
        <v>1031.52084</v>
      </c>
      <c r="M240" s="184">
        <v>0</v>
      </c>
      <c r="N240" s="184">
        <v>1031.52084</v>
      </c>
      <c r="O240" s="184">
        <v>2993.0387400000004</v>
      </c>
      <c r="P240" s="184">
        <v>19126.43892</v>
      </c>
      <c r="Q240" s="184">
        <v>0</v>
      </c>
      <c r="R240" s="185">
        <v>19126.43892</v>
      </c>
      <c r="S240" s="7"/>
      <c r="T240" s="7"/>
      <c r="U240" s="7"/>
      <c r="V240" s="7"/>
      <c r="W240" s="7"/>
      <c r="X240" s="7"/>
      <c r="Y240" s="7"/>
      <c r="Z240" s="7"/>
      <c r="AA240" s="7"/>
      <c r="AB240" s="7"/>
    </row>
    <row r="241" spans="1:28" ht="13.2">
      <c r="A241" s="186"/>
      <c r="B241" s="182" t="s">
        <v>21</v>
      </c>
      <c r="C241" s="182" t="s">
        <v>180</v>
      </c>
      <c r="D241" s="182" t="s">
        <v>181</v>
      </c>
      <c r="E241" s="182">
        <v>62</v>
      </c>
      <c r="F241" s="183">
        <v>0</v>
      </c>
      <c r="G241" s="184">
        <v>0</v>
      </c>
      <c r="H241" s="184">
        <v>0</v>
      </c>
      <c r="I241" s="184">
        <v>995.18301</v>
      </c>
      <c r="J241" s="184">
        <v>0</v>
      </c>
      <c r="K241" s="184">
        <v>995.18301</v>
      </c>
      <c r="L241" s="184">
        <v>580.5172</v>
      </c>
      <c r="M241" s="184">
        <v>0</v>
      </c>
      <c r="N241" s="184">
        <v>580.5172</v>
      </c>
      <c r="O241" s="184">
        <v>1575.70021</v>
      </c>
      <c r="P241" s="184">
        <v>7964.13868</v>
      </c>
      <c r="Q241" s="184">
        <v>0</v>
      </c>
      <c r="R241" s="185">
        <v>7964.13868</v>
      </c>
      <c r="S241" s="7"/>
      <c r="T241" s="7"/>
      <c r="U241" s="7"/>
      <c r="V241" s="7"/>
      <c r="W241" s="7"/>
      <c r="X241" s="7"/>
      <c r="Y241" s="7"/>
      <c r="Z241" s="7"/>
      <c r="AA241" s="7"/>
      <c r="AB241" s="7"/>
    </row>
    <row r="242" spans="1:28" ht="13.2">
      <c r="A242" s="186"/>
      <c r="B242" s="186"/>
      <c r="C242" s="182" t="s">
        <v>21</v>
      </c>
      <c r="D242" s="182" t="s">
        <v>183</v>
      </c>
      <c r="E242" s="182">
        <v>88</v>
      </c>
      <c r="F242" s="183">
        <v>0</v>
      </c>
      <c r="G242" s="184">
        <v>0</v>
      </c>
      <c r="H242" s="184">
        <v>0</v>
      </c>
      <c r="I242" s="184">
        <v>3047.12896</v>
      </c>
      <c r="J242" s="184">
        <v>0.00038</v>
      </c>
      <c r="K242" s="184">
        <v>3047.12934</v>
      </c>
      <c r="L242" s="184">
        <v>615.03563</v>
      </c>
      <c r="M242" s="184">
        <v>0</v>
      </c>
      <c r="N242" s="184">
        <v>615.03563</v>
      </c>
      <c r="O242" s="184">
        <v>3662.1649700000003</v>
      </c>
      <c r="P242" s="184">
        <v>35590.460530000004</v>
      </c>
      <c r="Q242" s="184">
        <v>0</v>
      </c>
      <c r="R242" s="185">
        <v>35590.460530000004</v>
      </c>
      <c r="S242" s="7"/>
      <c r="T242" s="7"/>
      <c r="U242" s="7"/>
      <c r="V242" s="7"/>
      <c r="W242" s="7"/>
      <c r="X242" s="7"/>
      <c r="Y242" s="7"/>
      <c r="Z242" s="7"/>
      <c r="AA242" s="7"/>
      <c r="AB242" s="7"/>
    </row>
    <row r="243" spans="1:28" ht="13.2">
      <c r="A243" s="186"/>
      <c r="B243" s="186"/>
      <c r="C243" s="186"/>
      <c r="D243" s="182" t="s">
        <v>212</v>
      </c>
      <c r="E243" s="182">
        <v>64</v>
      </c>
      <c r="F243" s="183">
        <v>0</v>
      </c>
      <c r="G243" s="184">
        <v>0</v>
      </c>
      <c r="H243" s="184">
        <v>0</v>
      </c>
      <c r="I243" s="184">
        <v>2112.80702</v>
      </c>
      <c r="J243" s="184">
        <v>0</v>
      </c>
      <c r="K243" s="184">
        <v>2112.80702</v>
      </c>
      <c r="L243" s="184">
        <v>45.55675</v>
      </c>
      <c r="M243" s="184">
        <v>0</v>
      </c>
      <c r="N243" s="184">
        <v>45.55675</v>
      </c>
      <c r="O243" s="184">
        <v>2158.36377</v>
      </c>
      <c r="P243" s="184">
        <v>17446.868120000003</v>
      </c>
      <c r="Q243" s="184">
        <v>0</v>
      </c>
      <c r="R243" s="185">
        <v>17446.868120000003</v>
      </c>
      <c r="S243" s="7"/>
      <c r="T243" s="7"/>
      <c r="U243" s="7"/>
      <c r="V243" s="7"/>
      <c r="W243" s="7"/>
      <c r="X243" s="7"/>
      <c r="Y243" s="7"/>
      <c r="Z243" s="7"/>
      <c r="AA243" s="7"/>
      <c r="AB243" s="7"/>
    </row>
    <row r="244" spans="1:28" ht="13.2">
      <c r="A244" s="186"/>
      <c r="B244" s="186"/>
      <c r="C244" s="186"/>
      <c r="D244" s="182" t="s">
        <v>21</v>
      </c>
      <c r="E244" s="182">
        <v>47</v>
      </c>
      <c r="F244" s="183">
        <v>0</v>
      </c>
      <c r="G244" s="184">
        <v>0</v>
      </c>
      <c r="H244" s="184">
        <v>0</v>
      </c>
      <c r="I244" s="184">
        <v>3800.19589</v>
      </c>
      <c r="J244" s="184">
        <v>2.2451999999999996</v>
      </c>
      <c r="K244" s="184">
        <v>3802.44109</v>
      </c>
      <c r="L244" s="184">
        <v>3137.55452</v>
      </c>
      <c r="M244" s="184">
        <v>0.0193</v>
      </c>
      <c r="N244" s="184">
        <v>3137.5738199999996</v>
      </c>
      <c r="O244" s="184">
        <v>6940.01491</v>
      </c>
      <c r="P244" s="184">
        <v>37459.15668</v>
      </c>
      <c r="Q244" s="184">
        <v>0</v>
      </c>
      <c r="R244" s="185">
        <v>37459.15668</v>
      </c>
      <c r="S244" s="7"/>
      <c r="T244" s="7"/>
      <c r="U244" s="7"/>
      <c r="V244" s="7"/>
      <c r="W244" s="7"/>
      <c r="X244" s="7"/>
      <c r="Y244" s="7"/>
      <c r="Z244" s="7"/>
      <c r="AA244" s="7"/>
      <c r="AB244" s="7"/>
    </row>
    <row r="245" spans="1:28" ht="13.2">
      <c r="A245" s="186"/>
      <c r="B245" s="186"/>
      <c r="C245" s="186"/>
      <c r="D245" s="182" t="s">
        <v>184</v>
      </c>
      <c r="E245" s="182">
        <v>76</v>
      </c>
      <c r="F245" s="183">
        <v>0</v>
      </c>
      <c r="G245" s="184">
        <v>0</v>
      </c>
      <c r="H245" s="184">
        <v>0</v>
      </c>
      <c r="I245" s="184">
        <v>950.01613</v>
      </c>
      <c r="J245" s="184">
        <v>0</v>
      </c>
      <c r="K245" s="184">
        <v>950.01613</v>
      </c>
      <c r="L245" s="184">
        <v>123.91233</v>
      </c>
      <c r="M245" s="184">
        <v>0</v>
      </c>
      <c r="N245" s="184">
        <v>123.91233</v>
      </c>
      <c r="O245" s="184">
        <v>1073.9284599999999</v>
      </c>
      <c r="P245" s="184">
        <v>8102.48898</v>
      </c>
      <c r="Q245" s="184">
        <v>0</v>
      </c>
      <c r="R245" s="185">
        <v>8102.48898</v>
      </c>
      <c r="S245" s="7"/>
      <c r="T245" s="7"/>
      <c r="U245" s="7"/>
      <c r="V245" s="7"/>
      <c r="W245" s="7"/>
      <c r="X245" s="7"/>
      <c r="Y245" s="7"/>
      <c r="Z245" s="7"/>
      <c r="AA245" s="7"/>
      <c r="AB245" s="7"/>
    </row>
    <row r="246" spans="1:28" ht="13.2">
      <c r="A246" s="186"/>
      <c r="B246" s="186"/>
      <c r="C246" s="182" t="s">
        <v>185</v>
      </c>
      <c r="D246" s="182" t="s">
        <v>185</v>
      </c>
      <c r="E246" s="182">
        <v>51</v>
      </c>
      <c r="F246" s="183">
        <v>0</v>
      </c>
      <c r="G246" s="184">
        <v>0</v>
      </c>
      <c r="H246" s="184">
        <v>0</v>
      </c>
      <c r="I246" s="184">
        <v>2666.41309</v>
      </c>
      <c r="J246" s="184">
        <v>78.15883</v>
      </c>
      <c r="K246" s="184">
        <v>2744.57192</v>
      </c>
      <c r="L246" s="184">
        <v>22.754360000000002</v>
      </c>
      <c r="M246" s="184">
        <v>0</v>
      </c>
      <c r="N246" s="184">
        <v>22.754360000000002</v>
      </c>
      <c r="O246" s="184">
        <v>2767.3262799999998</v>
      </c>
      <c r="P246" s="184">
        <v>26171.83148</v>
      </c>
      <c r="Q246" s="184">
        <v>0</v>
      </c>
      <c r="R246" s="185">
        <v>26171.83148</v>
      </c>
      <c r="S246" s="7"/>
      <c r="T246" s="7"/>
      <c r="U246" s="7"/>
      <c r="V246" s="7"/>
      <c r="W246" s="7"/>
      <c r="X246" s="7"/>
      <c r="Y246" s="7"/>
      <c r="Z246" s="7"/>
      <c r="AA246" s="7"/>
      <c r="AB246" s="7"/>
    </row>
    <row r="247" spans="1:28" ht="13.2">
      <c r="A247" s="186"/>
      <c r="B247" s="186"/>
      <c r="C247" s="186"/>
      <c r="D247" s="186"/>
      <c r="E247" s="187">
        <v>85</v>
      </c>
      <c r="F247" s="188">
        <v>0</v>
      </c>
      <c r="G247" s="189">
        <v>0</v>
      </c>
      <c r="H247" s="189">
        <v>0</v>
      </c>
      <c r="I247" s="189">
        <v>2640.196</v>
      </c>
      <c r="J247" s="189">
        <v>1.00021</v>
      </c>
      <c r="K247" s="189">
        <v>2641.19621</v>
      </c>
      <c r="L247" s="189">
        <v>1312.5438700000002</v>
      </c>
      <c r="M247" s="189">
        <v>0</v>
      </c>
      <c r="N247" s="189">
        <v>1312.5438700000002</v>
      </c>
      <c r="O247" s="189">
        <v>3953.74008</v>
      </c>
      <c r="P247" s="189">
        <v>33356.7154</v>
      </c>
      <c r="Q247" s="189">
        <v>0</v>
      </c>
      <c r="R247" s="190">
        <v>33356.7154</v>
      </c>
      <c r="S247" s="7"/>
      <c r="T247" s="7"/>
      <c r="U247" s="7"/>
      <c r="V247" s="7"/>
      <c r="W247" s="7"/>
      <c r="X247" s="7"/>
      <c r="Y247" s="7"/>
      <c r="Z247" s="7"/>
      <c r="AA247" s="7"/>
      <c r="AB247" s="7"/>
    </row>
    <row r="248" spans="1:28" ht="13.2">
      <c r="A248" s="186"/>
      <c r="B248" s="186"/>
      <c r="C248" s="186"/>
      <c r="D248" s="182" t="s">
        <v>213</v>
      </c>
      <c r="E248" s="182">
        <v>78</v>
      </c>
      <c r="F248" s="183">
        <v>0</v>
      </c>
      <c r="G248" s="184">
        <v>0</v>
      </c>
      <c r="H248" s="184">
        <v>0</v>
      </c>
      <c r="I248" s="184">
        <v>975.45819</v>
      </c>
      <c r="J248" s="184">
        <v>0.03848</v>
      </c>
      <c r="K248" s="184">
        <v>975.49667</v>
      </c>
      <c r="L248" s="184">
        <v>5.99912</v>
      </c>
      <c r="M248" s="184">
        <v>0.00019</v>
      </c>
      <c r="N248" s="184">
        <v>5.99931</v>
      </c>
      <c r="O248" s="184">
        <v>981.49598</v>
      </c>
      <c r="P248" s="184">
        <v>7982.68588</v>
      </c>
      <c r="Q248" s="184">
        <v>0</v>
      </c>
      <c r="R248" s="185">
        <v>7982.68588</v>
      </c>
      <c r="S248" s="7"/>
      <c r="T248" s="7"/>
      <c r="U248" s="7"/>
      <c r="V248" s="7"/>
      <c r="W248" s="7"/>
      <c r="X248" s="7"/>
      <c r="Y248" s="7"/>
      <c r="Z248" s="7"/>
      <c r="AA248" s="7"/>
      <c r="AB248" s="7"/>
    </row>
    <row r="249" spans="1:28" ht="13.2">
      <c r="A249" s="186"/>
      <c r="B249" s="186"/>
      <c r="C249" s="182" t="s">
        <v>186</v>
      </c>
      <c r="D249" s="182" t="s">
        <v>214</v>
      </c>
      <c r="E249" s="182">
        <v>73</v>
      </c>
      <c r="F249" s="183">
        <v>0</v>
      </c>
      <c r="G249" s="184">
        <v>0</v>
      </c>
      <c r="H249" s="184">
        <v>0</v>
      </c>
      <c r="I249" s="184">
        <v>904.3322900000001</v>
      </c>
      <c r="J249" s="184">
        <v>0</v>
      </c>
      <c r="K249" s="184">
        <v>904.3322900000001</v>
      </c>
      <c r="L249" s="184">
        <v>35.48768</v>
      </c>
      <c r="M249" s="184">
        <v>0</v>
      </c>
      <c r="N249" s="184">
        <v>35.48768</v>
      </c>
      <c r="O249" s="184">
        <v>939.81997</v>
      </c>
      <c r="P249" s="184">
        <v>5642.09254</v>
      </c>
      <c r="Q249" s="184">
        <v>0</v>
      </c>
      <c r="R249" s="185">
        <v>5642.09254</v>
      </c>
      <c r="S249" s="7"/>
      <c r="T249" s="7"/>
      <c r="U249" s="7"/>
      <c r="V249" s="7"/>
      <c r="W249" s="7"/>
      <c r="X249" s="7"/>
      <c r="Y249" s="7"/>
      <c r="Z249" s="7"/>
      <c r="AA249" s="7"/>
      <c r="AB249" s="7"/>
    </row>
    <row r="250" spans="1:28" ht="13.2">
      <c r="A250" s="186"/>
      <c r="B250" s="186"/>
      <c r="C250" s="186"/>
      <c r="D250" s="182" t="s">
        <v>187</v>
      </c>
      <c r="E250" s="182">
        <v>65</v>
      </c>
      <c r="F250" s="183">
        <v>0</v>
      </c>
      <c r="G250" s="184">
        <v>0</v>
      </c>
      <c r="H250" s="184">
        <v>0</v>
      </c>
      <c r="I250" s="184">
        <v>1684.0921799999999</v>
      </c>
      <c r="J250" s="184">
        <v>0</v>
      </c>
      <c r="K250" s="184">
        <v>1684.0921799999999</v>
      </c>
      <c r="L250" s="184">
        <v>371.42891</v>
      </c>
      <c r="M250" s="184">
        <v>0</v>
      </c>
      <c r="N250" s="184">
        <v>371.42891</v>
      </c>
      <c r="O250" s="184">
        <v>2055.52109</v>
      </c>
      <c r="P250" s="184">
        <v>11580.26177</v>
      </c>
      <c r="Q250" s="184">
        <v>0</v>
      </c>
      <c r="R250" s="185">
        <v>11580.26177</v>
      </c>
      <c r="S250" s="7"/>
      <c r="T250" s="7"/>
      <c r="U250" s="7"/>
      <c r="V250" s="7"/>
      <c r="W250" s="7"/>
      <c r="X250" s="7"/>
      <c r="Y250" s="7"/>
      <c r="Z250" s="7"/>
      <c r="AA250" s="7"/>
      <c r="AB250" s="7"/>
    </row>
    <row r="251" spans="1:28" ht="13.2">
      <c r="A251" s="186"/>
      <c r="B251" s="182" t="s">
        <v>22</v>
      </c>
      <c r="C251" s="182" t="s">
        <v>22</v>
      </c>
      <c r="D251" s="182" t="s">
        <v>22</v>
      </c>
      <c r="E251" s="182">
        <v>33</v>
      </c>
      <c r="F251" s="183">
        <v>0</v>
      </c>
      <c r="G251" s="184">
        <v>0</v>
      </c>
      <c r="H251" s="184">
        <v>0</v>
      </c>
      <c r="I251" s="184">
        <v>3568.08481</v>
      </c>
      <c r="J251" s="184">
        <v>7.92206</v>
      </c>
      <c r="K251" s="184">
        <v>3576.00687</v>
      </c>
      <c r="L251" s="184">
        <v>1559.9566200000002</v>
      </c>
      <c r="M251" s="184">
        <v>0</v>
      </c>
      <c r="N251" s="184">
        <v>1559.9566200000002</v>
      </c>
      <c r="O251" s="184">
        <v>5135.96349</v>
      </c>
      <c r="P251" s="184">
        <v>32826.34189</v>
      </c>
      <c r="Q251" s="184">
        <v>0</v>
      </c>
      <c r="R251" s="185">
        <v>32826.34189</v>
      </c>
      <c r="S251" s="7"/>
      <c r="T251" s="7"/>
      <c r="U251" s="7"/>
      <c r="V251" s="7"/>
      <c r="W251" s="7"/>
      <c r="X251" s="7"/>
      <c r="Y251" s="7"/>
      <c r="Z251" s="7"/>
      <c r="AA251" s="7"/>
      <c r="AB251" s="7"/>
    </row>
    <row r="252" spans="1:28" ht="13.2">
      <c r="A252" s="186"/>
      <c r="B252" s="186"/>
      <c r="C252" s="182" t="s">
        <v>188</v>
      </c>
      <c r="D252" s="182" t="s">
        <v>189</v>
      </c>
      <c r="E252" s="182">
        <v>48</v>
      </c>
      <c r="F252" s="183">
        <v>0</v>
      </c>
      <c r="G252" s="184">
        <v>0</v>
      </c>
      <c r="H252" s="184">
        <v>0</v>
      </c>
      <c r="I252" s="184">
        <v>2248.8819700000004</v>
      </c>
      <c r="J252" s="184">
        <v>16.02348</v>
      </c>
      <c r="K252" s="184">
        <v>2264.90545</v>
      </c>
      <c r="L252" s="184">
        <v>563.16277</v>
      </c>
      <c r="M252" s="184">
        <v>0</v>
      </c>
      <c r="N252" s="184">
        <v>563.16277</v>
      </c>
      <c r="O252" s="184">
        <v>2828.06822</v>
      </c>
      <c r="P252" s="184">
        <v>37265.940619999994</v>
      </c>
      <c r="Q252" s="184">
        <v>0</v>
      </c>
      <c r="R252" s="185">
        <v>37265.940619999994</v>
      </c>
      <c r="S252" s="7"/>
      <c r="T252" s="7"/>
      <c r="U252" s="7"/>
      <c r="V252" s="7"/>
      <c r="W252" s="7"/>
      <c r="X252" s="7"/>
      <c r="Y252" s="7"/>
      <c r="Z252" s="7"/>
      <c r="AA252" s="7"/>
      <c r="AB252" s="7"/>
    </row>
    <row r="253" spans="1:28" ht="13.2">
      <c r="A253" s="186"/>
      <c r="B253" s="182" t="s">
        <v>190</v>
      </c>
      <c r="C253" s="182" t="s">
        <v>191</v>
      </c>
      <c r="D253" s="182" t="s">
        <v>191</v>
      </c>
      <c r="E253" s="182">
        <v>104</v>
      </c>
      <c r="F253" s="183">
        <v>0</v>
      </c>
      <c r="G253" s="184">
        <v>0</v>
      </c>
      <c r="H253" s="184">
        <v>0</v>
      </c>
      <c r="I253" s="184">
        <v>1139.5506200000002</v>
      </c>
      <c r="J253" s="184">
        <v>0.53835</v>
      </c>
      <c r="K253" s="184">
        <v>1140.08897</v>
      </c>
      <c r="L253" s="184">
        <v>300</v>
      </c>
      <c r="M253" s="184">
        <v>0</v>
      </c>
      <c r="N253" s="184">
        <v>300</v>
      </c>
      <c r="O253" s="184">
        <v>1440.08897</v>
      </c>
      <c r="P253" s="184">
        <v>19802.578309999997</v>
      </c>
      <c r="Q253" s="184">
        <v>0</v>
      </c>
      <c r="R253" s="185">
        <v>19802.578309999997</v>
      </c>
      <c r="S253" s="7"/>
      <c r="T253" s="7"/>
      <c r="U253" s="7"/>
      <c r="V253" s="7"/>
      <c r="W253" s="7"/>
      <c r="X253" s="7"/>
      <c r="Y253" s="7"/>
      <c r="Z253" s="7"/>
      <c r="AA253" s="7"/>
      <c r="AB253" s="7"/>
    </row>
    <row r="254" spans="1:28" ht="13.2">
      <c r="A254" s="186"/>
      <c r="B254" s="186"/>
      <c r="C254" s="182" t="s">
        <v>190</v>
      </c>
      <c r="D254" s="182" t="s">
        <v>192</v>
      </c>
      <c r="E254" s="182">
        <v>105</v>
      </c>
      <c r="F254" s="183">
        <v>0</v>
      </c>
      <c r="G254" s="184">
        <v>0</v>
      </c>
      <c r="H254" s="184">
        <v>0</v>
      </c>
      <c r="I254" s="184">
        <v>2685.71174</v>
      </c>
      <c r="J254" s="184">
        <v>0.00046</v>
      </c>
      <c r="K254" s="184">
        <v>2685.7122000000004</v>
      </c>
      <c r="L254" s="184">
        <v>615</v>
      </c>
      <c r="M254" s="184">
        <v>0</v>
      </c>
      <c r="N254" s="184">
        <v>615</v>
      </c>
      <c r="O254" s="184">
        <v>3300.7122000000004</v>
      </c>
      <c r="P254" s="184">
        <v>33264.72069</v>
      </c>
      <c r="Q254" s="184">
        <v>0</v>
      </c>
      <c r="R254" s="185">
        <v>33264.72069</v>
      </c>
      <c r="S254" s="7"/>
      <c r="T254" s="7"/>
      <c r="U254" s="7"/>
      <c r="V254" s="7"/>
      <c r="W254" s="7"/>
      <c r="X254" s="7"/>
      <c r="Y254" s="7"/>
      <c r="Z254" s="7"/>
      <c r="AA254" s="7"/>
      <c r="AB254" s="7"/>
    </row>
    <row r="255" spans="1:28" ht="13.2">
      <c r="A255" s="186"/>
      <c r="B255" s="182" t="s">
        <v>24</v>
      </c>
      <c r="C255" s="182" t="s">
        <v>24</v>
      </c>
      <c r="D255" s="182" t="s">
        <v>215</v>
      </c>
      <c r="E255" s="182">
        <v>98</v>
      </c>
      <c r="F255" s="183">
        <v>0</v>
      </c>
      <c r="G255" s="184">
        <v>0</v>
      </c>
      <c r="H255" s="184">
        <v>0</v>
      </c>
      <c r="I255" s="184">
        <v>1520.67716</v>
      </c>
      <c r="J255" s="184">
        <v>17.464209999999998</v>
      </c>
      <c r="K255" s="184">
        <v>1538.14137</v>
      </c>
      <c r="L255" s="184">
        <v>418.17701</v>
      </c>
      <c r="M255" s="184">
        <v>0</v>
      </c>
      <c r="N255" s="184">
        <v>418.17701</v>
      </c>
      <c r="O255" s="184">
        <v>1956.31838</v>
      </c>
      <c r="P255" s="184">
        <v>6093.13358</v>
      </c>
      <c r="Q255" s="184">
        <v>0</v>
      </c>
      <c r="R255" s="185">
        <v>6093.13358</v>
      </c>
      <c r="S255" s="7"/>
      <c r="T255" s="7"/>
      <c r="U255" s="7"/>
      <c r="V255" s="7"/>
      <c r="W255" s="7"/>
      <c r="X255" s="7"/>
      <c r="Y255" s="7"/>
      <c r="Z255" s="7"/>
      <c r="AA255" s="7"/>
      <c r="AB255" s="7"/>
    </row>
    <row r="256" spans="1:28" ht="13.2">
      <c r="A256" s="186"/>
      <c r="B256" s="186"/>
      <c r="C256" s="186"/>
      <c r="D256" s="182" t="s">
        <v>24</v>
      </c>
      <c r="E256" s="182">
        <v>43</v>
      </c>
      <c r="F256" s="183">
        <v>0</v>
      </c>
      <c r="G256" s="184">
        <v>0</v>
      </c>
      <c r="H256" s="184">
        <v>0</v>
      </c>
      <c r="I256" s="184">
        <v>3665.51636</v>
      </c>
      <c r="J256" s="184">
        <v>110.40652</v>
      </c>
      <c r="K256" s="184">
        <v>3775.92288</v>
      </c>
      <c r="L256" s="184">
        <v>6027.3008</v>
      </c>
      <c r="M256" s="184">
        <v>0</v>
      </c>
      <c r="N256" s="184">
        <v>6027.3008</v>
      </c>
      <c r="O256" s="184">
        <v>9803.22368</v>
      </c>
      <c r="P256" s="184">
        <v>26517.36246</v>
      </c>
      <c r="Q256" s="184">
        <v>0</v>
      </c>
      <c r="R256" s="185">
        <v>26517.36246</v>
      </c>
      <c r="S256" s="7"/>
      <c r="T256" s="7"/>
      <c r="U256" s="7"/>
      <c r="V256" s="7"/>
      <c r="W256" s="7"/>
      <c r="X256" s="7"/>
      <c r="Y256" s="7"/>
      <c r="Z256" s="7"/>
      <c r="AA256" s="7"/>
      <c r="AB256" s="7"/>
    </row>
    <row r="257" spans="1:28" ht="13.2">
      <c r="A257" s="186"/>
      <c r="B257" s="182" t="s">
        <v>25</v>
      </c>
      <c r="C257" s="182" t="s">
        <v>25</v>
      </c>
      <c r="D257" s="182" t="s">
        <v>25</v>
      </c>
      <c r="E257" s="182">
        <v>52</v>
      </c>
      <c r="F257" s="183">
        <v>0</v>
      </c>
      <c r="G257" s="184">
        <v>0</v>
      </c>
      <c r="H257" s="184">
        <v>0</v>
      </c>
      <c r="I257" s="184">
        <v>2650.66447</v>
      </c>
      <c r="J257" s="184">
        <v>0</v>
      </c>
      <c r="K257" s="184">
        <v>2650.66447</v>
      </c>
      <c r="L257" s="184">
        <v>240.71309</v>
      </c>
      <c r="M257" s="184">
        <v>0</v>
      </c>
      <c r="N257" s="184">
        <v>240.71309</v>
      </c>
      <c r="O257" s="184">
        <v>2891.37756</v>
      </c>
      <c r="P257" s="184">
        <v>18002.12604</v>
      </c>
      <c r="Q257" s="184">
        <v>0</v>
      </c>
      <c r="R257" s="185">
        <v>18002.12604</v>
      </c>
      <c r="S257" s="7"/>
      <c r="T257" s="7"/>
      <c r="U257" s="7"/>
      <c r="V257" s="7"/>
      <c r="W257" s="7"/>
      <c r="X257" s="7"/>
      <c r="Y257" s="7"/>
      <c r="Z257" s="7"/>
      <c r="AA257" s="7"/>
      <c r="AB257" s="7"/>
    </row>
    <row r="258" spans="1:28" ht="13.2">
      <c r="A258" s="186"/>
      <c r="B258" s="182" t="s">
        <v>26</v>
      </c>
      <c r="C258" s="182" t="s">
        <v>193</v>
      </c>
      <c r="D258" s="182" t="s">
        <v>194</v>
      </c>
      <c r="E258" s="182">
        <v>113</v>
      </c>
      <c r="F258" s="183">
        <v>0</v>
      </c>
      <c r="G258" s="184">
        <v>0</v>
      </c>
      <c r="H258" s="184">
        <v>0</v>
      </c>
      <c r="I258" s="184">
        <v>3230.0951099999997</v>
      </c>
      <c r="J258" s="184">
        <v>0.05726</v>
      </c>
      <c r="K258" s="184">
        <v>3230.1523700000002</v>
      </c>
      <c r="L258" s="184">
        <v>621.9145</v>
      </c>
      <c r="M258" s="184">
        <v>0</v>
      </c>
      <c r="N258" s="184">
        <v>621.9145</v>
      </c>
      <c r="O258" s="184">
        <v>3852.06687</v>
      </c>
      <c r="P258" s="184">
        <v>34482.56827</v>
      </c>
      <c r="Q258" s="184">
        <v>0</v>
      </c>
      <c r="R258" s="185">
        <v>34482.56827</v>
      </c>
      <c r="S258" s="7"/>
      <c r="T258" s="7"/>
      <c r="U258" s="7"/>
      <c r="V258" s="7"/>
      <c r="W258" s="7"/>
      <c r="X258" s="7"/>
      <c r="Y258" s="7"/>
      <c r="Z258" s="7"/>
      <c r="AA258" s="7"/>
      <c r="AB258" s="7"/>
    </row>
    <row r="259" spans="1:28" ht="13.2">
      <c r="A259" s="182" t="s">
        <v>216</v>
      </c>
      <c r="B259" s="182" t="s">
        <v>2</v>
      </c>
      <c r="C259" s="182" t="s">
        <v>217</v>
      </c>
      <c r="D259" s="182" t="s">
        <v>217</v>
      </c>
      <c r="E259" s="182">
        <v>185</v>
      </c>
      <c r="F259" s="183">
        <v>0</v>
      </c>
      <c r="G259" s="184">
        <v>0</v>
      </c>
      <c r="H259" s="184">
        <v>0</v>
      </c>
      <c r="I259" s="184">
        <v>1778.19435</v>
      </c>
      <c r="J259" s="184">
        <v>0.05493</v>
      </c>
      <c r="K259" s="184">
        <v>1778.24928</v>
      </c>
      <c r="L259" s="184">
        <v>2431.7139700000002</v>
      </c>
      <c r="M259" s="184">
        <v>11.88634</v>
      </c>
      <c r="N259" s="184">
        <v>2443.6003100000003</v>
      </c>
      <c r="O259" s="184">
        <v>4221.84959</v>
      </c>
      <c r="P259" s="184">
        <v>43016.41779</v>
      </c>
      <c r="Q259" s="184">
        <v>0</v>
      </c>
      <c r="R259" s="185">
        <v>43016.41779</v>
      </c>
      <c r="S259" s="7"/>
      <c r="T259" s="7"/>
      <c r="U259" s="7"/>
      <c r="V259" s="7"/>
      <c r="W259" s="7"/>
      <c r="X259" s="7"/>
      <c r="Y259" s="7"/>
      <c r="Z259" s="7"/>
      <c r="AA259" s="7"/>
      <c r="AB259" s="7"/>
    </row>
    <row r="260" spans="1:28" ht="13.2">
      <c r="A260" s="186"/>
      <c r="B260" s="182" t="s">
        <v>3</v>
      </c>
      <c r="C260" s="182" t="s">
        <v>197</v>
      </c>
      <c r="D260" s="182" t="s">
        <v>197</v>
      </c>
      <c r="E260" s="182">
        <v>184</v>
      </c>
      <c r="F260" s="183">
        <v>0</v>
      </c>
      <c r="G260" s="184">
        <v>0</v>
      </c>
      <c r="H260" s="184">
        <v>0</v>
      </c>
      <c r="I260" s="184">
        <v>1450.90146</v>
      </c>
      <c r="J260" s="184">
        <v>8.59882</v>
      </c>
      <c r="K260" s="184">
        <v>1459.50028</v>
      </c>
      <c r="L260" s="184">
        <v>3056.73044</v>
      </c>
      <c r="M260" s="184">
        <v>0</v>
      </c>
      <c r="N260" s="184">
        <v>3056.73044</v>
      </c>
      <c r="O260" s="184">
        <v>4516.23072</v>
      </c>
      <c r="P260" s="184">
        <v>12522.44903</v>
      </c>
      <c r="Q260" s="184">
        <v>0</v>
      </c>
      <c r="R260" s="185">
        <v>12522.44903</v>
      </c>
      <c r="S260" s="7"/>
      <c r="T260" s="7"/>
      <c r="U260" s="7"/>
      <c r="V260" s="7"/>
      <c r="W260" s="7"/>
      <c r="X260" s="7"/>
      <c r="Y260" s="7"/>
      <c r="Z260" s="7"/>
      <c r="AA260" s="7"/>
      <c r="AB260" s="7"/>
    </row>
    <row r="261" spans="1:28" ht="13.2">
      <c r="A261" s="186"/>
      <c r="B261" s="186"/>
      <c r="C261" s="182" t="s">
        <v>102</v>
      </c>
      <c r="D261" s="182" t="s">
        <v>102</v>
      </c>
      <c r="E261" s="182">
        <v>178</v>
      </c>
      <c r="F261" s="183">
        <v>0</v>
      </c>
      <c r="G261" s="184">
        <v>0</v>
      </c>
      <c r="H261" s="184">
        <v>0</v>
      </c>
      <c r="I261" s="184">
        <v>795.0239</v>
      </c>
      <c r="J261" s="184">
        <v>24.31954</v>
      </c>
      <c r="K261" s="184">
        <v>819.34344</v>
      </c>
      <c r="L261" s="184">
        <v>4706.925730000001</v>
      </c>
      <c r="M261" s="184">
        <v>0</v>
      </c>
      <c r="N261" s="184">
        <v>4706.925730000001</v>
      </c>
      <c r="O261" s="184">
        <v>5526.26917</v>
      </c>
      <c r="P261" s="184">
        <v>12970.564910000001</v>
      </c>
      <c r="Q261" s="184">
        <v>0</v>
      </c>
      <c r="R261" s="185">
        <v>12970.564910000001</v>
      </c>
      <c r="S261" s="7"/>
      <c r="T261" s="7"/>
      <c r="U261" s="7"/>
      <c r="V261" s="7"/>
      <c r="W261" s="7"/>
      <c r="X261" s="7"/>
      <c r="Y261" s="7"/>
      <c r="Z261" s="7"/>
      <c r="AA261" s="7"/>
      <c r="AB261" s="7"/>
    </row>
    <row r="262" spans="1:28" ht="13.2">
      <c r="A262" s="186"/>
      <c r="B262" s="186"/>
      <c r="C262" s="182" t="s">
        <v>103</v>
      </c>
      <c r="D262" s="182" t="s">
        <v>104</v>
      </c>
      <c r="E262" s="182">
        <v>84</v>
      </c>
      <c r="F262" s="183">
        <v>0</v>
      </c>
      <c r="G262" s="184">
        <v>0</v>
      </c>
      <c r="H262" s="184">
        <v>0</v>
      </c>
      <c r="I262" s="184">
        <v>1404.9791699999998</v>
      </c>
      <c r="J262" s="184">
        <v>279.58088</v>
      </c>
      <c r="K262" s="184">
        <v>1684.56005</v>
      </c>
      <c r="L262" s="184">
        <v>5508.39973</v>
      </c>
      <c r="M262" s="184">
        <v>12.69331</v>
      </c>
      <c r="N262" s="184">
        <v>5521.09304</v>
      </c>
      <c r="O262" s="184">
        <v>7205.65309</v>
      </c>
      <c r="P262" s="184">
        <v>30443.40826</v>
      </c>
      <c r="Q262" s="184">
        <v>0</v>
      </c>
      <c r="R262" s="185">
        <v>30443.40826</v>
      </c>
      <c r="S262" s="7"/>
      <c r="T262" s="7"/>
      <c r="U262" s="7"/>
      <c r="V262" s="7"/>
      <c r="W262" s="7"/>
      <c r="X262" s="7"/>
      <c r="Y262" s="7"/>
      <c r="Z262" s="7"/>
      <c r="AA262" s="7"/>
      <c r="AB262" s="7"/>
    </row>
    <row r="263" spans="1:28" ht="13.2">
      <c r="A263" s="186"/>
      <c r="B263" s="186"/>
      <c r="C263" s="186"/>
      <c r="D263" s="182" t="s">
        <v>218</v>
      </c>
      <c r="E263" s="182">
        <v>121</v>
      </c>
      <c r="F263" s="183">
        <v>0</v>
      </c>
      <c r="G263" s="184">
        <v>0</v>
      </c>
      <c r="H263" s="184">
        <v>0</v>
      </c>
      <c r="I263" s="184">
        <v>0</v>
      </c>
      <c r="J263" s="184">
        <v>0</v>
      </c>
      <c r="K263" s="184">
        <v>0</v>
      </c>
      <c r="L263" s="184">
        <v>0</v>
      </c>
      <c r="M263" s="184">
        <v>0</v>
      </c>
      <c r="N263" s="184">
        <v>0</v>
      </c>
      <c r="O263" s="184">
        <v>0</v>
      </c>
      <c r="P263" s="184">
        <v>71.82589999999999</v>
      </c>
      <c r="Q263" s="184">
        <v>0</v>
      </c>
      <c r="R263" s="185">
        <v>71.82589999999999</v>
      </c>
      <c r="S263" s="7"/>
      <c r="T263" s="7"/>
      <c r="U263" s="7"/>
      <c r="V263" s="7"/>
      <c r="W263" s="7"/>
      <c r="X263" s="7"/>
      <c r="Y263" s="7"/>
      <c r="Z263" s="7"/>
      <c r="AA263" s="7"/>
      <c r="AB263" s="7"/>
    </row>
    <row r="264" spans="1:28" ht="13.2">
      <c r="A264" s="186"/>
      <c r="B264" s="182" t="s">
        <v>66</v>
      </c>
      <c r="C264" s="182" t="s">
        <v>105</v>
      </c>
      <c r="D264" s="182" t="s">
        <v>105</v>
      </c>
      <c r="E264" s="182">
        <v>203</v>
      </c>
      <c r="F264" s="183">
        <v>0</v>
      </c>
      <c r="G264" s="184">
        <v>0</v>
      </c>
      <c r="H264" s="184">
        <v>0</v>
      </c>
      <c r="I264" s="184">
        <v>2585.29302</v>
      </c>
      <c r="J264" s="184">
        <v>34.00121</v>
      </c>
      <c r="K264" s="184">
        <v>2619.29423</v>
      </c>
      <c r="L264" s="184">
        <v>1521.39176</v>
      </c>
      <c r="M264" s="184">
        <v>0</v>
      </c>
      <c r="N264" s="184">
        <v>1521.39176</v>
      </c>
      <c r="O264" s="184">
        <v>4140.68599</v>
      </c>
      <c r="P264" s="184">
        <v>16913.9809</v>
      </c>
      <c r="Q264" s="184">
        <v>0</v>
      </c>
      <c r="R264" s="185">
        <v>16913.9809</v>
      </c>
      <c r="S264" s="7"/>
      <c r="T264" s="7"/>
      <c r="U264" s="7"/>
      <c r="V264" s="7"/>
      <c r="W264" s="7"/>
      <c r="X264" s="7"/>
      <c r="Y264" s="7"/>
      <c r="Z264" s="7"/>
      <c r="AA264" s="7"/>
      <c r="AB264" s="7"/>
    </row>
    <row r="265" spans="1:28" ht="13.2">
      <c r="A265" s="186"/>
      <c r="B265" s="186"/>
      <c r="C265" s="182" t="s">
        <v>219</v>
      </c>
      <c r="D265" s="182" t="s">
        <v>219</v>
      </c>
      <c r="E265" s="182">
        <v>188</v>
      </c>
      <c r="F265" s="183">
        <v>0</v>
      </c>
      <c r="G265" s="184">
        <v>0</v>
      </c>
      <c r="H265" s="184">
        <v>0</v>
      </c>
      <c r="I265" s="184">
        <v>2480.7496499999997</v>
      </c>
      <c r="J265" s="184">
        <v>11.62267</v>
      </c>
      <c r="K265" s="184">
        <v>2492.37232</v>
      </c>
      <c r="L265" s="184">
        <v>1275.83407</v>
      </c>
      <c r="M265" s="184">
        <v>10.43258</v>
      </c>
      <c r="N265" s="184">
        <v>1286.2666499999998</v>
      </c>
      <c r="O265" s="184">
        <v>3778.6389700000004</v>
      </c>
      <c r="P265" s="184">
        <v>27328.11513</v>
      </c>
      <c r="Q265" s="184">
        <v>0</v>
      </c>
      <c r="R265" s="185">
        <v>27328.11513</v>
      </c>
      <c r="S265" s="7"/>
      <c r="T265" s="7"/>
      <c r="U265" s="7"/>
      <c r="V265" s="7"/>
      <c r="W265" s="7"/>
      <c r="X265" s="7"/>
      <c r="Y265" s="7"/>
      <c r="Z265" s="7"/>
      <c r="AA265" s="7"/>
      <c r="AB265" s="7"/>
    </row>
    <row r="266" spans="1:28" ht="13.2">
      <c r="A266" s="186"/>
      <c r="B266" s="182" t="s">
        <v>5</v>
      </c>
      <c r="C266" s="182" t="s">
        <v>5</v>
      </c>
      <c r="D266" s="182" t="s">
        <v>5</v>
      </c>
      <c r="E266" s="182">
        <v>128</v>
      </c>
      <c r="F266" s="183">
        <v>0</v>
      </c>
      <c r="G266" s="184">
        <v>0</v>
      </c>
      <c r="H266" s="184">
        <v>0</v>
      </c>
      <c r="I266" s="184">
        <v>1473.26571</v>
      </c>
      <c r="J266" s="184">
        <v>384.71612</v>
      </c>
      <c r="K266" s="184">
        <v>1857.9818300000002</v>
      </c>
      <c r="L266" s="184">
        <v>11115.67374</v>
      </c>
      <c r="M266" s="184">
        <v>221.53447</v>
      </c>
      <c r="N266" s="184">
        <v>11337.20821</v>
      </c>
      <c r="O266" s="184">
        <v>13195.19004</v>
      </c>
      <c r="P266" s="184">
        <v>19910.60801</v>
      </c>
      <c r="Q266" s="184">
        <v>0</v>
      </c>
      <c r="R266" s="185">
        <v>19910.60801</v>
      </c>
      <c r="S266" s="7"/>
      <c r="T266" s="7"/>
      <c r="U266" s="7"/>
      <c r="V266" s="7"/>
      <c r="W266" s="7"/>
      <c r="X266" s="7"/>
      <c r="Y266" s="7"/>
      <c r="Z266" s="7"/>
      <c r="AA266" s="7"/>
      <c r="AB266" s="7"/>
    </row>
    <row r="267" spans="1:28" ht="13.2">
      <c r="A267" s="186"/>
      <c r="B267" s="186"/>
      <c r="C267" s="186"/>
      <c r="D267" s="182" t="s">
        <v>106</v>
      </c>
      <c r="E267" s="182">
        <v>129</v>
      </c>
      <c r="F267" s="183">
        <v>0</v>
      </c>
      <c r="G267" s="184">
        <v>0</v>
      </c>
      <c r="H267" s="184">
        <v>0</v>
      </c>
      <c r="I267" s="184">
        <v>6603.42354</v>
      </c>
      <c r="J267" s="184">
        <v>2347.62719</v>
      </c>
      <c r="K267" s="184">
        <v>8951.05073</v>
      </c>
      <c r="L267" s="184">
        <v>70739.58098999999</v>
      </c>
      <c r="M267" s="184">
        <v>1123.4833899999999</v>
      </c>
      <c r="N267" s="184">
        <v>71863.06438</v>
      </c>
      <c r="O267" s="184">
        <v>80814.11511</v>
      </c>
      <c r="P267" s="184">
        <v>29083.807920000003</v>
      </c>
      <c r="Q267" s="184">
        <v>183.24714</v>
      </c>
      <c r="R267" s="185">
        <v>29267.05506</v>
      </c>
      <c r="S267" s="7"/>
      <c r="T267" s="7"/>
      <c r="U267" s="7"/>
      <c r="V267" s="7"/>
      <c r="W267" s="7"/>
      <c r="X267" s="7"/>
      <c r="Y267" s="7"/>
      <c r="Z267" s="7"/>
      <c r="AA267" s="7"/>
      <c r="AB267" s="7"/>
    </row>
    <row r="268" spans="1:28" ht="13.2">
      <c r="A268" s="186"/>
      <c r="B268" s="186"/>
      <c r="C268" s="186"/>
      <c r="D268" s="182" t="s">
        <v>199</v>
      </c>
      <c r="E268" s="182">
        <v>209</v>
      </c>
      <c r="F268" s="183">
        <v>0</v>
      </c>
      <c r="G268" s="184">
        <v>0</v>
      </c>
      <c r="H268" s="184">
        <v>0</v>
      </c>
      <c r="I268" s="184">
        <v>478.28946</v>
      </c>
      <c r="J268" s="184">
        <v>1.50285</v>
      </c>
      <c r="K268" s="184">
        <v>479.79231</v>
      </c>
      <c r="L268" s="184">
        <v>1369.13346</v>
      </c>
      <c r="M268" s="184">
        <v>0</v>
      </c>
      <c r="N268" s="184">
        <v>1369.13346</v>
      </c>
      <c r="O268" s="184">
        <v>1848.92577</v>
      </c>
      <c r="P268" s="184">
        <v>10191.67353</v>
      </c>
      <c r="Q268" s="184">
        <v>17.15877</v>
      </c>
      <c r="R268" s="185">
        <v>10208.8323</v>
      </c>
      <c r="S268" s="7"/>
      <c r="T268" s="7"/>
      <c r="U268" s="7"/>
      <c r="V268" s="7"/>
      <c r="W268" s="7"/>
      <c r="X268" s="7"/>
      <c r="Y268" s="7"/>
      <c r="Z268" s="7"/>
      <c r="AA268" s="7"/>
      <c r="AB268" s="7"/>
    </row>
    <row r="269" spans="1:28" ht="13.2">
      <c r="A269" s="186"/>
      <c r="B269" s="186"/>
      <c r="C269" s="186"/>
      <c r="D269" s="182" t="s">
        <v>107</v>
      </c>
      <c r="E269" s="182">
        <v>135</v>
      </c>
      <c r="F269" s="183">
        <v>0</v>
      </c>
      <c r="G269" s="184">
        <v>0</v>
      </c>
      <c r="H269" s="184">
        <v>0</v>
      </c>
      <c r="I269" s="184">
        <v>1099.40308</v>
      </c>
      <c r="J269" s="184">
        <v>33.99839</v>
      </c>
      <c r="K269" s="184">
        <v>1133.40147</v>
      </c>
      <c r="L269" s="184">
        <v>7472.712320000001</v>
      </c>
      <c r="M269" s="184">
        <v>86.00912</v>
      </c>
      <c r="N269" s="184">
        <v>7558.72144</v>
      </c>
      <c r="O269" s="184">
        <v>8692.12291</v>
      </c>
      <c r="P269" s="184">
        <v>15546.573859999999</v>
      </c>
      <c r="Q269" s="184">
        <v>0</v>
      </c>
      <c r="R269" s="185">
        <v>15546.573859999999</v>
      </c>
      <c r="S269" s="7"/>
      <c r="T269" s="7"/>
      <c r="U269" s="7"/>
      <c r="V269" s="7"/>
      <c r="W269" s="7"/>
      <c r="X269" s="7"/>
      <c r="Y269" s="7"/>
      <c r="Z269" s="7"/>
      <c r="AA269" s="7"/>
      <c r="AB269" s="7"/>
    </row>
    <row r="270" spans="1:28" ht="13.2">
      <c r="A270" s="186"/>
      <c r="B270" s="186"/>
      <c r="C270" s="186"/>
      <c r="D270" s="182" t="s">
        <v>220</v>
      </c>
      <c r="E270" s="182">
        <v>130</v>
      </c>
      <c r="F270" s="183">
        <v>0</v>
      </c>
      <c r="G270" s="184">
        <v>0</v>
      </c>
      <c r="H270" s="184">
        <v>0</v>
      </c>
      <c r="I270" s="184">
        <v>2777.2713599999997</v>
      </c>
      <c r="J270" s="184">
        <v>591.2366800000001</v>
      </c>
      <c r="K270" s="184">
        <v>3368.50804</v>
      </c>
      <c r="L270" s="184">
        <v>2877.06707</v>
      </c>
      <c r="M270" s="184">
        <v>20.88441</v>
      </c>
      <c r="N270" s="184">
        <v>2897.95148</v>
      </c>
      <c r="O270" s="184">
        <v>6266.459519999999</v>
      </c>
      <c r="P270" s="184">
        <v>14025.24551</v>
      </c>
      <c r="Q270" s="184">
        <v>0</v>
      </c>
      <c r="R270" s="185">
        <v>14025.24551</v>
      </c>
      <c r="S270" s="7"/>
      <c r="T270" s="7"/>
      <c r="U270" s="7"/>
      <c r="V270" s="7"/>
      <c r="W270" s="7"/>
      <c r="X270" s="7"/>
      <c r="Y270" s="7"/>
      <c r="Z270" s="7"/>
      <c r="AA270" s="7"/>
      <c r="AB270" s="7"/>
    </row>
    <row r="271" spans="1:28" ht="13.2">
      <c r="A271" s="186"/>
      <c r="B271" s="186"/>
      <c r="C271" s="182" t="s">
        <v>108</v>
      </c>
      <c r="D271" s="182" t="s">
        <v>108</v>
      </c>
      <c r="E271" s="182">
        <v>123</v>
      </c>
      <c r="F271" s="183">
        <v>0</v>
      </c>
      <c r="G271" s="184">
        <v>0</v>
      </c>
      <c r="H271" s="184">
        <v>0</v>
      </c>
      <c r="I271" s="184">
        <v>1929.4795900000001</v>
      </c>
      <c r="J271" s="184">
        <v>51.28649</v>
      </c>
      <c r="K271" s="184">
        <v>1980.76608</v>
      </c>
      <c r="L271" s="184">
        <v>2319.07453</v>
      </c>
      <c r="M271" s="184">
        <v>75.89766</v>
      </c>
      <c r="N271" s="184">
        <v>2394.97219</v>
      </c>
      <c r="O271" s="184">
        <v>4375.73827</v>
      </c>
      <c r="P271" s="184">
        <v>13433.140720000001</v>
      </c>
      <c r="Q271" s="184">
        <v>0</v>
      </c>
      <c r="R271" s="185">
        <v>13433.140720000001</v>
      </c>
      <c r="S271" s="7"/>
      <c r="T271" s="7"/>
      <c r="U271" s="7"/>
      <c r="V271" s="7"/>
      <c r="W271" s="7"/>
      <c r="X271" s="7"/>
      <c r="Y271" s="7"/>
      <c r="Z271" s="7"/>
      <c r="AA271" s="7"/>
      <c r="AB271" s="7"/>
    </row>
    <row r="272" spans="1:28" ht="13.2">
      <c r="A272" s="186"/>
      <c r="B272" s="186"/>
      <c r="C272" s="182" t="s">
        <v>183</v>
      </c>
      <c r="D272" s="182" t="s">
        <v>221</v>
      </c>
      <c r="E272" s="182">
        <v>127</v>
      </c>
      <c r="F272" s="183">
        <v>0</v>
      </c>
      <c r="G272" s="184">
        <v>0</v>
      </c>
      <c r="H272" s="184">
        <v>0</v>
      </c>
      <c r="I272" s="184">
        <v>2971.15968</v>
      </c>
      <c r="J272" s="184">
        <v>81.67139</v>
      </c>
      <c r="K272" s="184">
        <v>3052.8310699999997</v>
      </c>
      <c r="L272" s="184">
        <v>1583.0609399999998</v>
      </c>
      <c r="M272" s="184">
        <v>7.14784</v>
      </c>
      <c r="N272" s="184">
        <v>1590.20878</v>
      </c>
      <c r="O272" s="184">
        <v>4643.039849999999</v>
      </c>
      <c r="P272" s="184">
        <v>20407.29024</v>
      </c>
      <c r="Q272" s="184">
        <v>0</v>
      </c>
      <c r="R272" s="185">
        <v>20407.29024</v>
      </c>
      <c r="S272" s="7"/>
      <c r="T272" s="7"/>
      <c r="U272" s="7"/>
      <c r="V272" s="7"/>
      <c r="W272" s="7"/>
      <c r="X272" s="7"/>
      <c r="Y272" s="7"/>
      <c r="Z272" s="7"/>
      <c r="AA272" s="7"/>
      <c r="AB272" s="7"/>
    </row>
    <row r="273" spans="1:28" ht="13.2">
      <c r="A273" s="186"/>
      <c r="B273" s="186"/>
      <c r="C273" s="182" t="s">
        <v>109</v>
      </c>
      <c r="D273" s="182" t="s">
        <v>222</v>
      </c>
      <c r="E273" s="182">
        <v>132</v>
      </c>
      <c r="F273" s="183">
        <v>0</v>
      </c>
      <c r="G273" s="184">
        <v>0</v>
      </c>
      <c r="H273" s="184">
        <v>0</v>
      </c>
      <c r="I273" s="184">
        <v>1057.78946</v>
      </c>
      <c r="J273" s="184">
        <v>0.13216999999999998</v>
      </c>
      <c r="K273" s="184">
        <v>1057.9216299999998</v>
      </c>
      <c r="L273" s="184">
        <v>1181.79508</v>
      </c>
      <c r="M273" s="184">
        <v>0</v>
      </c>
      <c r="N273" s="184">
        <v>1181.79508</v>
      </c>
      <c r="O273" s="184">
        <v>2239.71671</v>
      </c>
      <c r="P273" s="184">
        <v>13892.138570000001</v>
      </c>
      <c r="Q273" s="184">
        <v>0</v>
      </c>
      <c r="R273" s="185">
        <v>13892.138570000001</v>
      </c>
      <c r="S273" s="7"/>
      <c r="T273" s="7"/>
      <c r="U273" s="7"/>
      <c r="V273" s="7"/>
      <c r="W273" s="7"/>
      <c r="X273" s="7"/>
      <c r="Y273" s="7"/>
      <c r="Z273" s="7"/>
      <c r="AA273" s="7"/>
      <c r="AB273" s="7"/>
    </row>
    <row r="274" spans="1:28" ht="13.2">
      <c r="A274" s="186"/>
      <c r="B274" s="186"/>
      <c r="C274" s="186"/>
      <c r="D274" s="182" t="s">
        <v>110</v>
      </c>
      <c r="E274" s="182">
        <v>126</v>
      </c>
      <c r="F274" s="183">
        <v>0</v>
      </c>
      <c r="G274" s="184">
        <v>0</v>
      </c>
      <c r="H274" s="184">
        <v>0</v>
      </c>
      <c r="I274" s="184">
        <v>11209.603650000001</v>
      </c>
      <c r="J274" s="184">
        <v>553.11812</v>
      </c>
      <c r="K274" s="184">
        <v>11762.72177</v>
      </c>
      <c r="L274" s="184">
        <v>10104.5748</v>
      </c>
      <c r="M274" s="184">
        <v>553.9702199999999</v>
      </c>
      <c r="N274" s="184">
        <v>10658.54502</v>
      </c>
      <c r="O274" s="184">
        <v>22421.266789999998</v>
      </c>
      <c r="P274" s="184">
        <v>17913.50554</v>
      </c>
      <c r="Q274" s="184">
        <v>0</v>
      </c>
      <c r="R274" s="185">
        <v>17913.50554</v>
      </c>
      <c r="S274" s="7"/>
      <c r="T274" s="7"/>
      <c r="U274" s="7"/>
      <c r="V274" s="7"/>
      <c r="W274" s="7"/>
      <c r="X274" s="7"/>
      <c r="Y274" s="7"/>
      <c r="Z274" s="7"/>
      <c r="AA274" s="7"/>
      <c r="AB274" s="7"/>
    </row>
    <row r="275" spans="1:28" ht="13.2">
      <c r="A275" s="186"/>
      <c r="B275" s="186"/>
      <c r="C275" s="182" t="s">
        <v>111</v>
      </c>
      <c r="D275" s="182" t="s">
        <v>223</v>
      </c>
      <c r="E275" s="182">
        <v>131</v>
      </c>
      <c r="F275" s="183">
        <v>0</v>
      </c>
      <c r="G275" s="184">
        <v>0</v>
      </c>
      <c r="H275" s="184">
        <v>0</v>
      </c>
      <c r="I275" s="184">
        <v>1415.35989</v>
      </c>
      <c r="J275" s="184">
        <v>23.52911</v>
      </c>
      <c r="K275" s="184">
        <v>1438.889</v>
      </c>
      <c r="L275" s="184">
        <v>1224.0251</v>
      </c>
      <c r="M275" s="184">
        <v>2.44363</v>
      </c>
      <c r="N275" s="184">
        <v>1226.46873</v>
      </c>
      <c r="O275" s="184">
        <v>2665.35773</v>
      </c>
      <c r="P275" s="184">
        <v>4538.695860000001</v>
      </c>
      <c r="Q275" s="184">
        <v>0</v>
      </c>
      <c r="R275" s="185">
        <v>4538.695860000001</v>
      </c>
      <c r="S275" s="7"/>
      <c r="T275" s="7"/>
      <c r="U275" s="7"/>
      <c r="V275" s="7"/>
      <c r="W275" s="7"/>
      <c r="X275" s="7"/>
      <c r="Y275" s="7"/>
      <c r="Z275" s="7"/>
      <c r="AA275" s="7"/>
      <c r="AB275" s="7"/>
    </row>
    <row r="276" spans="1:28" ht="13.2">
      <c r="A276" s="186"/>
      <c r="B276" s="186"/>
      <c r="C276" s="186"/>
      <c r="D276" s="182" t="s">
        <v>112</v>
      </c>
      <c r="E276" s="182">
        <v>124</v>
      </c>
      <c r="F276" s="183">
        <v>0</v>
      </c>
      <c r="G276" s="184">
        <v>0</v>
      </c>
      <c r="H276" s="184">
        <v>0</v>
      </c>
      <c r="I276" s="184">
        <v>3423.95566</v>
      </c>
      <c r="J276" s="184">
        <v>555.5774200000001</v>
      </c>
      <c r="K276" s="184">
        <v>3979.53308</v>
      </c>
      <c r="L276" s="184">
        <v>11091.28542</v>
      </c>
      <c r="M276" s="184">
        <v>348.32820000000004</v>
      </c>
      <c r="N276" s="184">
        <v>11439.61362</v>
      </c>
      <c r="O276" s="184">
        <v>15419.1467</v>
      </c>
      <c r="P276" s="184">
        <v>7407.0461</v>
      </c>
      <c r="Q276" s="184">
        <v>0</v>
      </c>
      <c r="R276" s="185">
        <v>7407.0461</v>
      </c>
      <c r="S276" s="7"/>
      <c r="T276" s="7"/>
      <c r="U276" s="7"/>
      <c r="V276" s="7"/>
      <c r="W276" s="7"/>
      <c r="X276" s="7"/>
      <c r="Y276" s="7"/>
      <c r="Z276" s="7"/>
      <c r="AA276" s="7"/>
      <c r="AB276" s="7"/>
    </row>
    <row r="277" spans="1:28" ht="13.2">
      <c r="A277" s="186"/>
      <c r="B277" s="186"/>
      <c r="C277" s="182" t="s">
        <v>224</v>
      </c>
      <c r="D277" s="182" t="s">
        <v>225</v>
      </c>
      <c r="E277" s="182">
        <v>166</v>
      </c>
      <c r="F277" s="183">
        <v>0</v>
      </c>
      <c r="G277" s="184">
        <v>0</v>
      </c>
      <c r="H277" s="184">
        <v>0</v>
      </c>
      <c r="I277" s="184">
        <v>967.56412</v>
      </c>
      <c r="J277" s="184">
        <v>177.65177</v>
      </c>
      <c r="K277" s="184">
        <v>1145.21589</v>
      </c>
      <c r="L277" s="184">
        <v>298.31199</v>
      </c>
      <c r="M277" s="184">
        <v>0</v>
      </c>
      <c r="N277" s="184">
        <v>298.31199</v>
      </c>
      <c r="O277" s="184">
        <v>1443.5278799999999</v>
      </c>
      <c r="P277" s="184">
        <v>4806.87464</v>
      </c>
      <c r="Q277" s="184">
        <v>0</v>
      </c>
      <c r="R277" s="185">
        <v>4806.87464</v>
      </c>
      <c r="S277" s="7"/>
      <c r="T277" s="7"/>
      <c r="U277" s="7"/>
      <c r="V277" s="7"/>
      <c r="W277" s="7"/>
      <c r="X277" s="7"/>
      <c r="Y277" s="7"/>
      <c r="Z277" s="7"/>
      <c r="AA277" s="7"/>
      <c r="AB277" s="7"/>
    </row>
    <row r="278" spans="1:28" ht="13.2">
      <c r="A278" s="186"/>
      <c r="B278" s="182" t="s">
        <v>6</v>
      </c>
      <c r="C278" s="182" t="s">
        <v>113</v>
      </c>
      <c r="D278" s="182" t="s">
        <v>226</v>
      </c>
      <c r="E278" s="182">
        <v>190</v>
      </c>
      <c r="F278" s="183">
        <v>0</v>
      </c>
      <c r="G278" s="184">
        <v>0</v>
      </c>
      <c r="H278" s="184">
        <v>0</v>
      </c>
      <c r="I278" s="184">
        <v>2028.29649</v>
      </c>
      <c r="J278" s="184">
        <v>0.57499</v>
      </c>
      <c r="K278" s="184">
        <v>2028.87148</v>
      </c>
      <c r="L278" s="184">
        <v>830.43726</v>
      </c>
      <c r="M278" s="184">
        <v>0</v>
      </c>
      <c r="N278" s="184">
        <v>830.43726</v>
      </c>
      <c r="O278" s="184">
        <v>2859.3087400000004</v>
      </c>
      <c r="P278" s="184">
        <v>21362.638420000003</v>
      </c>
      <c r="Q278" s="184">
        <v>0</v>
      </c>
      <c r="R278" s="185">
        <v>21362.638420000003</v>
      </c>
      <c r="S278" s="7"/>
      <c r="T278" s="7"/>
      <c r="U278" s="7"/>
      <c r="V278" s="7"/>
      <c r="W278" s="7"/>
      <c r="X278" s="7"/>
      <c r="Y278" s="7"/>
      <c r="Z278" s="7"/>
      <c r="AA278" s="7"/>
      <c r="AB278" s="7"/>
    </row>
    <row r="279" spans="1:28" ht="13.2">
      <c r="A279" s="186"/>
      <c r="B279" s="182" t="s">
        <v>7</v>
      </c>
      <c r="C279" s="182" t="s">
        <v>227</v>
      </c>
      <c r="D279" s="182" t="s">
        <v>227</v>
      </c>
      <c r="E279" s="182">
        <v>79</v>
      </c>
      <c r="F279" s="183">
        <v>0</v>
      </c>
      <c r="G279" s="184">
        <v>0</v>
      </c>
      <c r="H279" s="184">
        <v>0</v>
      </c>
      <c r="I279" s="184">
        <v>2975.31913</v>
      </c>
      <c r="J279" s="184">
        <v>9.701649999999999</v>
      </c>
      <c r="K279" s="184">
        <v>2985.02078</v>
      </c>
      <c r="L279" s="184">
        <v>3272.6739199999997</v>
      </c>
      <c r="M279" s="184">
        <v>0</v>
      </c>
      <c r="N279" s="184">
        <v>3272.6739199999997</v>
      </c>
      <c r="O279" s="184">
        <v>6257.6947</v>
      </c>
      <c r="P279" s="184">
        <v>31665.139</v>
      </c>
      <c r="Q279" s="184">
        <v>0</v>
      </c>
      <c r="R279" s="185">
        <v>31665.139</v>
      </c>
      <c r="S279" s="7"/>
      <c r="T279" s="7"/>
      <c r="U279" s="7"/>
      <c r="V279" s="7"/>
      <c r="W279" s="7"/>
      <c r="X279" s="7"/>
      <c r="Y279" s="7"/>
      <c r="Z279" s="7"/>
      <c r="AA279" s="7"/>
      <c r="AB279" s="7"/>
    </row>
    <row r="280" spans="1:28" ht="13.2">
      <c r="A280" s="186"/>
      <c r="B280" s="186"/>
      <c r="C280" s="182" t="s">
        <v>7</v>
      </c>
      <c r="D280" s="182" t="s">
        <v>7</v>
      </c>
      <c r="E280" s="182">
        <v>76</v>
      </c>
      <c r="F280" s="183">
        <v>0</v>
      </c>
      <c r="G280" s="184">
        <v>0</v>
      </c>
      <c r="H280" s="184">
        <v>0</v>
      </c>
      <c r="I280" s="184">
        <v>1644.97803</v>
      </c>
      <c r="J280" s="184">
        <v>208.85307999999998</v>
      </c>
      <c r="K280" s="184">
        <v>1853.83111</v>
      </c>
      <c r="L280" s="184">
        <v>5900.93295</v>
      </c>
      <c r="M280" s="184">
        <v>0</v>
      </c>
      <c r="N280" s="184">
        <v>5900.93295</v>
      </c>
      <c r="O280" s="184">
        <v>7754.7640599999995</v>
      </c>
      <c r="P280" s="184">
        <v>37730.8462</v>
      </c>
      <c r="Q280" s="184">
        <v>0</v>
      </c>
      <c r="R280" s="185">
        <v>37730.8462</v>
      </c>
      <c r="S280" s="7"/>
      <c r="T280" s="7"/>
      <c r="U280" s="7"/>
      <c r="V280" s="7"/>
      <c r="W280" s="7"/>
      <c r="X280" s="7"/>
      <c r="Y280" s="7"/>
      <c r="Z280" s="7"/>
      <c r="AA280" s="7"/>
      <c r="AB280" s="7"/>
    </row>
    <row r="281" spans="1:28" ht="13.2">
      <c r="A281" s="186"/>
      <c r="B281" s="186"/>
      <c r="C281" s="182" t="s">
        <v>228</v>
      </c>
      <c r="D281" s="182" t="s">
        <v>228</v>
      </c>
      <c r="E281" s="182">
        <v>216</v>
      </c>
      <c r="F281" s="183">
        <v>0</v>
      </c>
      <c r="G281" s="184">
        <v>0</v>
      </c>
      <c r="H281" s="184">
        <v>0</v>
      </c>
      <c r="I281" s="184">
        <v>282.13572999999997</v>
      </c>
      <c r="J281" s="184">
        <v>0</v>
      </c>
      <c r="K281" s="184">
        <v>282.13572999999997</v>
      </c>
      <c r="L281" s="184">
        <v>407.65223</v>
      </c>
      <c r="M281" s="184">
        <v>0</v>
      </c>
      <c r="N281" s="184">
        <v>407.65223</v>
      </c>
      <c r="O281" s="184">
        <v>689.78796</v>
      </c>
      <c r="P281" s="184">
        <v>17956.644640000002</v>
      </c>
      <c r="Q281" s="184">
        <v>0</v>
      </c>
      <c r="R281" s="185">
        <v>17956.644640000002</v>
      </c>
      <c r="S281" s="7"/>
      <c r="T281" s="7"/>
      <c r="U281" s="7"/>
      <c r="V281" s="7"/>
      <c r="W281" s="7"/>
      <c r="X281" s="7"/>
      <c r="Y281" s="7"/>
      <c r="Z281" s="7"/>
      <c r="AA281" s="7"/>
      <c r="AB281" s="7"/>
    </row>
    <row r="282" spans="1:28" ht="13.2">
      <c r="A282" s="186"/>
      <c r="B282" s="186"/>
      <c r="C282" s="182" t="s">
        <v>203</v>
      </c>
      <c r="D282" s="182" t="s">
        <v>203</v>
      </c>
      <c r="E282" s="182">
        <v>164</v>
      </c>
      <c r="F282" s="183">
        <v>0</v>
      </c>
      <c r="G282" s="184">
        <v>0</v>
      </c>
      <c r="H282" s="184">
        <v>0</v>
      </c>
      <c r="I282" s="184">
        <v>1611.29397</v>
      </c>
      <c r="J282" s="184">
        <v>0.00346</v>
      </c>
      <c r="K282" s="184">
        <v>1611.2974299999998</v>
      </c>
      <c r="L282" s="184">
        <v>3650.63759</v>
      </c>
      <c r="M282" s="184">
        <v>0</v>
      </c>
      <c r="N282" s="184">
        <v>3650.63759</v>
      </c>
      <c r="O282" s="184">
        <v>5261.93502</v>
      </c>
      <c r="P282" s="184">
        <v>43518.59115</v>
      </c>
      <c r="Q282" s="184">
        <v>0</v>
      </c>
      <c r="R282" s="185">
        <v>43518.59115</v>
      </c>
      <c r="S282" s="7"/>
      <c r="T282" s="7"/>
      <c r="U282" s="7"/>
      <c r="V282" s="7"/>
      <c r="W282" s="7"/>
      <c r="X282" s="7"/>
      <c r="Y282" s="7"/>
      <c r="Z282" s="7"/>
      <c r="AA282" s="7"/>
      <c r="AB282" s="7"/>
    </row>
    <row r="283" spans="1:28" ht="13.2">
      <c r="A283" s="186"/>
      <c r="B283" s="186"/>
      <c r="C283" s="182" t="s">
        <v>229</v>
      </c>
      <c r="D283" s="182" t="s">
        <v>229</v>
      </c>
      <c r="E283" s="182">
        <v>217</v>
      </c>
      <c r="F283" s="183">
        <v>0</v>
      </c>
      <c r="G283" s="184">
        <v>0</v>
      </c>
      <c r="H283" s="184">
        <v>0</v>
      </c>
      <c r="I283" s="184">
        <v>342.08746</v>
      </c>
      <c r="J283" s="184">
        <v>0</v>
      </c>
      <c r="K283" s="184">
        <v>342.08746</v>
      </c>
      <c r="L283" s="184">
        <v>1096.97217</v>
      </c>
      <c r="M283" s="184">
        <v>0</v>
      </c>
      <c r="N283" s="184">
        <v>1096.97217</v>
      </c>
      <c r="O283" s="184">
        <v>1439.05963</v>
      </c>
      <c r="P283" s="184">
        <v>14437.83427</v>
      </c>
      <c r="Q283" s="184">
        <v>0</v>
      </c>
      <c r="R283" s="185">
        <v>14437.83427</v>
      </c>
      <c r="S283" s="7"/>
      <c r="T283" s="7"/>
      <c r="U283" s="7"/>
      <c r="V283" s="7"/>
      <c r="W283" s="7"/>
      <c r="X283" s="7"/>
      <c r="Y283" s="7"/>
      <c r="Z283" s="7"/>
      <c r="AA283" s="7"/>
      <c r="AB283" s="7"/>
    </row>
    <row r="284" spans="1:28" ht="13.2">
      <c r="A284" s="186"/>
      <c r="B284" s="186"/>
      <c r="C284" s="182" t="s">
        <v>230</v>
      </c>
      <c r="D284" s="182" t="s">
        <v>231</v>
      </c>
      <c r="E284" s="182">
        <v>159</v>
      </c>
      <c r="F284" s="183">
        <v>0</v>
      </c>
      <c r="G284" s="184">
        <v>0</v>
      </c>
      <c r="H284" s="184">
        <v>0</v>
      </c>
      <c r="I284" s="184">
        <v>834.2147</v>
      </c>
      <c r="J284" s="184">
        <v>0.00327</v>
      </c>
      <c r="K284" s="184">
        <v>834.2179699999999</v>
      </c>
      <c r="L284" s="184">
        <v>2299.98081</v>
      </c>
      <c r="M284" s="184">
        <v>0</v>
      </c>
      <c r="N284" s="184">
        <v>2299.98081</v>
      </c>
      <c r="O284" s="184">
        <v>3134.1987799999997</v>
      </c>
      <c r="P284" s="184">
        <v>24951.09875</v>
      </c>
      <c r="Q284" s="184">
        <v>0</v>
      </c>
      <c r="R284" s="185">
        <v>24951.09875</v>
      </c>
      <c r="S284" s="7"/>
      <c r="T284" s="7"/>
      <c r="U284" s="7"/>
      <c r="V284" s="7"/>
      <c r="W284" s="7"/>
      <c r="X284" s="7"/>
      <c r="Y284" s="7"/>
      <c r="Z284" s="7"/>
      <c r="AA284" s="7"/>
      <c r="AB284" s="7"/>
    </row>
    <row r="285" spans="1:28" ht="13.2">
      <c r="A285" s="186"/>
      <c r="B285" s="186"/>
      <c r="C285" s="182" t="s">
        <v>114</v>
      </c>
      <c r="D285" s="182" t="s">
        <v>114</v>
      </c>
      <c r="E285" s="182">
        <v>191</v>
      </c>
      <c r="F285" s="183">
        <v>0</v>
      </c>
      <c r="G285" s="184">
        <v>0</v>
      </c>
      <c r="H285" s="184">
        <v>0</v>
      </c>
      <c r="I285" s="184">
        <v>2034.64681</v>
      </c>
      <c r="J285" s="184">
        <v>160.35916</v>
      </c>
      <c r="K285" s="184">
        <v>2195.00597</v>
      </c>
      <c r="L285" s="184">
        <v>3668.2217</v>
      </c>
      <c r="M285" s="184">
        <v>4E-05</v>
      </c>
      <c r="N285" s="184">
        <v>3668.2217400000004</v>
      </c>
      <c r="O285" s="184">
        <v>5863.22771</v>
      </c>
      <c r="P285" s="184">
        <v>18119.40016</v>
      </c>
      <c r="Q285" s="184">
        <v>0</v>
      </c>
      <c r="R285" s="185">
        <v>18119.40016</v>
      </c>
      <c r="S285" s="7"/>
      <c r="T285" s="7"/>
      <c r="U285" s="7"/>
      <c r="V285" s="7"/>
      <c r="W285" s="7"/>
      <c r="X285" s="7"/>
      <c r="Y285" s="7"/>
      <c r="Z285" s="7"/>
      <c r="AA285" s="7"/>
      <c r="AB285" s="7"/>
    </row>
    <row r="286" spans="1:28" ht="13.2">
      <c r="A286" s="186"/>
      <c r="B286" s="186"/>
      <c r="C286" s="182" t="s">
        <v>232</v>
      </c>
      <c r="D286" s="182" t="s">
        <v>233</v>
      </c>
      <c r="E286" s="182">
        <v>167</v>
      </c>
      <c r="F286" s="183">
        <v>0</v>
      </c>
      <c r="G286" s="184">
        <v>0</v>
      </c>
      <c r="H286" s="184">
        <v>0</v>
      </c>
      <c r="I286" s="184">
        <v>1342.90319</v>
      </c>
      <c r="J286" s="184">
        <v>1.1532</v>
      </c>
      <c r="K286" s="184">
        <v>1344.05639</v>
      </c>
      <c r="L286" s="184">
        <v>1673.49099</v>
      </c>
      <c r="M286" s="184">
        <v>0</v>
      </c>
      <c r="N286" s="184">
        <v>1673.49099</v>
      </c>
      <c r="O286" s="184">
        <v>3017.54738</v>
      </c>
      <c r="P286" s="184">
        <v>16727.0749</v>
      </c>
      <c r="Q286" s="184">
        <v>0</v>
      </c>
      <c r="R286" s="185">
        <v>16727.0749</v>
      </c>
      <c r="S286" s="7"/>
      <c r="T286" s="7"/>
      <c r="U286" s="7"/>
      <c r="V286" s="7"/>
      <c r="W286" s="7"/>
      <c r="X286" s="7"/>
      <c r="Y286" s="7"/>
      <c r="Z286" s="7"/>
      <c r="AA286" s="7"/>
      <c r="AB286" s="7"/>
    </row>
    <row r="287" spans="1:28" ht="13.2">
      <c r="A287" s="186"/>
      <c r="B287" s="182" t="s">
        <v>8</v>
      </c>
      <c r="C287" s="182" t="s">
        <v>115</v>
      </c>
      <c r="D287" s="182" t="s">
        <v>116</v>
      </c>
      <c r="E287" s="182">
        <v>37</v>
      </c>
      <c r="F287" s="183">
        <v>0</v>
      </c>
      <c r="G287" s="184">
        <v>0</v>
      </c>
      <c r="H287" s="184">
        <v>0</v>
      </c>
      <c r="I287" s="184">
        <v>967.8161899999999</v>
      </c>
      <c r="J287" s="184">
        <v>28.78362</v>
      </c>
      <c r="K287" s="184">
        <v>996.59981</v>
      </c>
      <c r="L287" s="184">
        <v>5678.376230000001</v>
      </c>
      <c r="M287" s="184">
        <v>62.34303</v>
      </c>
      <c r="N287" s="184">
        <v>5740.71926</v>
      </c>
      <c r="O287" s="184">
        <v>6737.3190700000005</v>
      </c>
      <c r="P287" s="184">
        <v>13374.129949999999</v>
      </c>
      <c r="Q287" s="184">
        <v>0</v>
      </c>
      <c r="R287" s="185">
        <v>13374.129949999999</v>
      </c>
      <c r="S287" s="7"/>
      <c r="T287" s="7"/>
      <c r="U287" s="7"/>
      <c r="V287" s="7"/>
      <c r="W287" s="7"/>
      <c r="X287" s="7"/>
      <c r="Y287" s="7"/>
      <c r="Z287" s="7"/>
      <c r="AA287" s="7"/>
      <c r="AB287" s="7"/>
    </row>
    <row r="288" spans="1:28" ht="13.2">
      <c r="A288" s="186"/>
      <c r="B288" s="182" t="s">
        <v>9</v>
      </c>
      <c r="C288" s="182" t="s">
        <v>234</v>
      </c>
      <c r="D288" s="182" t="s">
        <v>234</v>
      </c>
      <c r="E288" s="182">
        <v>194</v>
      </c>
      <c r="F288" s="183">
        <v>0</v>
      </c>
      <c r="G288" s="184">
        <v>0</v>
      </c>
      <c r="H288" s="184">
        <v>0</v>
      </c>
      <c r="I288" s="184">
        <v>741.67242</v>
      </c>
      <c r="J288" s="184">
        <v>0.22338999999999998</v>
      </c>
      <c r="K288" s="184">
        <v>741.8958100000001</v>
      </c>
      <c r="L288" s="184">
        <v>471.43208000000004</v>
      </c>
      <c r="M288" s="184">
        <v>0</v>
      </c>
      <c r="N288" s="184">
        <v>471.43208000000004</v>
      </c>
      <c r="O288" s="184">
        <v>1213.3278899999998</v>
      </c>
      <c r="P288" s="184">
        <v>13863.107460000001</v>
      </c>
      <c r="Q288" s="184">
        <v>0</v>
      </c>
      <c r="R288" s="185">
        <v>13863.107460000001</v>
      </c>
      <c r="S288" s="7"/>
      <c r="T288" s="7"/>
      <c r="U288" s="7"/>
      <c r="V288" s="7"/>
      <c r="W288" s="7"/>
      <c r="X288" s="7"/>
      <c r="Y288" s="7"/>
      <c r="Z288" s="7"/>
      <c r="AA288" s="7"/>
      <c r="AB288" s="7"/>
    </row>
    <row r="289" spans="1:28" ht="13.2">
      <c r="A289" s="186"/>
      <c r="B289" s="186"/>
      <c r="C289" s="182" t="s">
        <v>235</v>
      </c>
      <c r="D289" s="182" t="s">
        <v>236</v>
      </c>
      <c r="E289" s="182">
        <v>192</v>
      </c>
      <c r="F289" s="183">
        <v>0</v>
      </c>
      <c r="G289" s="184">
        <v>0</v>
      </c>
      <c r="H289" s="184">
        <v>0</v>
      </c>
      <c r="I289" s="184">
        <v>729.8666999999999</v>
      </c>
      <c r="J289" s="184">
        <v>71.66972</v>
      </c>
      <c r="K289" s="184">
        <v>801.53642</v>
      </c>
      <c r="L289" s="184">
        <v>1243.24629</v>
      </c>
      <c r="M289" s="184">
        <v>5.84838</v>
      </c>
      <c r="N289" s="184">
        <v>1249.09467</v>
      </c>
      <c r="O289" s="184">
        <v>2050.63109</v>
      </c>
      <c r="P289" s="184">
        <v>18975.367059999997</v>
      </c>
      <c r="Q289" s="184">
        <v>0</v>
      </c>
      <c r="R289" s="185">
        <v>18975.367059999997</v>
      </c>
      <c r="S289" s="7"/>
      <c r="T289" s="7"/>
      <c r="U289" s="7"/>
      <c r="V289" s="7"/>
      <c r="W289" s="7"/>
      <c r="X289" s="7"/>
      <c r="Y289" s="7"/>
      <c r="Z289" s="7"/>
      <c r="AA289" s="7"/>
      <c r="AB289" s="7"/>
    </row>
    <row r="290" spans="1:28" ht="13.2">
      <c r="A290" s="186"/>
      <c r="B290" s="186"/>
      <c r="C290" s="182" t="s">
        <v>9</v>
      </c>
      <c r="D290" s="182" t="s">
        <v>237</v>
      </c>
      <c r="E290" s="182">
        <v>172</v>
      </c>
      <c r="F290" s="183">
        <v>0</v>
      </c>
      <c r="G290" s="184">
        <v>0</v>
      </c>
      <c r="H290" s="184">
        <v>0</v>
      </c>
      <c r="I290" s="184">
        <v>586.83892</v>
      </c>
      <c r="J290" s="184">
        <v>0.51277</v>
      </c>
      <c r="K290" s="184">
        <v>587.35169</v>
      </c>
      <c r="L290" s="184">
        <v>1607.55452</v>
      </c>
      <c r="M290" s="184">
        <v>0</v>
      </c>
      <c r="N290" s="184">
        <v>1607.55452</v>
      </c>
      <c r="O290" s="184">
        <v>2194.90621</v>
      </c>
      <c r="P290" s="184">
        <v>12726.447789999998</v>
      </c>
      <c r="Q290" s="184">
        <v>0</v>
      </c>
      <c r="R290" s="185">
        <v>12726.447789999998</v>
      </c>
      <c r="S290" s="7"/>
      <c r="T290" s="7"/>
      <c r="U290" s="7"/>
      <c r="V290" s="7"/>
      <c r="W290" s="7"/>
      <c r="X290" s="7"/>
      <c r="Y290" s="7"/>
      <c r="Z290" s="7"/>
      <c r="AA290" s="7"/>
      <c r="AB290" s="7"/>
    </row>
    <row r="291" spans="1:28" ht="13.2">
      <c r="A291" s="186"/>
      <c r="B291" s="186"/>
      <c r="C291" s="182" t="s">
        <v>238</v>
      </c>
      <c r="D291" s="182" t="s">
        <v>239</v>
      </c>
      <c r="E291" s="182">
        <v>193</v>
      </c>
      <c r="F291" s="183">
        <v>0</v>
      </c>
      <c r="G291" s="184">
        <v>0</v>
      </c>
      <c r="H291" s="184">
        <v>0</v>
      </c>
      <c r="I291" s="184">
        <v>549.42942</v>
      </c>
      <c r="J291" s="184">
        <v>0.04474</v>
      </c>
      <c r="K291" s="184">
        <v>549.47416</v>
      </c>
      <c r="L291" s="184">
        <v>450.74091</v>
      </c>
      <c r="M291" s="184">
        <v>0</v>
      </c>
      <c r="N291" s="184">
        <v>450.74091</v>
      </c>
      <c r="O291" s="184">
        <v>1000.21507</v>
      </c>
      <c r="P291" s="184">
        <v>20059.0215</v>
      </c>
      <c r="Q291" s="184">
        <v>0</v>
      </c>
      <c r="R291" s="185">
        <v>20059.0215</v>
      </c>
      <c r="S291" s="7"/>
      <c r="T291" s="7"/>
      <c r="U291" s="7"/>
      <c r="V291" s="7"/>
      <c r="W291" s="7"/>
      <c r="X291" s="7"/>
      <c r="Y291" s="7"/>
      <c r="Z291" s="7"/>
      <c r="AA291" s="7"/>
      <c r="AB291" s="7"/>
    </row>
    <row r="292" spans="1:28" ht="13.2">
      <c r="A292" s="186"/>
      <c r="B292" s="186"/>
      <c r="C292" s="182" t="s">
        <v>240</v>
      </c>
      <c r="D292" s="182" t="s">
        <v>241</v>
      </c>
      <c r="E292" s="182">
        <v>215</v>
      </c>
      <c r="F292" s="183">
        <v>0</v>
      </c>
      <c r="G292" s="184">
        <v>0</v>
      </c>
      <c r="H292" s="184">
        <v>0</v>
      </c>
      <c r="I292" s="184">
        <v>227.20723999999998</v>
      </c>
      <c r="J292" s="184">
        <v>0</v>
      </c>
      <c r="K292" s="184">
        <v>227.20723999999998</v>
      </c>
      <c r="L292" s="184">
        <v>373.59772999999996</v>
      </c>
      <c r="M292" s="184">
        <v>0</v>
      </c>
      <c r="N292" s="184">
        <v>373.59772999999996</v>
      </c>
      <c r="O292" s="184">
        <v>600.80497</v>
      </c>
      <c r="P292" s="184">
        <v>7920.5564699999995</v>
      </c>
      <c r="Q292" s="184">
        <v>0</v>
      </c>
      <c r="R292" s="185">
        <v>7920.5564699999995</v>
      </c>
      <c r="S292" s="7"/>
      <c r="T292" s="7"/>
      <c r="U292" s="7"/>
      <c r="V292" s="7"/>
      <c r="W292" s="7"/>
      <c r="X292" s="7"/>
      <c r="Y292" s="7"/>
      <c r="Z292" s="7"/>
      <c r="AA292" s="7"/>
      <c r="AB292" s="7"/>
    </row>
    <row r="293" spans="1:28" ht="13.2">
      <c r="A293" s="186"/>
      <c r="B293" s="186"/>
      <c r="C293" s="182" t="s">
        <v>242</v>
      </c>
      <c r="D293" s="182" t="s">
        <v>243</v>
      </c>
      <c r="E293" s="182">
        <v>174</v>
      </c>
      <c r="F293" s="183">
        <v>0</v>
      </c>
      <c r="G293" s="184">
        <v>0</v>
      </c>
      <c r="H293" s="184">
        <v>0</v>
      </c>
      <c r="I293" s="184">
        <v>0</v>
      </c>
      <c r="J293" s="184">
        <v>0</v>
      </c>
      <c r="K293" s="184">
        <v>0</v>
      </c>
      <c r="L293" s="184">
        <v>0</v>
      </c>
      <c r="M293" s="184">
        <v>0</v>
      </c>
      <c r="N293" s="184">
        <v>0</v>
      </c>
      <c r="O293" s="184">
        <v>0</v>
      </c>
      <c r="P293" s="184">
        <v>77.13346</v>
      </c>
      <c r="Q293" s="184">
        <v>0</v>
      </c>
      <c r="R293" s="185">
        <v>77.13346</v>
      </c>
      <c r="S293" s="7"/>
      <c r="T293" s="7"/>
      <c r="U293" s="7"/>
      <c r="V293" s="7"/>
      <c r="W293" s="7"/>
      <c r="X293" s="7"/>
      <c r="Y293" s="7"/>
      <c r="Z293" s="7"/>
      <c r="AA293" s="7"/>
      <c r="AB293" s="7"/>
    </row>
    <row r="294" spans="1:28" ht="13.2">
      <c r="A294" s="186"/>
      <c r="B294" s="182" t="s">
        <v>10</v>
      </c>
      <c r="C294" s="182" t="s">
        <v>10</v>
      </c>
      <c r="D294" s="182" t="s">
        <v>10</v>
      </c>
      <c r="E294" s="182">
        <v>65</v>
      </c>
      <c r="F294" s="183">
        <v>0</v>
      </c>
      <c r="G294" s="184">
        <v>0</v>
      </c>
      <c r="H294" s="184">
        <v>0</v>
      </c>
      <c r="I294" s="184">
        <v>952.9418000000001</v>
      </c>
      <c r="J294" s="184">
        <v>0</v>
      </c>
      <c r="K294" s="184">
        <v>952.9418000000001</v>
      </c>
      <c r="L294" s="184">
        <v>5285.83581</v>
      </c>
      <c r="M294" s="184">
        <v>0</v>
      </c>
      <c r="N294" s="184">
        <v>5285.83581</v>
      </c>
      <c r="O294" s="184">
        <v>6238.77761</v>
      </c>
      <c r="P294" s="184">
        <v>26547.11163</v>
      </c>
      <c r="Q294" s="184">
        <v>0</v>
      </c>
      <c r="R294" s="185">
        <v>26547.11163</v>
      </c>
      <c r="S294" s="7"/>
      <c r="T294" s="7"/>
      <c r="U294" s="7"/>
      <c r="V294" s="7"/>
      <c r="W294" s="7"/>
      <c r="X294" s="7"/>
      <c r="Y294" s="7"/>
      <c r="Z294" s="7"/>
      <c r="AA294" s="7"/>
      <c r="AB294" s="7"/>
    </row>
    <row r="295" spans="1:28" ht="13.2">
      <c r="A295" s="186"/>
      <c r="B295" s="186"/>
      <c r="C295" s="182" t="s">
        <v>244</v>
      </c>
      <c r="D295" s="182" t="s">
        <v>245</v>
      </c>
      <c r="E295" s="182">
        <v>3</v>
      </c>
      <c r="F295" s="183">
        <v>0</v>
      </c>
      <c r="G295" s="184">
        <v>0</v>
      </c>
      <c r="H295" s="184">
        <v>0</v>
      </c>
      <c r="I295" s="184">
        <v>2916.52328</v>
      </c>
      <c r="J295" s="184">
        <v>87.16417999999999</v>
      </c>
      <c r="K295" s="184">
        <v>3003.68746</v>
      </c>
      <c r="L295" s="184">
        <v>3798.4533300000003</v>
      </c>
      <c r="M295" s="184">
        <v>27.215439999999997</v>
      </c>
      <c r="N295" s="184">
        <v>3825.66877</v>
      </c>
      <c r="O295" s="184">
        <v>6829.35623</v>
      </c>
      <c r="P295" s="184">
        <v>29996.69466</v>
      </c>
      <c r="Q295" s="184">
        <v>0</v>
      </c>
      <c r="R295" s="185">
        <v>29996.69466</v>
      </c>
      <c r="S295" s="7"/>
      <c r="T295" s="7"/>
      <c r="U295" s="7"/>
      <c r="V295" s="7"/>
      <c r="W295" s="7"/>
      <c r="X295" s="7"/>
      <c r="Y295" s="7"/>
      <c r="Z295" s="7"/>
      <c r="AA295" s="7"/>
      <c r="AB295" s="7"/>
    </row>
    <row r="296" spans="1:28" ht="13.2">
      <c r="A296" s="186"/>
      <c r="B296" s="182" t="s">
        <v>119</v>
      </c>
      <c r="C296" s="182" t="s">
        <v>119</v>
      </c>
      <c r="D296" s="182" t="s">
        <v>119</v>
      </c>
      <c r="E296" s="182">
        <v>13</v>
      </c>
      <c r="F296" s="183">
        <v>0</v>
      </c>
      <c r="G296" s="184">
        <v>0</v>
      </c>
      <c r="H296" s="184">
        <v>0</v>
      </c>
      <c r="I296" s="184">
        <v>2550.77481</v>
      </c>
      <c r="J296" s="184">
        <v>46.067629999999994</v>
      </c>
      <c r="K296" s="184">
        <v>2596.84244</v>
      </c>
      <c r="L296" s="184">
        <v>3679.18166</v>
      </c>
      <c r="M296" s="184">
        <v>0</v>
      </c>
      <c r="N296" s="184">
        <v>3679.18166</v>
      </c>
      <c r="O296" s="184">
        <v>6276.0241</v>
      </c>
      <c r="P296" s="184">
        <v>24871.23704</v>
      </c>
      <c r="Q296" s="184">
        <v>0</v>
      </c>
      <c r="R296" s="185">
        <v>24871.23704</v>
      </c>
      <c r="S296" s="7"/>
      <c r="T296" s="7"/>
      <c r="U296" s="7"/>
      <c r="V296" s="7"/>
      <c r="W296" s="7"/>
      <c r="X296" s="7"/>
      <c r="Y296" s="7"/>
      <c r="Z296" s="7"/>
      <c r="AA296" s="7"/>
      <c r="AB296" s="7"/>
    </row>
    <row r="297" spans="1:28" ht="13.2">
      <c r="A297" s="186"/>
      <c r="B297" s="186"/>
      <c r="C297" s="182" t="s">
        <v>120</v>
      </c>
      <c r="D297" s="182" t="s">
        <v>121</v>
      </c>
      <c r="E297" s="182">
        <v>56</v>
      </c>
      <c r="F297" s="183">
        <v>0</v>
      </c>
      <c r="G297" s="184">
        <v>0</v>
      </c>
      <c r="H297" s="184">
        <v>0</v>
      </c>
      <c r="I297" s="184">
        <v>1501.0978799999998</v>
      </c>
      <c r="J297" s="184">
        <v>24.24257</v>
      </c>
      <c r="K297" s="184">
        <v>1525.34045</v>
      </c>
      <c r="L297" s="184">
        <v>515.12091</v>
      </c>
      <c r="M297" s="184">
        <v>0</v>
      </c>
      <c r="N297" s="184">
        <v>515.12091</v>
      </c>
      <c r="O297" s="184">
        <v>2040.46136</v>
      </c>
      <c r="P297" s="184">
        <v>31911.12335</v>
      </c>
      <c r="Q297" s="184">
        <v>0</v>
      </c>
      <c r="R297" s="185">
        <v>31911.12335</v>
      </c>
      <c r="S297" s="7"/>
      <c r="T297" s="7"/>
      <c r="U297" s="7"/>
      <c r="V297" s="7"/>
      <c r="W297" s="7"/>
      <c r="X297" s="7"/>
      <c r="Y297" s="7"/>
      <c r="Z297" s="7"/>
      <c r="AA297" s="7"/>
      <c r="AB297" s="7"/>
    </row>
    <row r="298" spans="1:28" ht="13.2">
      <c r="A298" s="186"/>
      <c r="B298" s="186"/>
      <c r="C298" s="182" t="s">
        <v>246</v>
      </c>
      <c r="D298" s="182" t="s">
        <v>247</v>
      </c>
      <c r="E298" s="182">
        <v>218</v>
      </c>
      <c r="F298" s="183">
        <v>0</v>
      </c>
      <c r="G298" s="184">
        <v>0</v>
      </c>
      <c r="H298" s="184">
        <v>0</v>
      </c>
      <c r="I298" s="184">
        <v>272.52734000000004</v>
      </c>
      <c r="J298" s="184">
        <v>0.00019</v>
      </c>
      <c r="K298" s="184">
        <v>272.52753</v>
      </c>
      <c r="L298" s="184">
        <v>189.8685</v>
      </c>
      <c r="M298" s="184">
        <v>0</v>
      </c>
      <c r="N298" s="184">
        <v>189.8685</v>
      </c>
      <c r="O298" s="184">
        <v>462.39603000000005</v>
      </c>
      <c r="P298" s="184">
        <v>14863.52227</v>
      </c>
      <c r="Q298" s="184">
        <v>0</v>
      </c>
      <c r="R298" s="185">
        <v>14863.52227</v>
      </c>
      <c r="S298" s="7"/>
      <c r="T298" s="7"/>
      <c r="U298" s="7"/>
      <c r="V298" s="7"/>
      <c r="W298" s="7"/>
      <c r="X298" s="7"/>
      <c r="Y298" s="7"/>
      <c r="Z298" s="7"/>
      <c r="AA298" s="7"/>
      <c r="AB298" s="7"/>
    </row>
    <row r="299" spans="1:28" ht="13.2">
      <c r="A299" s="186"/>
      <c r="B299" s="182" t="s">
        <v>12</v>
      </c>
      <c r="C299" s="182" t="s">
        <v>12</v>
      </c>
      <c r="D299" s="182" t="s">
        <v>12</v>
      </c>
      <c r="E299" s="182">
        <v>198</v>
      </c>
      <c r="F299" s="183">
        <v>0</v>
      </c>
      <c r="G299" s="184">
        <v>0</v>
      </c>
      <c r="H299" s="184">
        <v>0</v>
      </c>
      <c r="I299" s="184">
        <v>604.1597800000001</v>
      </c>
      <c r="J299" s="184">
        <v>0.55474</v>
      </c>
      <c r="K299" s="184">
        <v>604.71452</v>
      </c>
      <c r="L299" s="184">
        <v>5141.01888</v>
      </c>
      <c r="M299" s="184">
        <v>138.46739000000002</v>
      </c>
      <c r="N299" s="184">
        <v>5279.486269999999</v>
      </c>
      <c r="O299" s="184">
        <v>5884.20079</v>
      </c>
      <c r="P299" s="184">
        <v>9817.43801</v>
      </c>
      <c r="Q299" s="184">
        <v>0</v>
      </c>
      <c r="R299" s="185">
        <v>9817.43801</v>
      </c>
      <c r="S299" s="7"/>
      <c r="T299" s="7"/>
      <c r="U299" s="7"/>
      <c r="V299" s="7"/>
      <c r="W299" s="7"/>
      <c r="X299" s="7"/>
      <c r="Y299" s="7"/>
      <c r="Z299" s="7"/>
      <c r="AA299" s="7"/>
      <c r="AB299" s="7"/>
    </row>
    <row r="300" spans="1:28" ht="13.2">
      <c r="A300" s="186"/>
      <c r="B300" s="182" t="s">
        <v>126</v>
      </c>
      <c r="C300" s="182" t="s">
        <v>127</v>
      </c>
      <c r="D300" s="182" t="s">
        <v>127</v>
      </c>
      <c r="E300" s="182">
        <v>6</v>
      </c>
      <c r="F300" s="183">
        <v>0</v>
      </c>
      <c r="G300" s="184">
        <v>0</v>
      </c>
      <c r="H300" s="184">
        <v>0</v>
      </c>
      <c r="I300" s="184">
        <v>2285.03842</v>
      </c>
      <c r="J300" s="184">
        <v>9.04629</v>
      </c>
      <c r="K300" s="184">
        <v>2294.08471</v>
      </c>
      <c r="L300" s="184">
        <v>1809.1328899999999</v>
      </c>
      <c r="M300" s="184">
        <v>0</v>
      </c>
      <c r="N300" s="184">
        <v>1809.1328899999999</v>
      </c>
      <c r="O300" s="184">
        <v>4103.2176</v>
      </c>
      <c r="P300" s="184">
        <v>15134.270279999999</v>
      </c>
      <c r="Q300" s="184">
        <v>0</v>
      </c>
      <c r="R300" s="185">
        <v>15134.270279999999</v>
      </c>
      <c r="S300" s="7"/>
      <c r="T300" s="7"/>
      <c r="U300" s="7"/>
      <c r="V300" s="7"/>
      <c r="W300" s="7"/>
      <c r="X300" s="7"/>
      <c r="Y300" s="7"/>
      <c r="Z300" s="7"/>
      <c r="AA300" s="7"/>
      <c r="AB300" s="7"/>
    </row>
    <row r="301" spans="1:28" ht="13.2">
      <c r="A301" s="186"/>
      <c r="B301" s="186"/>
      <c r="C301" s="186"/>
      <c r="D301" s="182" t="s">
        <v>128</v>
      </c>
      <c r="E301" s="182">
        <v>4</v>
      </c>
      <c r="F301" s="183">
        <v>0</v>
      </c>
      <c r="G301" s="184">
        <v>0</v>
      </c>
      <c r="H301" s="184">
        <v>0</v>
      </c>
      <c r="I301" s="184">
        <v>4596.62166</v>
      </c>
      <c r="J301" s="184">
        <v>7.43513</v>
      </c>
      <c r="K301" s="184">
        <v>4604.05679</v>
      </c>
      <c r="L301" s="184">
        <v>1829.93526</v>
      </c>
      <c r="M301" s="184">
        <v>0</v>
      </c>
      <c r="N301" s="184">
        <v>1829.93526</v>
      </c>
      <c r="O301" s="184">
        <v>6433.99205</v>
      </c>
      <c r="P301" s="184">
        <v>23065.44304</v>
      </c>
      <c r="Q301" s="184">
        <v>0</v>
      </c>
      <c r="R301" s="185">
        <v>23065.44304</v>
      </c>
      <c r="S301" s="7"/>
      <c r="T301" s="7"/>
      <c r="U301" s="7"/>
      <c r="V301" s="7"/>
      <c r="W301" s="7"/>
      <c r="X301" s="7"/>
      <c r="Y301" s="7"/>
      <c r="Z301" s="7"/>
      <c r="AA301" s="7"/>
      <c r="AB301" s="7"/>
    </row>
    <row r="302" spans="1:28" ht="13.2">
      <c r="A302" s="186"/>
      <c r="B302" s="186"/>
      <c r="C302" s="186"/>
      <c r="D302" s="182" t="s">
        <v>248</v>
      </c>
      <c r="E302" s="182">
        <v>212</v>
      </c>
      <c r="F302" s="183">
        <v>0</v>
      </c>
      <c r="G302" s="184">
        <v>0</v>
      </c>
      <c r="H302" s="184">
        <v>0</v>
      </c>
      <c r="I302" s="184">
        <v>583.4529699999999</v>
      </c>
      <c r="J302" s="184">
        <v>0</v>
      </c>
      <c r="K302" s="184">
        <v>583.4529699999999</v>
      </c>
      <c r="L302" s="184">
        <v>195.49267</v>
      </c>
      <c r="M302" s="184">
        <v>0</v>
      </c>
      <c r="N302" s="184">
        <v>195.49267</v>
      </c>
      <c r="O302" s="184">
        <v>778.94564</v>
      </c>
      <c r="P302" s="184">
        <v>11123.60713</v>
      </c>
      <c r="Q302" s="184">
        <v>0</v>
      </c>
      <c r="R302" s="185">
        <v>11123.60713</v>
      </c>
      <c r="S302" s="7"/>
      <c r="T302" s="7"/>
      <c r="U302" s="7"/>
      <c r="V302" s="7"/>
      <c r="W302" s="7"/>
      <c r="X302" s="7"/>
      <c r="Y302" s="7"/>
      <c r="Z302" s="7"/>
      <c r="AA302" s="7"/>
      <c r="AB302" s="7"/>
    </row>
    <row r="303" spans="1:28" ht="13.2">
      <c r="A303" s="186"/>
      <c r="B303" s="186"/>
      <c r="C303" s="182" t="s">
        <v>249</v>
      </c>
      <c r="D303" s="182" t="s">
        <v>249</v>
      </c>
      <c r="E303" s="182">
        <v>68</v>
      </c>
      <c r="F303" s="183">
        <v>0</v>
      </c>
      <c r="G303" s="184">
        <v>0</v>
      </c>
      <c r="H303" s="184">
        <v>0</v>
      </c>
      <c r="I303" s="184">
        <v>2166.8572400000003</v>
      </c>
      <c r="J303" s="184">
        <v>0.30361</v>
      </c>
      <c r="K303" s="184">
        <v>2167.16085</v>
      </c>
      <c r="L303" s="184">
        <v>3148.69552</v>
      </c>
      <c r="M303" s="184">
        <v>0</v>
      </c>
      <c r="N303" s="184">
        <v>3148.69552</v>
      </c>
      <c r="O303" s="184">
        <v>5315.85637</v>
      </c>
      <c r="P303" s="184">
        <v>15828.3061</v>
      </c>
      <c r="Q303" s="184">
        <v>0</v>
      </c>
      <c r="R303" s="185">
        <v>15828.3061</v>
      </c>
      <c r="S303" s="7"/>
      <c r="T303" s="7"/>
      <c r="U303" s="7"/>
      <c r="V303" s="7"/>
      <c r="W303" s="7"/>
      <c r="X303" s="7"/>
      <c r="Y303" s="7"/>
      <c r="Z303" s="7"/>
      <c r="AA303" s="7"/>
      <c r="AB303" s="7"/>
    </row>
    <row r="304" spans="1:28" ht="13.2">
      <c r="A304" s="186"/>
      <c r="B304" s="186"/>
      <c r="C304" s="182" t="s">
        <v>250</v>
      </c>
      <c r="D304" s="182" t="s">
        <v>250</v>
      </c>
      <c r="E304" s="182">
        <v>220</v>
      </c>
      <c r="F304" s="183">
        <v>0</v>
      </c>
      <c r="G304" s="184">
        <v>0</v>
      </c>
      <c r="H304" s="184">
        <v>0</v>
      </c>
      <c r="I304" s="184">
        <v>474.5402</v>
      </c>
      <c r="J304" s="184">
        <v>0.00215</v>
      </c>
      <c r="K304" s="184">
        <v>474.54235</v>
      </c>
      <c r="L304" s="184">
        <v>1148.55064</v>
      </c>
      <c r="M304" s="184">
        <v>0</v>
      </c>
      <c r="N304" s="184">
        <v>1148.55064</v>
      </c>
      <c r="O304" s="184">
        <v>1623.09299</v>
      </c>
      <c r="P304" s="184">
        <v>8643.916029999998</v>
      </c>
      <c r="Q304" s="184">
        <v>29.989189999999997</v>
      </c>
      <c r="R304" s="185">
        <v>8673.90522</v>
      </c>
      <c r="S304" s="7"/>
      <c r="T304" s="7"/>
      <c r="U304" s="7"/>
      <c r="V304" s="7"/>
      <c r="W304" s="7"/>
      <c r="X304" s="7"/>
      <c r="Y304" s="7"/>
      <c r="Z304" s="7"/>
      <c r="AA304" s="7"/>
      <c r="AB304" s="7"/>
    </row>
    <row r="305" spans="1:28" ht="13.2">
      <c r="A305" s="186"/>
      <c r="B305" s="186"/>
      <c r="C305" s="182" t="s">
        <v>129</v>
      </c>
      <c r="D305" s="182" t="s">
        <v>251</v>
      </c>
      <c r="E305" s="182">
        <v>55</v>
      </c>
      <c r="F305" s="183">
        <v>0</v>
      </c>
      <c r="G305" s="184">
        <v>0</v>
      </c>
      <c r="H305" s="184">
        <v>0</v>
      </c>
      <c r="I305" s="184">
        <v>1226.9093300000002</v>
      </c>
      <c r="J305" s="184">
        <v>0.31091</v>
      </c>
      <c r="K305" s="184">
        <v>1227.22024</v>
      </c>
      <c r="L305" s="184">
        <v>3569.45062</v>
      </c>
      <c r="M305" s="184">
        <v>0.7687999999999999</v>
      </c>
      <c r="N305" s="184">
        <v>3570.21942</v>
      </c>
      <c r="O305" s="184">
        <v>4797.43966</v>
      </c>
      <c r="P305" s="184">
        <v>12578.25784</v>
      </c>
      <c r="Q305" s="184">
        <v>0</v>
      </c>
      <c r="R305" s="185">
        <v>12578.25784</v>
      </c>
      <c r="S305" s="7"/>
      <c r="T305" s="7"/>
      <c r="U305" s="7"/>
      <c r="V305" s="7"/>
      <c r="W305" s="7"/>
      <c r="X305" s="7"/>
      <c r="Y305" s="7"/>
      <c r="Z305" s="7"/>
      <c r="AA305" s="7"/>
      <c r="AB305" s="7"/>
    </row>
    <row r="306" spans="1:28" ht="13.2">
      <c r="A306" s="186"/>
      <c r="B306" s="186"/>
      <c r="C306" s="186"/>
      <c r="D306" s="182" t="s">
        <v>129</v>
      </c>
      <c r="E306" s="182">
        <v>1</v>
      </c>
      <c r="F306" s="183">
        <v>0</v>
      </c>
      <c r="G306" s="184">
        <v>0</v>
      </c>
      <c r="H306" s="184">
        <v>0</v>
      </c>
      <c r="I306" s="184">
        <v>3264.35381</v>
      </c>
      <c r="J306" s="184">
        <v>223.60405</v>
      </c>
      <c r="K306" s="184">
        <v>3487.95786</v>
      </c>
      <c r="L306" s="184">
        <v>17668.47589</v>
      </c>
      <c r="M306" s="184">
        <v>258.70296</v>
      </c>
      <c r="N306" s="184">
        <v>17927.17885</v>
      </c>
      <c r="O306" s="184">
        <v>21415.136710000002</v>
      </c>
      <c r="P306" s="184">
        <v>25764.13625</v>
      </c>
      <c r="Q306" s="184">
        <v>60.716480000000004</v>
      </c>
      <c r="R306" s="185">
        <v>25824.85273</v>
      </c>
      <c r="S306" s="7"/>
      <c r="T306" s="7"/>
      <c r="U306" s="7"/>
      <c r="V306" s="7"/>
      <c r="W306" s="7"/>
      <c r="X306" s="7"/>
      <c r="Y306" s="7"/>
      <c r="Z306" s="7"/>
      <c r="AA306" s="7"/>
      <c r="AB306" s="7"/>
    </row>
    <row r="307" spans="1:28" ht="13.2">
      <c r="A307" s="186"/>
      <c r="B307" s="186"/>
      <c r="C307" s="186"/>
      <c r="D307" s="186"/>
      <c r="E307" s="187">
        <v>11</v>
      </c>
      <c r="F307" s="188">
        <v>0</v>
      </c>
      <c r="G307" s="189">
        <v>0</v>
      </c>
      <c r="H307" s="189">
        <v>0</v>
      </c>
      <c r="I307" s="189">
        <v>4825.737679999999</v>
      </c>
      <c r="J307" s="189">
        <v>332.61292</v>
      </c>
      <c r="K307" s="189">
        <v>5158.3506</v>
      </c>
      <c r="L307" s="189">
        <v>23499.91126</v>
      </c>
      <c r="M307" s="189">
        <v>98.35659</v>
      </c>
      <c r="N307" s="189">
        <v>23598.26785</v>
      </c>
      <c r="O307" s="189">
        <v>28756.618449999998</v>
      </c>
      <c r="P307" s="189">
        <v>33121.63959</v>
      </c>
      <c r="Q307" s="189">
        <v>43.589800000000004</v>
      </c>
      <c r="R307" s="190">
        <v>33165.22939</v>
      </c>
      <c r="S307" s="7"/>
      <c r="T307" s="7"/>
      <c r="U307" s="7"/>
      <c r="V307" s="7"/>
      <c r="W307" s="7"/>
      <c r="X307" s="7"/>
      <c r="Y307" s="7"/>
      <c r="Z307" s="7"/>
      <c r="AA307" s="7"/>
      <c r="AB307" s="7"/>
    </row>
    <row r="308" spans="1:28" ht="13.2">
      <c r="A308" s="186"/>
      <c r="B308" s="186"/>
      <c r="C308" s="182" t="s">
        <v>252</v>
      </c>
      <c r="D308" s="182" t="s">
        <v>252</v>
      </c>
      <c r="E308" s="182">
        <v>26</v>
      </c>
      <c r="F308" s="183">
        <v>0</v>
      </c>
      <c r="G308" s="184">
        <v>0</v>
      </c>
      <c r="H308" s="184">
        <v>0</v>
      </c>
      <c r="I308" s="184">
        <v>3712.1813500000003</v>
      </c>
      <c r="J308" s="184">
        <v>41.89115</v>
      </c>
      <c r="K308" s="184">
        <v>3754.0725</v>
      </c>
      <c r="L308" s="184">
        <v>8209.327299999999</v>
      </c>
      <c r="M308" s="184">
        <v>0.008</v>
      </c>
      <c r="N308" s="184">
        <v>8209.3353</v>
      </c>
      <c r="O308" s="184">
        <v>11963.4078</v>
      </c>
      <c r="P308" s="184">
        <v>19923.741899999997</v>
      </c>
      <c r="Q308" s="184">
        <v>0</v>
      </c>
      <c r="R308" s="185">
        <v>19923.741899999997</v>
      </c>
      <c r="S308" s="7"/>
      <c r="T308" s="7"/>
      <c r="U308" s="7"/>
      <c r="V308" s="7"/>
      <c r="W308" s="7"/>
      <c r="X308" s="7"/>
      <c r="Y308" s="7"/>
      <c r="Z308" s="7"/>
      <c r="AA308" s="7"/>
      <c r="AB308" s="7"/>
    </row>
    <row r="309" spans="1:28" ht="13.2">
      <c r="A309" s="186"/>
      <c r="B309" s="186"/>
      <c r="C309" s="182" t="s">
        <v>253</v>
      </c>
      <c r="D309" s="182" t="s">
        <v>254</v>
      </c>
      <c r="E309" s="182">
        <v>66</v>
      </c>
      <c r="F309" s="183">
        <v>0</v>
      </c>
      <c r="G309" s="184">
        <v>0</v>
      </c>
      <c r="H309" s="184">
        <v>0</v>
      </c>
      <c r="I309" s="184">
        <v>3199.96448</v>
      </c>
      <c r="J309" s="184">
        <v>0.25838</v>
      </c>
      <c r="K309" s="184">
        <v>3200.22286</v>
      </c>
      <c r="L309" s="184">
        <v>329.64802000000003</v>
      </c>
      <c r="M309" s="184">
        <v>0</v>
      </c>
      <c r="N309" s="184">
        <v>329.64802000000003</v>
      </c>
      <c r="O309" s="184">
        <v>3529.87088</v>
      </c>
      <c r="P309" s="184">
        <v>20010.24921</v>
      </c>
      <c r="Q309" s="184">
        <v>0</v>
      </c>
      <c r="R309" s="185">
        <v>20010.24921</v>
      </c>
      <c r="S309" s="7"/>
      <c r="T309" s="7"/>
      <c r="U309" s="7"/>
      <c r="V309" s="7"/>
      <c r="W309" s="7"/>
      <c r="X309" s="7"/>
      <c r="Y309" s="7"/>
      <c r="Z309" s="7"/>
      <c r="AA309" s="7"/>
      <c r="AB309" s="7"/>
    </row>
    <row r="310" spans="1:28" ht="13.2">
      <c r="A310" s="186"/>
      <c r="B310" s="186"/>
      <c r="C310" s="186"/>
      <c r="D310" s="182" t="s">
        <v>253</v>
      </c>
      <c r="E310" s="182">
        <v>5</v>
      </c>
      <c r="F310" s="183">
        <v>0</v>
      </c>
      <c r="G310" s="184">
        <v>0</v>
      </c>
      <c r="H310" s="184">
        <v>0</v>
      </c>
      <c r="I310" s="184">
        <v>3293.0056400000003</v>
      </c>
      <c r="J310" s="184">
        <v>32.04596</v>
      </c>
      <c r="K310" s="184">
        <v>3325.0516000000002</v>
      </c>
      <c r="L310" s="184">
        <v>1990.0908100000001</v>
      </c>
      <c r="M310" s="184">
        <v>38.56297</v>
      </c>
      <c r="N310" s="184">
        <v>2028.65378</v>
      </c>
      <c r="O310" s="184">
        <v>5353.70538</v>
      </c>
      <c r="P310" s="184">
        <v>23467.658339999998</v>
      </c>
      <c r="Q310" s="184">
        <v>0</v>
      </c>
      <c r="R310" s="185">
        <v>23467.658339999998</v>
      </c>
      <c r="S310" s="7"/>
      <c r="T310" s="7"/>
      <c r="U310" s="7"/>
      <c r="V310" s="7"/>
      <c r="W310" s="7"/>
      <c r="X310" s="7"/>
      <c r="Y310" s="7"/>
      <c r="Z310" s="7"/>
      <c r="AA310" s="7"/>
      <c r="AB310" s="7"/>
    </row>
    <row r="311" spans="1:28" ht="13.2">
      <c r="A311" s="186"/>
      <c r="B311" s="186"/>
      <c r="C311" s="182" t="s">
        <v>255</v>
      </c>
      <c r="D311" s="182" t="s">
        <v>255</v>
      </c>
      <c r="E311" s="182">
        <v>14</v>
      </c>
      <c r="F311" s="183">
        <v>0</v>
      </c>
      <c r="G311" s="184">
        <v>0</v>
      </c>
      <c r="H311" s="184">
        <v>0</v>
      </c>
      <c r="I311" s="184">
        <v>1664.4988600000001</v>
      </c>
      <c r="J311" s="184">
        <v>75.204</v>
      </c>
      <c r="K311" s="184">
        <v>1739.70286</v>
      </c>
      <c r="L311" s="184">
        <v>2977.51343</v>
      </c>
      <c r="M311" s="184">
        <v>0</v>
      </c>
      <c r="N311" s="184">
        <v>2977.51343</v>
      </c>
      <c r="O311" s="184">
        <v>4717.21629</v>
      </c>
      <c r="P311" s="184">
        <v>21563.68956</v>
      </c>
      <c r="Q311" s="184">
        <v>0</v>
      </c>
      <c r="R311" s="185">
        <v>21563.68956</v>
      </c>
      <c r="S311" s="7"/>
      <c r="T311" s="7"/>
      <c r="U311" s="7"/>
      <c r="V311" s="7"/>
      <c r="W311" s="7"/>
      <c r="X311" s="7"/>
      <c r="Y311" s="7"/>
      <c r="Z311" s="7"/>
      <c r="AA311" s="7"/>
      <c r="AB311" s="7"/>
    </row>
    <row r="312" spans="1:28" ht="13.2">
      <c r="A312" s="186"/>
      <c r="B312" s="186"/>
      <c r="C312" s="182" t="s">
        <v>256</v>
      </c>
      <c r="D312" s="182" t="s">
        <v>257</v>
      </c>
      <c r="E312" s="182">
        <v>27</v>
      </c>
      <c r="F312" s="183">
        <v>0</v>
      </c>
      <c r="G312" s="184">
        <v>0</v>
      </c>
      <c r="H312" s="184">
        <v>0</v>
      </c>
      <c r="I312" s="184">
        <v>1134.56738</v>
      </c>
      <c r="J312" s="184">
        <v>5.86218</v>
      </c>
      <c r="K312" s="184">
        <v>1140.42956</v>
      </c>
      <c r="L312" s="184">
        <v>5360.77216</v>
      </c>
      <c r="M312" s="184">
        <v>121.09895</v>
      </c>
      <c r="N312" s="184">
        <v>5481.87111</v>
      </c>
      <c r="O312" s="184">
        <v>6622.30067</v>
      </c>
      <c r="P312" s="184">
        <v>16877.61325</v>
      </c>
      <c r="Q312" s="184">
        <v>0</v>
      </c>
      <c r="R312" s="185">
        <v>16877.61325</v>
      </c>
      <c r="S312" s="7"/>
      <c r="T312" s="7"/>
      <c r="U312" s="7"/>
      <c r="V312" s="7"/>
      <c r="W312" s="7"/>
      <c r="X312" s="7"/>
      <c r="Y312" s="7"/>
      <c r="Z312" s="7"/>
      <c r="AA312" s="7"/>
      <c r="AB312" s="7"/>
    </row>
    <row r="313" spans="1:28" ht="13.2">
      <c r="A313" s="186"/>
      <c r="B313" s="182" t="s">
        <v>14</v>
      </c>
      <c r="C313" s="182" t="s">
        <v>131</v>
      </c>
      <c r="D313" s="182" t="s">
        <v>258</v>
      </c>
      <c r="E313" s="182">
        <v>213</v>
      </c>
      <c r="F313" s="183">
        <v>0</v>
      </c>
      <c r="G313" s="184">
        <v>0</v>
      </c>
      <c r="H313" s="184">
        <v>0</v>
      </c>
      <c r="I313" s="184">
        <v>549.59296</v>
      </c>
      <c r="J313" s="184">
        <v>6.5343800000000005</v>
      </c>
      <c r="K313" s="184">
        <v>556.12734</v>
      </c>
      <c r="L313" s="184">
        <v>1569.6519099999998</v>
      </c>
      <c r="M313" s="184">
        <v>0</v>
      </c>
      <c r="N313" s="184">
        <v>1569.6519099999998</v>
      </c>
      <c r="O313" s="184">
        <v>2125.77925</v>
      </c>
      <c r="P313" s="184">
        <v>14253.88342</v>
      </c>
      <c r="Q313" s="184">
        <v>0</v>
      </c>
      <c r="R313" s="185">
        <v>14253.88342</v>
      </c>
      <c r="S313" s="7"/>
      <c r="T313" s="7"/>
      <c r="U313" s="7"/>
      <c r="V313" s="7"/>
      <c r="W313" s="7"/>
      <c r="X313" s="7"/>
      <c r="Y313" s="7"/>
      <c r="Z313" s="7"/>
      <c r="AA313" s="7"/>
      <c r="AB313" s="7"/>
    </row>
    <row r="314" spans="1:28" ht="13.2">
      <c r="A314" s="186"/>
      <c r="B314" s="186"/>
      <c r="C314" s="182" t="s">
        <v>133</v>
      </c>
      <c r="D314" s="182" t="s">
        <v>133</v>
      </c>
      <c r="E314" s="182">
        <v>71</v>
      </c>
      <c r="F314" s="183">
        <v>0</v>
      </c>
      <c r="G314" s="184">
        <v>0</v>
      </c>
      <c r="H314" s="184">
        <v>0</v>
      </c>
      <c r="I314" s="184">
        <v>4032.98319</v>
      </c>
      <c r="J314" s="184">
        <v>122.56589</v>
      </c>
      <c r="K314" s="184">
        <v>4155.54908</v>
      </c>
      <c r="L314" s="184">
        <v>9428.8339</v>
      </c>
      <c r="M314" s="184">
        <v>40.011230000000005</v>
      </c>
      <c r="N314" s="184">
        <v>9468.845130000002</v>
      </c>
      <c r="O314" s="184">
        <v>13624.39421</v>
      </c>
      <c r="P314" s="184">
        <v>15496.657140000001</v>
      </c>
      <c r="Q314" s="184">
        <v>0</v>
      </c>
      <c r="R314" s="185">
        <v>15496.657140000001</v>
      </c>
      <c r="S314" s="7"/>
      <c r="T314" s="7"/>
      <c r="U314" s="7"/>
      <c r="V314" s="7"/>
      <c r="W314" s="7"/>
      <c r="X314" s="7"/>
      <c r="Y314" s="7"/>
      <c r="Z314" s="7"/>
      <c r="AA314" s="7"/>
      <c r="AB314" s="7"/>
    </row>
    <row r="315" spans="1:28" ht="13.2">
      <c r="A315" s="186"/>
      <c r="B315" s="186"/>
      <c r="C315" s="182" t="s">
        <v>259</v>
      </c>
      <c r="D315" s="182" t="s">
        <v>259</v>
      </c>
      <c r="E315" s="182">
        <v>219</v>
      </c>
      <c r="F315" s="183">
        <v>0</v>
      </c>
      <c r="G315" s="184">
        <v>0</v>
      </c>
      <c r="H315" s="184">
        <v>0</v>
      </c>
      <c r="I315" s="184">
        <v>381.12516999999997</v>
      </c>
      <c r="J315" s="184">
        <v>0</v>
      </c>
      <c r="K315" s="184">
        <v>381.12516999999997</v>
      </c>
      <c r="L315" s="184">
        <v>419.36827</v>
      </c>
      <c r="M315" s="184">
        <v>0</v>
      </c>
      <c r="N315" s="184">
        <v>419.36827</v>
      </c>
      <c r="O315" s="184">
        <v>800.49344</v>
      </c>
      <c r="P315" s="184">
        <v>16175.88231</v>
      </c>
      <c r="Q315" s="184">
        <v>0</v>
      </c>
      <c r="R315" s="185">
        <v>16175.88231</v>
      </c>
      <c r="S315" s="7"/>
      <c r="T315" s="7"/>
      <c r="U315" s="7"/>
      <c r="V315" s="7"/>
      <c r="W315" s="7"/>
      <c r="X315" s="7"/>
      <c r="Y315" s="7"/>
      <c r="Z315" s="7"/>
      <c r="AA315" s="7"/>
      <c r="AB315" s="7"/>
    </row>
    <row r="316" spans="1:28" ht="13.2">
      <c r="A316" s="186"/>
      <c r="B316" s="186"/>
      <c r="C316" s="182" t="s">
        <v>260</v>
      </c>
      <c r="D316" s="182" t="s">
        <v>261</v>
      </c>
      <c r="E316" s="182">
        <v>72</v>
      </c>
      <c r="F316" s="183">
        <v>0</v>
      </c>
      <c r="G316" s="184">
        <v>0</v>
      </c>
      <c r="H316" s="184">
        <v>0</v>
      </c>
      <c r="I316" s="184">
        <v>6518.84482</v>
      </c>
      <c r="J316" s="184">
        <v>179.69925</v>
      </c>
      <c r="K316" s="184">
        <v>6698.54407</v>
      </c>
      <c r="L316" s="184">
        <v>15862.93716</v>
      </c>
      <c r="M316" s="184">
        <v>52.818220000000004</v>
      </c>
      <c r="N316" s="184">
        <v>15915.75538</v>
      </c>
      <c r="O316" s="184">
        <v>22614.29945</v>
      </c>
      <c r="P316" s="184">
        <v>40477.14404</v>
      </c>
      <c r="Q316" s="184">
        <v>0</v>
      </c>
      <c r="R316" s="185">
        <v>40477.14404</v>
      </c>
      <c r="S316" s="7"/>
      <c r="T316" s="7"/>
      <c r="U316" s="7"/>
      <c r="V316" s="7"/>
      <c r="W316" s="7"/>
      <c r="X316" s="7"/>
      <c r="Y316" s="7"/>
      <c r="Z316" s="7"/>
      <c r="AA316" s="7"/>
      <c r="AB316" s="7"/>
    </row>
    <row r="317" spans="1:28" ht="13.2">
      <c r="A317" s="186"/>
      <c r="B317" s="186"/>
      <c r="C317" s="182" t="s">
        <v>134</v>
      </c>
      <c r="D317" s="182" t="s">
        <v>135</v>
      </c>
      <c r="E317" s="182">
        <v>78</v>
      </c>
      <c r="F317" s="183">
        <v>0</v>
      </c>
      <c r="G317" s="184">
        <v>0</v>
      </c>
      <c r="H317" s="184">
        <v>0</v>
      </c>
      <c r="I317" s="184">
        <v>2270.89388</v>
      </c>
      <c r="J317" s="184">
        <v>75.0596</v>
      </c>
      <c r="K317" s="184">
        <v>2345.95348</v>
      </c>
      <c r="L317" s="184">
        <v>16558.42354</v>
      </c>
      <c r="M317" s="184">
        <v>18.68307</v>
      </c>
      <c r="N317" s="184">
        <v>16577.10661</v>
      </c>
      <c r="O317" s="184">
        <v>18923.06009</v>
      </c>
      <c r="P317" s="184">
        <v>12298.49469</v>
      </c>
      <c r="Q317" s="184">
        <v>0</v>
      </c>
      <c r="R317" s="185">
        <v>12298.49469</v>
      </c>
      <c r="S317" s="7"/>
      <c r="T317" s="7"/>
      <c r="U317" s="7"/>
      <c r="V317" s="7"/>
      <c r="W317" s="7"/>
      <c r="X317" s="7"/>
      <c r="Y317" s="7"/>
      <c r="Z317" s="7"/>
      <c r="AA317" s="7"/>
      <c r="AB317" s="7"/>
    </row>
    <row r="318" spans="1:28" ht="13.2">
      <c r="A318" s="186"/>
      <c r="B318" s="186"/>
      <c r="C318" s="186"/>
      <c r="D318" s="182" t="s">
        <v>206</v>
      </c>
      <c r="E318" s="182">
        <v>77</v>
      </c>
      <c r="F318" s="183">
        <v>0</v>
      </c>
      <c r="G318" s="184">
        <v>0</v>
      </c>
      <c r="H318" s="184">
        <v>0</v>
      </c>
      <c r="I318" s="184">
        <v>1905.98801</v>
      </c>
      <c r="J318" s="184">
        <v>115.82574000000001</v>
      </c>
      <c r="K318" s="184">
        <v>2021.81375</v>
      </c>
      <c r="L318" s="184">
        <v>9538.67886</v>
      </c>
      <c r="M318" s="184">
        <v>26.620849999999997</v>
      </c>
      <c r="N318" s="184">
        <v>9565.299710000001</v>
      </c>
      <c r="O318" s="184">
        <v>11587.11346</v>
      </c>
      <c r="P318" s="184">
        <v>18648.67052</v>
      </c>
      <c r="Q318" s="184">
        <v>0</v>
      </c>
      <c r="R318" s="185">
        <v>18648.67052</v>
      </c>
      <c r="S318" s="7"/>
      <c r="T318" s="7"/>
      <c r="U318" s="7"/>
      <c r="V318" s="7"/>
      <c r="W318" s="7"/>
      <c r="X318" s="7"/>
      <c r="Y318" s="7"/>
      <c r="Z318" s="7"/>
      <c r="AA318" s="7"/>
      <c r="AB318" s="7"/>
    </row>
    <row r="319" spans="1:28" ht="13.2">
      <c r="A319" s="186"/>
      <c r="B319" s="186"/>
      <c r="C319" s="186"/>
      <c r="D319" s="182" t="s">
        <v>134</v>
      </c>
      <c r="E319" s="182">
        <v>74</v>
      </c>
      <c r="F319" s="183">
        <v>0</v>
      </c>
      <c r="G319" s="184">
        <v>0</v>
      </c>
      <c r="H319" s="184">
        <v>0</v>
      </c>
      <c r="I319" s="184">
        <v>13658.637859999999</v>
      </c>
      <c r="J319" s="184">
        <v>2470.0604900000003</v>
      </c>
      <c r="K319" s="184">
        <v>16128.698349999999</v>
      </c>
      <c r="L319" s="184">
        <v>124273.381</v>
      </c>
      <c r="M319" s="184">
        <v>2819.3955899999996</v>
      </c>
      <c r="N319" s="184">
        <v>127092.7766</v>
      </c>
      <c r="O319" s="184">
        <v>143221.4749</v>
      </c>
      <c r="P319" s="184">
        <v>15156.930970000001</v>
      </c>
      <c r="Q319" s="184">
        <v>82.60736999999999</v>
      </c>
      <c r="R319" s="185">
        <v>15239.53834</v>
      </c>
      <c r="S319" s="7"/>
      <c r="T319" s="7"/>
      <c r="U319" s="7"/>
      <c r="V319" s="7"/>
      <c r="W319" s="7"/>
      <c r="X319" s="7"/>
      <c r="Y319" s="7"/>
      <c r="Z319" s="7"/>
      <c r="AA319" s="7"/>
      <c r="AB319" s="7"/>
    </row>
    <row r="320" spans="1:28" ht="13.2">
      <c r="A320" s="186"/>
      <c r="B320" s="186"/>
      <c r="C320" s="182" t="s">
        <v>136</v>
      </c>
      <c r="D320" s="182" t="s">
        <v>136</v>
      </c>
      <c r="E320" s="182">
        <v>82</v>
      </c>
      <c r="F320" s="183">
        <v>0</v>
      </c>
      <c r="G320" s="184">
        <v>0</v>
      </c>
      <c r="H320" s="184">
        <v>0</v>
      </c>
      <c r="I320" s="184">
        <v>8679.25644</v>
      </c>
      <c r="J320" s="184">
        <v>32.06875</v>
      </c>
      <c r="K320" s="184">
        <v>8711.32519</v>
      </c>
      <c r="L320" s="184">
        <v>6159.72379</v>
      </c>
      <c r="M320" s="184">
        <v>70.18136</v>
      </c>
      <c r="N320" s="184">
        <v>6229.9051500000005</v>
      </c>
      <c r="O320" s="184">
        <v>14941.23034</v>
      </c>
      <c r="P320" s="184">
        <v>28331.70063</v>
      </c>
      <c r="Q320" s="184">
        <v>0</v>
      </c>
      <c r="R320" s="185">
        <v>28331.70063</v>
      </c>
      <c r="S320" s="7"/>
      <c r="T320" s="7"/>
      <c r="U320" s="7"/>
      <c r="V320" s="7"/>
      <c r="W320" s="7"/>
      <c r="X320" s="7"/>
      <c r="Y320" s="7"/>
      <c r="Z320" s="7"/>
      <c r="AA320" s="7"/>
      <c r="AB320" s="7"/>
    </row>
    <row r="321" spans="1:28" ht="13.2">
      <c r="A321" s="186"/>
      <c r="B321" s="186"/>
      <c r="C321" s="182" t="s">
        <v>262</v>
      </c>
      <c r="D321" s="182" t="s">
        <v>262</v>
      </c>
      <c r="E321" s="182">
        <v>208</v>
      </c>
      <c r="F321" s="183">
        <v>0</v>
      </c>
      <c r="G321" s="184">
        <v>0</v>
      </c>
      <c r="H321" s="184">
        <v>0</v>
      </c>
      <c r="I321" s="184">
        <v>792.30277</v>
      </c>
      <c r="J321" s="184">
        <v>0.14163</v>
      </c>
      <c r="K321" s="184">
        <v>792.4444</v>
      </c>
      <c r="L321" s="184">
        <v>2106.51933</v>
      </c>
      <c r="M321" s="184">
        <v>41.335989999999995</v>
      </c>
      <c r="N321" s="184">
        <v>2147.8553199999997</v>
      </c>
      <c r="O321" s="184">
        <v>2940.29972</v>
      </c>
      <c r="P321" s="184">
        <v>13742.93326</v>
      </c>
      <c r="Q321" s="184">
        <v>0</v>
      </c>
      <c r="R321" s="185">
        <v>13742.93326</v>
      </c>
      <c r="S321" s="7"/>
      <c r="T321" s="7"/>
      <c r="U321" s="7"/>
      <c r="V321" s="7"/>
      <c r="W321" s="7"/>
      <c r="X321" s="7"/>
      <c r="Y321" s="7"/>
      <c r="Z321" s="7"/>
      <c r="AA321" s="7"/>
      <c r="AB321" s="7"/>
    </row>
    <row r="322" spans="1:28" ht="13.2">
      <c r="A322" s="186"/>
      <c r="B322" s="186"/>
      <c r="C322" s="182" t="s">
        <v>263</v>
      </c>
      <c r="D322" s="182" t="s">
        <v>264</v>
      </c>
      <c r="E322" s="182">
        <v>207</v>
      </c>
      <c r="F322" s="183">
        <v>0</v>
      </c>
      <c r="G322" s="184">
        <v>0</v>
      </c>
      <c r="H322" s="184">
        <v>0</v>
      </c>
      <c r="I322" s="184">
        <v>1144.02395</v>
      </c>
      <c r="J322" s="184">
        <v>0.9557</v>
      </c>
      <c r="K322" s="184">
        <v>1144.97965</v>
      </c>
      <c r="L322" s="184">
        <v>1044.21889</v>
      </c>
      <c r="M322" s="184">
        <v>0</v>
      </c>
      <c r="N322" s="184">
        <v>1044.21889</v>
      </c>
      <c r="O322" s="184">
        <v>2189.19854</v>
      </c>
      <c r="P322" s="184">
        <v>22456.194760000002</v>
      </c>
      <c r="Q322" s="184">
        <v>0</v>
      </c>
      <c r="R322" s="185">
        <v>22456.194760000002</v>
      </c>
      <c r="S322" s="7"/>
      <c r="T322" s="7"/>
      <c r="U322" s="7"/>
      <c r="V322" s="7"/>
      <c r="W322" s="7"/>
      <c r="X322" s="7"/>
      <c r="Y322" s="7"/>
      <c r="Z322" s="7"/>
      <c r="AA322" s="7"/>
      <c r="AB322" s="7"/>
    </row>
    <row r="323" spans="1:28" ht="13.2">
      <c r="A323" s="186"/>
      <c r="B323" s="186"/>
      <c r="C323" s="186"/>
      <c r="D323" s="182" t="s">
        <v>265</v>
      </c>
      <c r="E323" s="182">
        <v>221</v>
      </c>
      <c r="F323" s="183">
        <v>0</v>
      </c>
      <c r="G323" s="184">
        <v>0</v>
      </c>
      <c r="H323" s="184">
        <v>0</v>
      </c>
      <c r="I323" s="184">
        <v>240.8893</v>
      </c>
      <c r="J323" s="184">
        <v>0</v>
      </c>
      <c r="K323" s="184">
        <v>240.8893</v>
      </c>
      <c r="L323" s="184">
        <v>295.54172</v>
      </c>
      <c r="M323" s="184">
        <v>0</v>
      </c>
      <c r="N323" s="184">
        <v>295.54172</v>
      </c>
      <c r="O323" s="184">
        <v>536.43102</v>
      </c>
      <c r="P323" s="184">
        <v>11876.09435</v>
      </c>
      <c r="Q323" s="184">
        <v>0</v>
      </c>
      <c r="R323" s="185">
        <v>11876.09435</v>
      </c>
      <c r="S323" s="7"/>
      <c r="T323" s="7"/>
      <c r="U323" s="7"/>
      <c r="V323" s="7"/>
      <c r="W323" s="7"/>
      <c r="X323" s="7"/>
      <c r="Y323" s="7"/>
      <c r="Z323" s="7"/>
      <c r="AA323" s="7"/>
      <c r="AB323" s="7"/>
    </row>
    <row r="324" spans="1:28" ht="13.2">
      <c r="A324" s="186"/>
      <c r="B324" s="182" t="s">
        <v>15</v>
      </c>
      <c r="C324" s="182" t="s">
        <v>138</v>
      </c>
      <c r="D324" s="182" t="s">
        <v>138</v>
      </c>
      <c r="E324" s="182">
        <v>80</v>
      </c>
      <c r="F324" s="183">
        <v>0</v>
      </c>
      <c r="G324" s="184">
        <v>0</v>
      </c>
      <c r="H324" s="184">
        <v>0</v>
      </c>
      <c r="I324" s="184">
        <v>1912.02646</v>
      </c>
      <c r="J324" s="184">
        <v>176.20524</v>
      </c>
      <c r="K324" s="184">
        <v>2088.2317</v>
      </c>
      <c r="L324" s="184">
        <v>13841.6425</v>
      </c>
      <c r="M324" s="184">
        <v>62.719080000000005</v>
      </c>
      <c r="N324" s="184">
        <v>13904.36158</v>
      </c>
      <c r="O324" s="184">
        <v>15992.59328</v>
      </c>
      <c r="P324" s="184">
        <v>22480.145780000003</v>
      </c>
      <c r="Q324" s="184">
        <v>0</v>
      </c>
      <c r="R324" s="185">
        <v>22480.145780000003</v>
      </c>
      <c r="S324" s="7"/>
      <c r="T324" s="7"/>
      <c r="U324" s="7"/>
      <c r="V324" s="7"/>
      <c r="W324" s="7"/>
      <c r="X324" s="7"/>
      <c r="Y324" s="7"/>
      <c r="Z324" s="7"/>
      <c r="AA324" s="7"/>
      <c r="AB324" s="7"/>
    </row>
    <row r="325" spans="1:28" ht="13.2">
      <c r="A325" s="186"/>
      <c r="B325" s="186"/>
      <c r="C325" s="182" t="s">
        <v>15</v>
      </c>
      <c r="D325" s="182" t="s">
        <v>207</v>
      </c>
      <c r="E325" s="182">
        <v>160</v>
      </c>
      <c r="F325" s="183">
        <v>0</v>
      </c>
      <c r="G325" s="184">
        <v>0</v>
      </c>
      <c r="H325" s="184">
        <v>0</v>
      </c>
      <c r="I325" s="184">
        <v>934.7796800000001</v>
      </c>
      <c r="J325" s="184">
        <v>0.03890999999999999</v>
      </c>
      <c r="K325" s="184">
        <v>934.81859</v>
      </c>
      <c r="L325" s="184">
        <v>1360.0953100000002</v>
      </c>
      <c r="M325" s="184">
        <v>0</v>
      </c>
      <c r="N325" s="184">
        <v>1360.0953100000002</v>
      </c>
      <c r="O325" s="184">
        <v>2294.9139</v>
      </c>
      <c r="P325" s="184">
        <v>18278.57274</v>
      </c>
      <c r="Q325" s="184">
        <v>0</v>
      </c>
      <c r="R325" s="185">
        <v>18278.57274</v>
      </c>
      <c r="S325" s="7"/>
      <c r="T325" s="7"/>
      <c r="U325" s="7"/>
      <c r="V325" s="7"/>
      <c r="W325" s="7"/>
      <c r="X325" s="7"/>
      <c r="Y325" s="7"/>
      <c r="Z325" s="7"/>
      <c r="AA325" s="7"/>
      <c r="AB325" s="7"/>
    </row>
    <row r="326" spans="1:28" ht="13.2">
      <c r="A326" s="186"/>
      <c r="B326" s="186"/>
      <c r="C326" s="186"/>
      <c r="D326" s="182" t="s">
        <v>266</v>
      </c>
      <c r="E326" s="182">
        <v>223</v>
      </c>
      <c r="F326" s="183">
        <v>0</v>
      </c>
      <c r="G326" s="184">
        <v>0</v>
      </c>
      <c r="H326" s="184">
        <v>0</v>
      </c>
      <c r="I326" s="184">
        <v>384.47094</v>
      </c>
      <c r="J326" s="184">
        <v>0</v>
      </c>
      <c r="K326" s="184">
        <v>384.47094</v>
      </c>
      <c r="L326" s="184">
        <v>153.98338</v>
      </c>
      <c r="M326" s="184">
        <v>1.922</v>
      </c>
      <c r="N326" s="184">
        <v>155.90538</v>
      </c>
      <c r="O326" s="184">
        <v>540.37632</v>
      </c>
      <c r="P326" s="184">
        <v>8940.93531</v>
      </c>
      <c r="Q326" s="184">
        <v>0</v>
      </c>
      <c r="R326" s="185">
        <v>8940.93531</v>
      </c>
      <c r="S326" s="7"/>
      <c r="T326" s="7"/>
      <c r="U326" s="7"/>
      <c r="V326" s="7"/>
      <c r="W326" s="7"/>
      <c r="X326" s="7"/>
      <c r="Y326" s="7"/>
      <c r="Z326" s="7"/>
      <c r="AA326" s="7"/>
      <c r="AB326" s="7"/>
    </row>
    <row r="327" spans="1:28" ht="13.2">
      <c r="A327" s="186"/>
      <c r="B327" s="182" t="s">
        <v>16</v>
      </c>
      <c r="C327" s="182" t="s">
        <v>143</v>
      </c>
      <c r="D327" s="182" t="s">
        <v>267</v>
      </c>
      <c r="E327" s="182">
        <v>62</v>
      </c>
      <c r="F327" s="183">
        <v>0</v>
      </c>
      <c r="G327" s="184">
        <v>0</v>
      </c>
      <c r="H327" s="184">
        <v>0</v>
      </c>
      <c r="I327" s="184">
        <v>1405.28592</v>
      </c>
      <c r="J327" s="184">
        <v>3.93411</v>
      </c>
      <c r="K327" s="184">
        <v>1409.22003</v>
      </c>
      <c r="L327" s="184">
        <v>3148.04315</v>
      </c>
      <c r="M327" s="184">
        <v>13.27003</v>
      </c>
      <c r="N327" s="184">
        <v>3161.31318</v>
      </c>
      <c r="O327" s="184">
        <v>4570.53321</v>
      </c>
      <c r="P327" s="184">
        <v>17819.34449</v>
      </c>
      <c r="Q327" s="184">
        <v>0</v>
      </c>
      <c r="R327" s="185">
        <v>17819.34449</v>
      </c>
      <c r="S327" s="7"/>
      <c r="T327" s="7"/>
      <c r="U327" s="7"/>
      <c r="V327" s="7"/>
      <c r="W327" s="7"/>
      <c r="X327" s="7"/>
      <c r="Y327" s="7"/>
      <c r="Z327" s="7"/>
      <c r="AA327" s="7"/>
      <c r="AB327" s="7"/>
    </row>
    <row r="328" spans="1:28" ht="13.2">
      <c r="A328" s="186"/>
      <c r="B328" s="186"/>
      <c r="C328" s="182" t="s">
        <v>146</v>
      </c>
      <c r="D328" s="182" t="s">
        <v>147</v>
      </c>
      <c r="E328" s="182">
        <v>35</v>
      </c>
      <c r="F328" s="183">
        <v>0</v>
      </c>
      <c r="G328" s="184">
        <v>0</v>
      </c>
      <c r="H328" s="184">
        <v>0</v>
      </c>
      <c r="I328" s="184">
        <v>1115.11552</v>
      </c>
      <c r="J328" s="184">
        <v>52.36364</v>
      </c>
      <c r="K328" s="184">
        <v>1167.4791599999999</v>
      </c>
      <c r="L328" s="184">
        <v>7685.13069</v>
      </c>
      <c r="M328" s="184">
        <v>0</v>
      </c>
      <c r="N328" s="184">
        <v>7685.13069</v>
      </c>
      <c r="O328" s="184">
        <v>8852.609849999999</v>
      </c>
      <c r="P328" s="184">
        <v>19079.540510000003</v>
      </c>
      <c r="Q328" s="184">
        <v>0</v>
      </c>
      <c r="R328" s="185">
        <v>19079.540510000003</v>
      </c>
      <c r="S328" s="7"/>
      <c r="T328" s="7"/>
      <c r="U328" s="7"/>
      <c r="V328" s="7"/>
      <c r="W328" s="7"/>
      <c r="X328" s="7"/>
      <c r="Y328" s="7"/>
      <c r="Z328" s="7"/>
      <c r="AA328" s="7"/>
      <c r="AB328" s="7"/>
    </row>
    <row r="329" spans="1:28" ht="13.2">
      <c r="A329" s="186"/>
      <c r="B329" s="186"/>
      <c r="C329" s="182" t="s">
        <v>16</v>
      </c>
      <c r="D329" s="182" t="s">
        <v>148</v>
      </c>
      <c r="E329" s="182">
        <v>8</v>
      </c>
      <c r="F329" s="183">
        <v>0</v>
      </c>
      <c r="G329" s="184">
        <v>0</v>
      </c>
      <c r="H329" s="184">
        <v>0</v>
      </c>
      <c r="I329" s="184">
        <v>2600.65492</v>
      </c>
      <c r="J329" s="184">
        <v>224.98804</v>
      </c>
      <c r="K329" s="184">
        <v>2825.64296</v>
      </c>
      <c r="L329" s="184">
        <v>11597.81217</v>
      </c>
      <c r="M329" s="184">
        <v>79.27067</v>
      </c>
      <c r="N329" s="184">
        <v>11677.08284</v>
      </c>
      <c r="O329" s="184">
        <v>14502.7258</v>
      </c>
      <c r="P329" s="184">
        <v>26337.88324</v>
      </c>
      <c r="Q329" s="184">
        <v>0</v>
      </c>
      <c r="R329" s="185">
        <v>26337.88324</v>
      </c>
      <c r="S329" s="7"/>
      <c r="T329" s="7"/>
      <c r="U329" s="7"/>
      <c r="V329" s="7"/>
      <c r="W329" s="7"/>
      <c r="X329" s="7"/>
      <c r="Y329" s="7"/>
      <c r="Z329" s="7"/>
      <c r="AA329" s="7"/>
      <c r="AB329" s="7"/>
    </row>
    <row r="330" spans="1:28" ht="13.2">
      <c r="A330" s="186"/>
      <c r="B330" s="186"/>
      <c r="C330" s="186"/>
      <c r="D330" s="186"/>
      <c r="E330" s="187">
        <v>10</v>
      </c>
      <c r="F330" s="188">
        <v>0</v>
      </c>
      <c r="G330" s="189">
        <v>0</v>
      </c>
      <c r="H330" s="189">
        <v>0</v>
      </c>
      <c r="I330" s="189">
        <v>1744.38006</v>
      </c>
      <c r="J330" s="189">
        <v>349.06463</v>
      </c>
      <c r="K330" s="189">
        <v>2093.44469</v>
      </c>
      <c r="L330" s="189">
        <v>6078.65168</v>
      </c>
      <c r="M330" s="189">
        <v>32.41599</v>
      </c>
      <c r="N330" s="189">
        <v>6111.06767</v>
      </c>
      <c r="O330" s="189">
        <v>8204.51236</v>
      </c>
      <c r="P330" s="189">
        <v>19957.6872</v>
      </c>
      <c r="Q330" s="189">
        <v>0</v>
      </c>
      <c r="R330" s="190">
        <v>19957.6872</v>
      </c>
      <c r="S330" s="7"/>
      <c r="T330" s="7"/>
      <c r="U330" s="7"/>
      <c r="V330" s="7"/>
      <c r="W330" s="7"/>
      <c r="X330" s="7"/>
      <c r="Y330" s="7"/>
      <c r="Z330" s="7"/>
      <c r="AA330" s="7"/>
      <c r="AB330" s="7"/>
    </row>
    <row r="331" spans="1:28" ht="13.2">
      <c r="A331" s="186"/>
      <c r="B331" s="186"/>
      <c r="C331" s="186"/>
      <c r="D331" s="186"/>
      <c r="E331" s="187">
        <v>63</v>
      </c>
      <c r="F331" s="188">
        <v>0</v>
      </c>
      <c r="G331" s="189">
        <v>0</v>
      </c>
      <c r="H331" s="189">
        <v>0</v>
      </c>
      <c r="I331" s="189">
        <v>1454.00029</v>
      </c>
      <c r="J331" s="189">
        <v>2.5741799999999997</v>
      </c>
      <c r="K331" s="189">
        <v>1456.57447</v>
      </c>
      <c r="L331" s="189">
        <v>3256.31883</v>
      </c>
      <c r="M331" s="189">
        <v>3.40475</v>
      </c>
      <c r="N331" s="189">
        <v>3259.72358</v>
      </c>
      <c r="O331" s="189">
        <v>4716.298049999999</v>
      </c>
      <c r="P331" s="189">
        <v>22864.90631</v>
      </c>
      <c r="Q331" s="189">
        <v>0</v>
      </c>
      <c r="R331" s="190">
        <v>22864.90631</v>
      </c>
      <c r="S331" s="7"/>
      <c r="T331" s="7"/>
      <c r="U331" s="7"/>
      <c r="V331" s="7"/>
      <c r="W331" s="7"/>
      <c r="X331" s="7"/>
      <c r="Y331" s="7"/>
      <c r="Z331" s="7"/>
      <c r="AA331" s="7"/>
      <c r="AB331" s="7"/>
    </row>
    <row r="332" spans="1:28" ht="13.2">
      <c r="A332" s="186"/>
      <c r="B332" s="186"/>
      <c r="C332" s="186"/>
      <c r="D332" s="182" t="s">
        <v>149</v>
      </c>
      <c r="E332" s="182">
        <v>39</v>
      </c>
      <c r="F332" s="183">
        <v>0</v>
      </c>
      <c r="G332" s="184">
        <v>0</v>
      </c>
      <c r="H332" s="184">
        <v>0</v>
      </c>
      <c r="I332" s="184">
        <v>1037.51956</v>
      </c>
      <c r="J332" s="184">
        <v>0.49992000000000003</v>
      </c>
      <c r="K332" s="184">
        <v>1038.01948</v>
      </c>
      <c r="L332" s="184">
        <v>3009.24796</v>
      </c>
      <c r="M332" s="184">
        <v>0.02641</v>
      </c>
      <c r="N332" s="184">
        <v>3009.27437</v>
      </c>
      <c r="O332" s="184">
        <v>4047.29385</v>
      </c>
      <c r="P332" s="184">
        <v>14020.5531</v>
      </c>
      <c r="Q332" s="184">
        <v>0</v>
      </c>
      <c r="R332" s="185">
        <v>14020.5531</v>
      </c>
      <c r="S332" s="7"/>
      <c r="T332" s="7"/>
      <c r="U332" s="7"/>
      <c r="V332" s="7"/>
      <c r="W332" s="7"/>
      <c r="X332" s="7"/>
      <c r="Y332" s="7"/>
      <c r="Z332" s="7"/>
      <c r="AA332" s="7"/>
      <c r="AB332" s="7"/>
    </row>
    <row r="333" spans="1:28" ht="13.2">
      <c r="A333" s="186"/>
      <c r="B333" s="186"/>
      <c r="C333" s="186"/>
      <c r="D333" s="182" t="s">
        <v>153</v>
      </c>
      <c r="E333" s="182">
        <v>151</v>
      </c>
      <c r="F333" s="183">
        <v>0</v>
      </c>
      <c r="G333" s="184">
        <v>0</v>
      </c>
      <c r="H333" s="184">
        <v>0</v>
      </c>
      <c r="I333" s="184">
        <v>2403.16933</v>
      </c>
      <c r="J333" s="184">
        <v>117.51011</v>
      </c>
      <c r="K333" s="184">
        <v>2520.67944</v>
      </c>
      <c r="L333" s="184">
        <v>28896.17789</v>
      </c>
      <c r="M333" s="184">
        <v>592.8337700000001</v>
      </c>
      <c r="N333" s="184">
        <v>29489.01166</v>
      </c>
      <c r="O333" s="184">
        <v>32009.6911</v>
      </c>
      <c r="P333" s="184">
        <v>21636.08747</v>
      </c>
      <c r="Q333" s="184">
        <v>0</v>
      </c>
      <c r="R333" s="185">
        <v>21636.08747</v>
      </c>
      <c r="S333" s="7"/>
      <c r="T333" s="7"/>
      <c r="U333" s="7"/>
      <c r="V333" s="7"/>
      <c r="W333" s="7"/>
      <c r="X333" s="7"/>
      <c r="Y333" s="7"/>
      <c r="Z333" s="7"/>
      <c r="AA333" s="7"/>
      <c r="AB333" s="7"/>
    </row>
    <row r="334" spans="1:28" ht="13.2">
      <c r="A334" s="186"/>
      <c r="B334" s="186"/>
      <c r="C334" s="186"/>
      <c r="D334" s="182" t="s">
        <v>154</v>
      </c>
      <c r="E334" s="182">
        <v>28</v>
      </c>
      <c r="F334" s="183">
        <v>0</v>
      </c>
      <c r="G334" s="184">
        <v>0</v>
      </c>
      <c r="H334" s="184">
        <v>0</v>
      </c>
      <c r="I334" s="184">
        <v>1296.1970700000002</v>
      </c>
      <c r="J334" s="184">
        <v>3.87834</v>
      </c>
      <c r="K334" s="184">
        <v>1300.07541</v>
      </c>
      <c r="L334" s="184">
        <v>9676.11816</v>
      </c>
      <c r="M334" s="184">
        <v>213.98315</v>
      </c>
      <c r="N334" s="184">
        <v>9890.10131</v>
      </c>
      <c r="O334" s="184">
        <v>11190.176720000001</v>
      </c>
      <c r="P334" s="184">
        <v>19648.35137</v>
      </c>
      <c r="Q334" s="184">
        <v>0</v>
      </c>
      <c r="R334" s="185">
        <v>19648.35137</v>
      </c>
      <c r="S334" s="7"/>
      <c r="T334" s="7"/>
      <c r="U334" s="7"/>
      <c r="V334" s="7"/>
      <c r="W334" s="7"/>
      <c r="X334" s="7"/>
      <c r="Y334" s="7"/>
      <c r="Z334" s="7"/>
      <c r="AA334" s="7"/>
      <c r="AB334" s="7"/>
    </row>
    <row r="335" spans="1:28" ht="13.2">
      <c r="A335" s="186"/>
      <c r="B335" s="186"/>
      <c r="C335" s="186"/>
      <c r="D335" s="182" t="s">
        <v>155</v>
      </c>
      <c r="E335" s="182">
        <v>42</v>
      </c>
      <c r="F335" s="183">
        <v>0</v>
      </c>
      <c r="G335" s="184">
        <v>0</v>
      </c>
      <c r="H335" s="184">
        <v>0</v>
      </c>
      <c r="I335" s="184">
        <v>1211.8915200000001</v>
      </c>
      <c r="J335" s="184">
        <v>41.08916000000001</v>
      </c>
      <c r="K335" s="184">
        <v>1252.98068</v>
      </c>
      <c r="L335" s="184">
        <v>9476.38386</v>
      </c>
      <c r="M335" s="184">
        <v>6.82706</v>
      </c>
      <c r="N335" s="184">
        <v>9483.21092</v>
      </c>
      <c r="O335" s="184">
        <v>10736.1916</v>
      </c>
      <c r="P335" s="184">
        <v>18995.36934</v>
      </c>
      <c r="Q335" s="184">
        <v>0</v>
      </c>
      <c r="R335" s="185">
        <v>18995.36934</v>
      </c>
      <c r="S335" s="7"/>
      <c r="T335" s="7"/>
      <c r="U335" s="7"/>
      <c r="V335" s="7"/>
      <c r="W335" s="7"/>
      <c r="X335" s="7"/>
      <c r="Y335" s="7"/>
      <c r="Z335" s="7"/>
      <c r="AA335" s="7"/>
      <c r="AB335" s="7"/>
    </row>
    <row r="336" spans="1:28" ht="13.2">
      <c r="A336" s="186"/>
      <c r="B336" s="186"/>
      <c r="C336" s="186"/>
      <c r="D336" s="182" t="s">
        <v>159</v>
      </c>
      <c r="E336" s="182">
        <v>206</v>
      </c>
      <c r="F336" s="183">
        <v>0</v>
      </c>
      <c r="G336" s="184">
        <v>0</v>
      </c>
      <c r="H336" s="184">
        <v>0</v>
      </c>
      <c r="I336" s="184">
        <v>7846.50252</v>
      </c>
      <c r="J336" s="184">
        <v>193.90119</v>
      </c>
      <c r="K336" s="184">
        <v>8040.40371</v>
      </c>
      <c r="L336" s="184">
        <v>472904.3446</v>
      </c>
      <c r="M336" s="184">
        <v>276.34989</v>
      </c>
      <c r="N336" s="184">
        <v>473180.6945</v>
      </c>
      <c r="O336" s="184">
        <v>481221.0982</v>
      </c>
      <c r="P336" s="184">
        <v>0</v>
      </c>
      <c r="Q336" s="184">
        <v>0</v>
      </c>
      <c r="R336" s="185">
        <v>0</v>
      </c>
      <c r="S336" s="7"/>
      <c r="T336" s="7"/>
      <c r="U336" s="7"/>
      <c r="V336" s="7"/>
      <c r="W336" s="7"/>
      <c r="X336" s="7"/>
      <c r="Y336" s="7"/>
      <c r="Z336" s="7"/>
      <c r="AA336" s="7"/>
      <c r="AB336" s="7"/>
    </row>
    <row r="337" spans="1:28" ht="13.2">
      <c r="A337" s="186"/>
      <c r="B337" s="186"/>
      <c r="C337" s="186"/>
      <c r="D337" s="182" t="s">
        <v>160</v>
      </c>
      <c r="E337" s="182">
        <v>29</v>
      </c>
      <c r="F337" s="183">
        <v>0</v>
      </c>
      <c r="G337" s="184">
        <v>0</v>
      </c>
      <c r="H337" s="184">
        <v>0</v>
      </c>
      <c r="I337" s="184">
        <v>1717.19423</v>
      </c>
      <c r="J337" s="184">
        <v>21.507759999999998</v>
      </c>
      <c r="K337" s="184">
        <v>1738.70199</v>
      </c>
      <c r="L337" s="184">
        <v>17370.125600000003</v>
      </c>
      <c r="M337" s="184">
        <v>92.30255</v>
      </c>
      <c r="N337" s="184">
        <v>17462.42815</v>
      </c>
      <c r="O337" s="184">
        <v>19201.13014</v>
      </c>
      <c r="P337" s="184">
        <v>21416.843510000002</v>
      </c>
      <c r="Q337" s="184">
        <v>0</v>
      </c>
      <c r="R337" s="185">
        <v>21416.843510000002</v>
      </c>
      <c r="S337" s="7"/>
      <c r="T337" s="7"/>
      <c r="U337" s="7"/>
      <c r="V337" s="7"/>
      <c r="W337" s="7"/>
      <c r="X337" s="7"/>
      <c r="Y337" s="7"/>
      <c r="Z337" s="7"/>
      <c r="AA337" s="7"/>
      <c r="AB337" s="7"/>
    </row>
    <row r="338" spans="1:28" ht="13.2">
      <c r="A338" s="186"/>
      <c r="B338" s="186"/>
      <c r="C338" s="186"/>
      <c r="D338" s="186"/>
      <c r="E338" s="187">
        <v>38</v>
      </c>
      <c r="F338" s="188">
        <v>0</v>
      </c>
      <c r="G338" s="189">
        <v>0</v>
      </c>
      <c r="H338" s="189">
        <v>0</v>
      </c>
      <c r="I338" s="189">
        <v>1973.74551</v>
      </c>
      <c r="J338" s="189">
        <v>17.40401</v>
      </c>
      <c r="K338" s="189">
        <v>1991.14952</v>
      </c>
      <c r="L338" s="189">
        <v>22007.0339</v>
      </c>
      <c r="M338" s="189">
        <v>174.15106</v>
      </c>
      <c r="N338" s="189">
        <v>22181.184960000002</v>
      </c>
      <c r="O338" s="189">
        <v>24172.33448</v>
      </c>
      <c r="P338" s="189">
        <v>23826.30897</v>
      </c>
      <c r="Q338" s="189">
        <v>0</v>
      </c>
      <c r="R338" s="190">
        <v>23826.30897</v>
      </c>
      <c r="S338" s="7"/>
      <c r="T338" s="7"/>
      <c r="U338" s="7"/>
      <c r="V338" s="7"/>
      <c r="W338" s="7"/>
      <c r="X338" s="7"/>
      <c r="Y338" s="7"/>
      <c r="Z338" s="7"/>
      <c r="AA338" s="7"/>
      <c r="AB338" s="7"/>
    </row>
    <row r="339" spans="1:28" ht="13.2">
      <c r="A339" s="186"/>
      <c r="B339" s="186"/>
      <c r="C339" s="186"/>
      <c r="D339" s="186"/>
      <c r="E339" s="187">
        <v>64</v>
      </c>
      <c r="F339" s="188">
        <v>0</v>
      </c>
      <c r="G339" s="189">
        <v>0</v>
      </c>
      <c r="H339" s="189">
        <v>0</v>
      </c>
      <c r="I339" s="189">
        <v>1109.76526</v>
      </c>
      <c r="J339" s="189">
        <v>36.261379999999996</v>
      </c>
      <c r="K339" s="189">
        <v>1146.0266399999998</v>
      </c>
      <c r="L339" s="189">
        <v>7770.58808</v>
      </c>
      <c r="M339" s="189">
        <v>5.07793</v>
      </c>
      <c r="N339" s="189">
        <v>7775.66601</v>
      </c>
      <c r="O339" s="189">
        <v>8921.69265</v>
      </c>
      <c r="P339" s="189">
        <v>17495.79709</v>
      </c>
      <c r="Q339" s="189">
        <v>130.60263</v>
      </c>
      <c r="R339" s="190">
        <v>17626.399719999998</v>
      </c>
      <c r="S339" s="7"/>
      <c r="T339" s="7"/>
      <c r="U339" s="7"/>
      <c r="V339" s="7"/>
      <c r="W339" s="7"/>
      <c r="X339" s="7"/>
      <c r="Y339" s="7"/>
      <c r="Z339" s="7"/>
      <c r="AA339" s="7"/>
      <c r="AB339" s="7"/>
    </row>
    <row r="340" spans="1:28" ht="13.2">
      <c r="A340" s="186"/>
      <c r="B340" s="186"/>
      <c r="C340" s="186"/>
      <c r="D340" s="182" t="s">
        <v>162</v>
      </c>
      <c r="E340" s="182">
        <v>54</v>
      </c>
      <c r="F340" s="183">
        <v>0</v>
      </c>
      <c r="G340" s="184">
        <v>0</v>
      </c>
      <c r="H340" s="184">
        <v>0</v>
      </c>
      <c r="I340" s="184">
        <v>958.32435</v>
      </c>
      <c r="J340" s="184">
        <v>109.45771</v>
      </c>
      <c r="K340" s="184">
        <v>1067.78206</v>
      </c>
      <c r="L340" s="184">
        <v>18419.8856</v>
      </c>
      <c r="M340" s="184">
        <v>315.82211</v>
      </c>
      <c r="N340" s="184">
        <v>18735.707710000002</v>
      </c>
      <c r="O340" s="184">
        <v>19803.48977</v>
      </c>
      <c r="P340" s="184">
        <v>16110.072689999999</v>
      </c>
      <c r="Q340" s="184">
        <v>0</v>
      </c>
      <c r="R340" s="185">
        <v>16110.072689999999</v>
      </c>
      <c r="S340" s="7"/>
      <c r="T340" s="7"/>
      <c r="U340" s="7"/>
      <c r="V340" s="7"/>
      <c r="W340" s="7"/>
      <c r="X340" s="7"/>
      <c r="Y340" s="7"/>
      <c r="Z340" s="7"/>
      <c r="AA340" s="7"/>
      <c r="AB340" s="7"/>
    </row>
    <row r="341" spans="1:28" ht="13.2">
      <c r="A341" s="186"/>
      <c r="B341" s="186"/>
      <c r="C341" s="186"/>
      <c r="D341" s="182" t="s">
        <v>164</v>
      </c>
      <c r="E341" s="182">
        <v>44</v>
      </c>
      <c r="F341" s="183">
        <v>0</v>
      </c>
      <c r="G341" s="184">
        <v>0</v>
      </c>
      <c r="H341" s="184">
        <v>0</v>
      </c>
      <c r="I341" s="184">
        <v>3708.85214</v>
      </c>
      <c r="J341" s="184">
        <v>412.99415999999997</v>
      </c>
      <c r="K341" s="184">
        <v>4121.8463</v>
      </c>
      <c r="L341" s="184">
        <v>43510.04574</v>
      </c>
      <c r="M341" s="184">
        <v>634.1706700000001</v>
      </c>
      <c r="N341" s="184">
        <v>44144.21640999999</v>
      </c>
      <c r="O341" s="184">
        <v>48266.06271</v>
      </c>
      <c r="P341" s="184">
        <v>18342.53807</v>
      </c>
      <c r="Q341" s="184">
        <v>17.868560000000002</v>
      </c>
      <c r="R341" s="185">
        <v>18360.406629999998</v>
      </c>
      <c r="S341" s="7"/>
      <c r="T341" s="7"/>
      <c r="U341" s="7"/>
      <c r="V341" s="7"/>
      <c r="W341" s="7"/>
      <c r="X341" s="7"/>
      <c r="Y341" s="7"/>
      <c r="Z341" s="7"/>
      <c r="AA341" s="7"/>
      <c r="AB341" s="7"/>
    </row>
    <row r="342" spans="1:28" ht="13.2">
      <c r="A342" s="186"/>
      <c r="B342" s="186"/>
      <c r="C342" s="186"/>
      <c r="D342" s="182" t="s">
        <v>166</v>
      </c>
      <c r="E342" s="182">
        <v>32</v>
      </c>
      <c r="F342" s="183">
        <v>0</v>
      </c>
      <c r="G342" s="184">
        <v>0</v>
      </c>
      <c r="H342" s="184">
        <v>0</v>
      </c>
      <c r="I342" s="184">
        <v>1285.59449</v>
      </c>
      <c r="J342" s="184">
        <v>35.0088</v>
      </c>
      <c r="K342" s="184">
        <v>1320.60329</v>
      </c>
      <c r="L342" s="184">
        <v>9196.41465</v>
      </c>
      <c r="M342" s="184">
        <v>18.37397</v>
      </c>
      <c r="N342" s="184">
        <v>9214.78862</v>
      </c>
      <c r="O342" s="184">
        <v>10535.39191</v>
      </c>
      <c r="P342" s="184">
        <v>12306.05193</v>
      </c>
      <c r="Q342" s="184">
        <v>0</v>
      </c>
      <c r="R342" s="185">
        <v>12306.05193</v>
      </c>
      <c r="S342" s="7"/>
      <c r="T342" s="7"/>
      <c r="U342" s="7"/>
      <c r="V342" s="7"/>
      <c r="W342" s="7"/>
      <c r="X342" s="7"/>
      <c r="Y342" s="7"/>
      <c r="Z342" s="7"/>
      <c r="AA342" s="7"/>
      <c r="AB342" s="7"/>
    </row>
    <row r="343" spans="1:28" ht="13.2">
      <c r="A343" s="186"/>
      <c r="B343" s="186"/>
      <c r="C343" s="186"/>
      <c r="D343" s="182" t="s">
        <v>167</v>
      </c>
      <c r="E343" s="182">
        <v>30</v>
      </c>
      <c r="F343" s="183">
        <v>0</v>
      </c>
      <c r="G343" s="184">
        <v>0</v>
      </c>
      <c r="H343" s="184">
        <v>0</v>
      </c>
      <c r="I343" s="184">
        <v>1205.6808999999998</v>
      </c>
      <c r="J343" s="184">
        <v>4.10134</v>
      </c>
      <c r="K343" s="184">
        <v>1209.78224</v>
      </c>
      <c r="L343" s="184">
        <v>16226.491259999999</v>
      </c>
      <c r="M343" s="184">
        <v>299.46943</v>
      </c>
      <c r="N343" s="184">
        <v>16525.96069</v>
      </c>
      <c r="O343" s="184">
        <v>17735.74293</v>
      </c>
      <c r="P343" s="184">
        <v>11985.498029999999</v>
      </c>
      <c r="Q343" s="184">
        <v>0</v>
      </c>
      <c r="R343" s="185">
        <v>11985.498029999999</v>
      </c>
      <c r="S343" s="7"/>
      <c r="T343" s="7"/>
      <c r="U343" s="7"/>
      <c r="V343" s="7"/>
      <c r="W343" s="7"/>
      <c r="X343" s="7"/>
      <c r="Y343" s="7"/>
      <c r="Z343" s="7"/>
      <c r="AA343" s="7"/>
      <c r="AB343" s="7"/>
    </row>
    <row r="344" spans="1:28" ht="13.2">
      <c r="A344" s="186"/>
      <c r="B344" s="186"/>
      <c r="C344" s="186"/>
      <c r="D344" s="182" t="s">
        <v>208</v>
      </c>
      <c r="E344" s="182">
        <v>53</v>
      </c>
      <c r="F344" s="183">
        <v>0</v>
      </c>
      <c r="G344" s="184">
        <v>0</v>
      </c>
      <c r="H344" s="184">
        <v>0</v>
      </c>
      <c r="I344" s="184">
        <v>1088.88902</v>
      </c>
      <c r="J344" s="184">
        <v>52.96107</v>
      </c>
      <c r="K344" s="184">
        <v>1141.8500900000001</v>
      </c>
      <c r="L344" s="184">
        <v>4126.00881</v>
      </c>
      <c r="M344" s="184">
        <v>33.5464</v>
      </c>
      <c r="N344" s="184">
        <v>4159.5552099999995</v>
      </c>
      <c r="O344" s="184">
        <v>5301.405299999999</v>
      </c>
      <c r="P344" s="184">
        <v>17214.65702</v>
      </c>
      <c r="Q344" s="184">
        <v>0</v>
      </c>
      <c r="R344" s="185">
        <v>17214.65702</v>
      </c>
      <c r="S344" s="7"/>
      <c r="T344" s="7"/>
      <c r="U344" s="7"/>
      <c r="V344" s="7"/>
      <c r="W344" s="7"/>
      <c r="X344" s="7"/>
      <c r="Y344" s="7"/>
      <c r="Z344" s="7"/>
      <c r="AA344" s="7"/>
      <c r="AB344" s="7"/>
    </row>
    <row r="345" spans="1:28" ht="13.2">
      <c r="A345" s="186"/>
      <c r="B345" s="186"/>
      <c r="C345" s="186"/>
      <c r="D345" s="182" t="s">
        <v>169</v>
      </c>
      <c r="E345" s="182">
        <v>41</v>
      </c>
      <c r="F345" s="183">
        <v>0</v>
      </c>
      <c r="G345" s="184">
        <v>0</v>
      </c>
      <c r="H345" s="184">
        <v>0</v>
      </c>
      <c r="I345" s="184">
        <v>1819.8086899999998</v>
      </c>
      <c r="J345" s="184">
        <v>66.59363</v>
      </c>
      <c r="K345" s="184">
        <v>1886.4023200000001</v>
      </c>
      <c r="L345" s="184">
        <v>32835.05176</v>
      </c>
      <c r="M345" s="184">
        <v>543.7263399999999</v>
      </c>
      <c r="N345" s="184">
        <v>33378.7781</v>
      </c>
      <c r="O345" s="184">
        <v>35265.180420000004</v>
      </c>
      <c r="P345" s="184">
        <v>11377.77737</v>
      </c>
      <c r="Q345" s="184">
        <v>0</v>
      </c>
      <c r="R345" s="185">
        <v>11377.77737</v>
      </c>
      <c r="S345" s="7"/>
      <c r="T345" s="7"/>
      <c r="U345" s="7"/>
      <c r="V345" s="7"/>
      <c r="W345" s="7"/>
      <c r="X345" s="7"/>
      <c r="Y345" s="7"/>
      <c r="Z345" s="7"/>
      <c r="AA345" s="7"/>
      <c r="AB345" s="7"/>
    </row>
    <row r="346" spans="1:28" ht="13.2">
      <c r="A346" s="186"/>
      <c r="B346" s="186"/>
      <c r="C346" s="182" t="s">
        <v>268</v>
      </c>
      <c r="D346" s="182" t="s">
        <v>268</v>
      </c>
      <c r="E346" s="182">
        <v>106</v>
      </c>
      <c r="F346" s="183">
        <v>0</v>
      </c>
      <c r="G346" s="184">
        <v>0</v>
      </c>
      <c r="H346" s="184">
        <v>0</v>
      </c>
      <c r="I346" s="184">
        <v>0</v>
      </c>
      <c r="J346" s="184">
        <v>0</v>
      </c>
      <c r="K346" s="184">
        <v>0</v>
      </c>
      <c r="L346" s="184">
        <v>0</v>
      </c>
      <c r="M346" s="184">
        <v>0</v>
      </c>
      <c r="N346" s="184">
        <v>0</v>
      </c>
      <c r="O346" s="184">
        <v>0</v>
      </c>
      <c r="P346" s="184">
        <v>2914.54594</v>
      </c>
      <c r="Q346" s="184">
        <v>0</v>
      </c>
      <c r="R346" s="185">
        <v>2914.54594</v>
      </c>
      <c r="S346" s="7"/>
      <c r="T346" s="7"/>
      <c r="U346" s="7"/>
      <c r="V346" s="7"/>
      <c r="W346" s="7"/>
      <c r="X346" s="7"/>
      <c r="Y346" s="7"/>
      <c r="Z346" s="7"/>
      <c r="AA346" s="7"/>
      <c r="AB346" s="7"/>
    </row>
    <row r="347" spans="1:28" ht="13.2">
      <c r="A347" s="186"/>
      <c r="B347" s="182" t="s">
        <v>17</v>
      </c>
      <c r="C347" s="182" t="s">
        <v>174</v>
      </c>
      <c r="D347" s="182" t="s">
        <v>175</v>
      </c>
      <c r="E347" s="182">
        <v>189</v>
      </c>
      <c r="F347" s="183">
        <v>0</v>
      </c>
      <c r="G347" s="184">
        <v>0</v>
      </c>
      <c r="H347" s="184">
        <v>0</v>
      </c>
      <c r="I347" s="184">
        <v>466.4114</v>
      </c>
      <c r="J347" s="184">
        <v>19.69056</v>
      </c>
      <c r="K347" s="184">
        <v>486.10196</v>
      </c>
      <c r="L347" s="184">
        <v>1881.26979</v>
      </c>
      <c r="M347" s="184">
        <v>0</v>
      </c>
      <c r="N347" s="184">
        <v>1881.26979</v>
      </c>
      <c r="O347" s="184">
        <v>2367.37175</v>
      </c>
      <c r="P347" s="184">
        <v>11528.173289999999</v>
      </c>
      <c r="Q347" s="184">
        <v>0</v>
      </c>
      <c r="R347" s="185">
        <v>11528.173289999999</v>
      </c>
      <c r="S347" s="7"/>
      <c r="T347" s="7"/>
      <c r="U347" s="7"/>
      <c r="V347" s="7"/>
      <c r="W347" s="7"/>
      <c r="X347" s="7"/>
      <c r="Y347" s="7"/>
      <c r="Z347" s="7"/>
      <c r="AA347" s="7"/>
      <c r="AB347" s="7"/>
    </row>
    <row r="348" spans="1:28" ht="13.2">
      <c r="A348" s="186"/>
      <c r="B348" s="182" t="s">
        <v>18</v>
      </c>
      <c r="C348" s="182" t="s">
        <v>176</v>
      </c>
      <c r="D348" s="182" t="s">
        <v>176</v>
      </c>
      <c r="E348" s="182">
        <v>201</v>
      </c>
      <c r="F348" s="183">
        <v>0</v>
      </c>
      <c r="G348" s="184">
        <v>0</v>
      </c>
      <c r="H348" s="184">
        <v>0</v>
      </c>
      <c r="I348" s="184">
        <v>2414.33526</v>
      </c>
      <c r="J348" s="184">
        <v>235.04916</v>
      </c>
      <c r="K348" s="184">
        <v>2649.38442</v>
      </c>
      <c r="L348" s="184">
        <v>1751.85951</v>
      </c>
      <c r="M348" s="184">
        <v>0</v>
      </c>
      <c r="N348" s="184">
        <v>1751.85951</v>
      </c>
      <c r="O348" s="184">
        <v>4401.24393</v>
      </c>
      <c r="P348" s="184">
        <v>27024.41677</v>
      </c>
      <c r="Q348" s="184">
        <v>0</v>
      </c>
      <c r="R348" s="185">
        <v>27024.41677</v>
      </c>
      <c r="S348" s="7"/>
      <c r="T348" s="7"/>
      <c r="U348" s="7"/>
      <c r="V348" s="7"/>
      <c r="W348" s="7"/>
      <c r="X348" s="7"/>
      <c r="Y348" s="7"/>
      <c r="Z348" s="7"/>
      <c r="AA348" s="7"/>
      <c r="AB348" s="7"/>
    </row>
    <row r="349" spans="1:28" ht="13.2">
      <c r="A349" s="186"/>
      <c r="B349" s="182" t="s">
        <v>19</v>
      </c>
      <c r="C349" s="182" t="s">
        <v>177</v>
      </c>
      <c r="D349" s="182" t="s">
        <v>177</v>
      </c>
      <c r="E349" s="182">
        <v>150</v>
      </c>
      <c r="F349" s="183">
        <v>0</v>
      </c>
      <c r="G349" s="184">
        <v>0</v>
      </c>
      <c r="H349" s="184">
        <v>0</v>
      </c>
      <c r="I349" s="184">
        <v>883.72343</v>
      </c>
      <c r="J349" s="184">
        <v>55.177949999999996</v>
      </c>
      <c r="K349" s="184">
        <v>938.90138</v>
      </c>
      <c r="L349" s="184">
        <v>5042.55422</v>
      </c>
      <c r="M349" s="184">
        <v>0</v>
      </c>
      <c r="N349" s="184">
        <v>5042.55422</v>
      </c>
      <c r="O349" s="184">
        <v>5981.455599999999</v>
      </c>
      <c r="P349" s="184">
        <v>13207.11882</v>
      </c>
      <c r="Q349" s="184">
        <v>0</v>
      </c>
      <c r="R349" s="185">
        <v>13207.11882</v>
      </c>
      <c r="S349" s="7"/>
      <c r="T349" s="7"/>
      <c r="U349" s="7"/>
      <c r="V349" s="7"/>
      <c r="W349" s="7"/>
      <c r="X349" s="7"/>
      <c r="Y349" s="7"/>
      <c r="Z349" s="7"/>
      <c r="AA349" s="7"/>
      <c r="AB349" s="7"/>
    </row>
    <row r="350" spans="1:28" ht="13.2">
      <c r="A350" s="186"/>
      <c r="B350" s="186"/>
      <c r="C350" s="182" t="s">
        <v>178</v>
      </c>
      <c r="D350" s="182" t="s">
        <v>19</v>
      </c>
      <c r="E350" s="182">
        <v>147</v>
      </c>
      <c r="F350" s="183">
        <v>0</v>
      </c>
      <c r="G350" s="184">
        <v>0</v>
      </c>
      <c r="H350" s="184">
        <v>0</v>
      </c>
      <c r="I350" s="184">
        <v>896.7361999999999</v>
      </c>
      <c r="J350" s="184">
        <v>42.40218</v>
      </c>
      <c r="K350" s="184">
        <v>939.13838</v>
      </c>
      <c r="L350" s="184">
        <v>4319.5800899999995</v>
      </c>
      <c r="M350" s="184">
        <v>0.05182</v>
      </c>
      <c r="N350" s="184">
        <v>4319.63191</v>
      </c>
      <c r="O350" s="184">
        <v>5258.77029</v>
      </c>
      <c r="P350" s="184">
        <v>22660.029420000003</v>
      </c>
      <c r="Q350" s="184">
        <v>0</v>
      </c>
      <c r="R350" s="185">
        <v>22660.029420000003</v>
      </c>
      <c r="S350" s="7"/>
      <c r="T350" s="7"/>
      <c r="U350" s="7"/>
      <c r="V350" s="7"/>
      <c r="W350" s="7"/>
      <c r="X350" s="7"/>
      <c r="Y350" s="7"/>
      <c r="Z350" s="7"/>
      <c r="AA350" s="7"/>
      <c r="AB350" s="7"/>
    </row>
    <row r="351" spans="1:28" ht="13.2">
      <c r="A351" s="186"/>
      <c r="B351" s="182" t="s">
        <v>20</v>
      </c>
      <c r="C351" s="182" t="s">
        <v>269</v>
      </c>
      <c r="D351" s="182" t="s">
        <v>269</v>
      </c>
      <c r="E351" s="182">
        <v>60</v>
      </c>
      <c r="F351" s="183">
        <v>0</v>
      </c>
      <c r="G351" s="184">
        <v>0</v>
      </c>
      <c r="H351" s="184">
        <v>0</v>
      </c>
      <c r="I351" s="184">
        <v>2055.21733</v>
      </c>
      <c r="J351" s="184">
        <v>0.39717</v>
      </c>
      <c r="K351" s="184">
        <v>2055.6145</v>
      </c>
      <c r="L351" s="184">
        <v>1216.73544</v>
      </c>
      <c r="M351" s="184">
        <v>0</v>
      </c>
      <c r="N351" s="184">
        <v>1216.73544</v>
      </c>
      <c r="O351" s="184">
        <v>3272.34994</v>
      </c>
      <c r="P351" s="184">
        <v>13590.21701</v>
      </c>
      <c r="Q351" s="184">
        <v>0</v>
      </c>
      <c r="R351" s="185">
        <v>13590.21701</v>
      </c>
      <c r="S351" s="7"/>
      <c r="T351" s="7"/>
      <c r="U351" s="7"/>
      <c r="V351" s="7"/>
      <c r="W351" s="7"/>
      <c r="X351" s="7"/>
      <c r="Y351" s="7"/>
      <c r="Z351" s="7"/>
      <c r="AA351" s="7"/>
      <c r="AB351" s="7"/>
    </row>
    <row r="352" spans="1:28" ht="13.2">
      <c r="A352" s="186"/>
      <c r="B352" s="186"/>
      <c r="C352" s="186"/>
      <c r="D352" s="182" t="s">
        <v>270</v>
      </c>
      <c r="E352" s="182">
        <v>69</v>
      </c>
      <c r="F352" s="183">
        <v>0</v>
      </c>
      <c r="G352" s="184">
        <v>0</v>
      </c>
      <c r="H352" s="184">
        <v>0</v>
      </c>
      <c r="I352" s="184">
        <v>2223.3060499999997</v>
      </c>
      <c r="J352" s="184">
        <v>0.015449999999999998</v>
      </c>
      <c r="K352" s="184">
        <v>2223.3215</v>
      </c>
      <c r="L352" s="184">
        <v>643.84136</v>
      </c>
      <c r="M352" s="184">
        <v>0</v>
      </c>
      <c r="N352" s="184">
        <v>643.84136</v>
      </c>
      <c r="O352" s="184">
        <v>2867.16286</v>
      </c>
      <c r="P352" s="184">
        <v>28434.7682</v>
      </c>
      <c r="Q352" s="184">
        <v>0</v>
      </c>
      <c r="R352" s="185">
        <v>28434.7682</v>
      </c>
      <c r="S352" s="7"/>
      <c r="T352" s="7"/>
      <c r="U352" s="7"/>
      <c r="V352" s="7"/>
      <c r="W352" s="7"/>
      <c r="X352" s="7"/>
      <c r="Y352" s="7"/>
      <c r="Z352" s="7"/>
      <c r="AA352" s="7"/>
      <c r="AB352" s="7"/>
    </row>
    <row r="353" spans="1:28" ht="13.2">
      <c r="A353" s="186"/>
      <c r="B353" s="186"/>
      <c r="C353" s="186"/>
      <c r="D353" s="182" t="s">
        <v>271</v>
      </c>
      <c r="E353" s="182">
        <v>61</v>
      </c>
      <c r="F353" s="183">
        <v>0</v>
      </c>
      <c r="G353" s="184">
        <v>0</v>
      </c>
      <c r="H353" s="184">
        <v>0</v>
      </c>
      <c r="I353" s="184">
        <v>2945.5523</v>
      </c>
      <c r="J353" s="184">
        <v>0.99514</v>
      </c>
      <c r="K353" s="184">
        <v>2946.54744</v>
      </c>
      <c r="L353" s="184">
        <v>1542.98528</v>
      </c>
      <c r="M353" s="184">
        <v>0</v>
      </c>
      <c r="N353" s="184">
        <v>1542.98528</v>
      </c>
      <c r="O353" s="184">
        <v>4489.53272</v>
      </c>
      <c r="P353" s="184">
        <v>11431.757720000001</v>
      </c>
      <c r="Q353" s="184">
        <v>0</v>
      </c>
      <c r="R353" s="185">
        <v>11431.757720000001</v>
      </c>
      <c r="S353" s="7"/>
      <c r="T353" s="7"/>
      <c r="U353" s="7"/>
      <c r="V353" s="7"/>
      <c r="W353" s="7"/>
      <c r="X353" s="7"/>
      <c r="Y353" s="7"/>
      <c r="Z353" s="7"/>
      <c r="AA353" s="7"/>
      <c r="AB353" s="7"/>
    </row>
    <row r="354" spans="1:28" ht="13.2">
      <c r="A354" s="186"/>
      <c r="B354" s="186"/>
      <c r="C354" s="186"/>
      <c r="D354" s="182" t="s">
        <v>272</v>
      </c>
      <c r="E354" s="182">
        <v>57</v>
      </c>
      <c r="F354" s="183">
        <v>0</v>
      </c>
      <c r="G354" s="184">
        <v>0</v>
      </c>
      <c r="H354" s="184">
        <v>0</v>
      </c>
      <c r="I354" s="184">
        <v>0</v>
      </c>
      <c r="J354" s="184">
        <v>0</v>
      </c>
      <c r="K354" s="184">
        <v>0</v>
      </c>
      <c r="L354" s="184">
        <v>0</v>
      </c>
      <c r="M354" s="184">
        <v>0</v>
      </c>
      <c r="N354" s="184">
        <v>0</v>
      </c>
      <c r="O354" s="184">
        <v>0</v>
      </c>
      <c r="P354" s="184">
        <v>26.400830000000003</v>
      </c>
      <c r="Q354" s="184">
        <v>0</v>
      </c>
      <c r="R354" s="185">
        <v>26.400830000000003</v>
      </c>
      <c r="S354" s="7"/>
      <c r="T354" s="7"/>
      <c r="U354" s="7"/>
      <c r="V354" s="7"/>
      <c r="W354" s="7"/>
      <c r="X354" s="7"/>
      <c r="Y354" s="7"/>
      <c r="Z354" s="7"/>
      <c r="AA354" s="7"/>
      <c r="AB354" s="7"/>
    </row>
    <row r="355" spans="1:28" ht="13.2">
      <c r="A355" s="186"/>
      <c r="B355" s="186"/>
      <c r="C355" s="182" t="s">
        <v>20</v>
      </c>
      <c r="D355" s="182" t="s">
        <v>273</v>
      </c>
      <c r="E355" s="182">
        <v>12</v>
      </c>
      <c r="F355" s="183">
        <v>0</v>
      </c>
      <c r="G355" s="184">
        <v>0</v>
      </c>
      <c r="H355" s="184">
        <v>0</v>
      </c>
      <c r="I355" s="184">
        <v>2901.92182</v>
      </c>
      <c r="J355" s="184">
        <v>47.06596</v>
      </c>
      <c r="K355" s="184">
        <v>2948.98778</v>
      </c>
      <c r="L355" s="184">
        <v>5772.88451</v>
      </c>
      <c r="M355" s="184">
        <v>0</v>
      </c>
      <c r="N355" s="184">
        <v>5772.88451</v>
      </c>
      <c r="O355" s="184">
        <v>8721.87229</v>
      </c>
      <c r="P355" s="184">
        <v>24626.21708</v>
      </c>
      <c r="Q355" s="184">
        <v>0</v>
      </c>
      <c r="R355" s="185">
        <v>24626.21708</v>
      </c>
      <c r="S355" s="7"/>
      <c r="T355" s="7"/>
      <c r="U355" s="7"/>
      <c r="V355" s="7"/>
      <c r="W355" s="7"/>
      <c r="X355" s="7"/>
      <c r="Y355" s="7"/>
      <c r="Z355" s="7"/>
      <c r="AA355" s="7"/>
      <c r="AB355" s="7"/>
    </row>
    <row r="356" spans="1:28" ht="13.2">
      <c r="A356" s="186"/>
      <c r="B356" s="182" t="s">
        <v>21</v>
      </c>
      <c r="C356" s="182" t="s">
        <v>274</v>
      </c>
      <c r="D356" s="182" t="s">
        <v>275</v>
      </c>
      <c r="E356" s="182">
        <v>94</v>
      </c>
      <c r="F356" s="183">
        <v>0</v>
      </c>
      <c r="G356" s="184">
        <v>0</v>
      </c>
      <c r="H356" s="184">
        <v>0</v>
      </c>
      <c r="I356" s="184">
        <v>0</v>
      </c>
      <c r="J356" s="184">
        <v>0</v>
      </c>
      <c r="K356" s="184">
        <v>0</v>
      </c>
      <c r="L356" s="184">
        <v>0</v>
      </c>
      <c r="M356" s="184">
        <v>0</v>
      </c>
      <c r="N356" s="184">
        <v>0</v>
      </c>
      <c r="O356" s="184">
        <v>0</v>
      </c>
      <c r="P356" s="184">
        <v>226.36716</v>
      </c>
      <c r="Q356" s="184">
        <v>0</v>
      </c>
      <c r="R356" s="185">
        <v>226.36716</v>
      </c>
      <c r="S356" s="7"/>
      <c r="T356" s="7"/>
      <c r="U356" s="7"/>
      <c r="V356" s="7"/>
      <c r="W356" s="7"/>
      <c r="X356" s="7"/>
      <c r="Y356" s="7"/>
      <c r="Z356" s="7"/>
      <c r="AA356" s="7"/>
      <c r="AB356" s="7"/>
    </row>
    <row r="357" spans="1:28" ht="13.2">
      <c r="A357" s="186"/>
      <c r="B357" s="186"/>
      <c r="C357" s="182" t="s">
        <v>276</v>
      </c>
      <c r="D357" s="182" t="s">
        <v>277</v>
      </c>
      <c r="E357" s="182">
        <v>196</v>
      </c>
      <c r="F357" s="183">
        <v>0</v>
      </c>
      <c r="G357" s="184">
        <v>0</v>
      </c>
      <c r="H357" s="184">
        <v>0</v>
      </c>
      <c r="I357" s="184">
        <v>592.2961700000001</v>
      </c>
      <c r="J357" s="184">
        <v>0.019219999999999998</v>
      </c>
      <c r="K357" s="184">
        <v>592.31539</v>
      </c>
      <c r="L357" s="184">
        <v>1003.20168</v>
      </c>
      <c r="M357" s="184">
        <v>0</v>
      </c>
      <c r="N357" s="184">
        <v>1003.20168</v>
      </c>
      <c r="O357" s="184">
        <v>1595.51707</v>
      </c>
      <c r="P357" s="184">
        <v>14430.5366</v>
      </c>
      <c r="Q357" s="184">
        <v>0</v>
      </c>
      <c r="R357" s="185">
        <v>14430.5366</v>
      </c>
      <c r="S357" s="7"/>
      <c r="T357" s="7"/>
      <c r="U357" s="7"/>
      <c r="V357" s="7"/>
      <c r="W357" s="7"/>
      <c r="X357" s="7"/>
      <c r="Y357" s="7"/>
      <c r="Z357" s="7"/>
      <c r="AA357" s="7"/>
      <c r="AB357" s="7"/>
    </row>
    <row r="358" spans="1:28" ht="13.2">
      <c r="A358" s="186"/>
      <c r="B358" s="186"/>
      <c r="C358" s="186"/>
      <c r="D358" s="182" t="s">
        <v>276</v>
      </c>
      <c r="E358" s="182">
        <v>210</v>
      </c>
      <c r="F358" s="183">
        <v>0</v>
      </c>
      <c r="G358" s="184">
        <v>0</v>
      </c>
      <c r="H358" s="184">
        <v>0</v>
      </c>
      <c r="I358" s="184">
        <v>679.94386</v>
      </c>
      <c r="J358" s="184">
        <v>0</v>
      </c>
      <c r="K358" s="184">
        <v>679.94386</v>
      </c>
      <c r="L358" s="184">
        <v>483.9511</v>
      </c>
      <c r="M358" s="184">
        <v>0</v>
      </c>
      <c r="N358" s="184">
        <v>483.9511</v>
      </c>
      <c r="O358" s="184">
        <v>1163.8949599999999</v>
      </c>
      <c r="P358" s="184">
        <v>13075.09439</v>
      </c>
      <c r="Q358" s="184">
        <v>0</v>
      </c>
      <c r="R358" s="185">
        <v>13075.09439</v>
      </c>
      <c r="S358" s="7"/>
      <c r="T358" s="7"/>
      <c r="U358" s="7"/>
      <c r="V358" s="7"/>
      <c r="W358" s="7"/>
      <c r="X358" s="7"/>
      <c r="Y358" s="7"/>
      <c r="Z358" s="7"/>
      <c r="AA358" s="7"/>
      <c r="AB358" s="7"/>
    </row>
    <row r="359" spans="1:28" ht="13.2">
      <c r="A359" s="186"/>
      <c r="B359" s="186"/>
      <c r="C359" s="182" t="s">
        <v>180</v>
      </c>
      <c r="D359" s="182" t="s">
        <v>181</v>
      </c>
      <c r="E359" s="182">
        <v>205</v>
      </c>
      <c r="F359" s="183">
        <v>0</v>
      </c>
      <c r="G359" s="184">
        <v>0</v>
      </c>
      <c r="H359" s="184">
        <v>0</v>
      </c>
      <c r="I359" s="184">
        <v>864.6234599999999</v>
      </c>
      <c r="J359" s="184">
        <v>0.00046</v>
      </c>
      <c r="K359" s="184">
        <v>864.62392</v>
      </c>
      <c r="L359" s="184">
        <v>701.9793199999999</v>
      </c>
      <c r="M359" s="184">
        <v>0</v>
      </c>
      <c r="N359" s="184">
        <v>701.9793199999999</v>
      </c>
      <c r="O359" s="184">
        <v>1566.60324</v>
      </c>
      <c r="P359" s="184">
        <v>14330.55886</v>
      </c>
      <c r="Q359" s="184">
        <v>0</v>
      </c>
      <c r="R359" s="185">
        <v>14330.55886</v>
      </c>
      <c r="S359" s="7"/>
      <c r="T359" s="7"/>
      <c r="U359" s="7"/>
      <c r="V359" s="7"/>
      <c r="W359" s="7"/>
      <c r="X359" s="7"/>
      <c r="Y359" s="7"/>
      <c r="Z359" s="7"/>
      <c r="AA359" s="7"/>
      <c r="AB359" s="7"/>
    </row>
    <row r="360" spans="1:28" ht="13.2">
      <c r="A360" s="186"/>
      <c r="B360" s="186"/>
      <c r="C360" s="182" t="s">
        <v>182</v>
      </c>
      <c r="D360" s="182" t="s">
        <v>182</v>
      </c>
      <c r="E360" s="182">
        <v>170</v>
      </c>
      <c r="F360" s="183">
        <v>0</v>
      </c>
      <c r="G360" s="184">
        <v>0</v>
      </c>
      <c r="H360" s="184">
        <v>0</v>
      </c>
      <c r="I360" s="184">
        <v>611.6376300000001</v>
      </c>
      <c r="J360" s="184">
        <v>0.04939</v>
      </c>
      <c r="K360" s="184">
        <v>611.6870200000001</v>
      </c>
      <c r="L360" s="184">
        <v>2182.76242</v>
      </c>
      <c r="M360" s="184">
        <v>36.106550000000006</v>
      </c>
      <c r="N360" s="184">
        <v>2218.86897</v>
      </c>
      <c r="O360" s="184">
        <v>2830.5559900000003</v>
      </c>
      <c r="P360" s="184">
        <v>14279.1239</v>
      </c>
      <c r="Q360" s="184">
        <v>0</v>
      </c>
      <c r="R360" s="185">
        <v>14279.1239</v>
      </c>
      <c r="S360" s="7"/>
      <c r="T360" s="7"/>
      <c r="U360" s="7"/>
      <c r="V360" s="7"/>
      <c r="W360" s="7"/>
      <c r="X360" s="7"/>
      <c r="Y360" s="7"/>
      <c r="Z360" s="7"/>
      <c r="AA360" s="7"/>
      <c r="AB360" s="7"/>
    </row>
    <row r="361" spans="1:28" ht="13.2">
      <c r="A361" s="186"/>
      <c r="B361" s="186"/>
      <c r="C361" s="182" t="s">
        <v>21</v>
      </c>
      <c r="D361" s="182" t="s">
        <v>212</v>
      </c>
      <c r="E361" s="182">
        <v>214</v>
      </c>
      <c r="F361" s="183">
        <v>0</v>
      </c>
      <c r="G361" s="184">
        <v>0</v>
      </c>
      <c r="H361" s="184">
        <v>0</v>
      </c>
      <c r="I361" s="184">
        <v>615.46263</v>
      </c>
      <c r="J361" s="184">
        <v>0</v>
      </c>
      <c r="K361" s="184">
        <v>615.46263</v>
      </c>
      <c r="L361" s="184">
        <v>184.79810999999998</v>
      </c>
      <c r="M361" s="184">
        <v>0</v>
      </c>
      <c r="N361" s="184">
        <v>184.79810999999998</v>
      </c>
      <c r="O361" s="184">
        <v>800.2607399999999</v>
      </c>
      <c r="P361" s="184">
        <v>14611.0394</v>
      </c>
      <c r="Q361" s="184">
        <v>0</v>
      </c>
      <c r="R361" s="185">
        <v>14611.0394</v>
      </c>
      <c r="S361" s="7"/>
      <c r="T361" s="7"/>
      <c r="U361" s="7"/>
      <c r="V361" s="7"/>
      <c r="W361" s="7"/>
      <c r="X361" s="7"/>
      <c r="Y361" s="7"/>
      <c r="Z361" s="7"/>
      <c r="AA361" s="7"/>
      <c r="AB361" s="7"/>
    </row>
    <row r="362" spans="1:28" ht="13.2">
      <c r="A362" s="186"/>
      <c r="B362" s="186"/>
      <c r="C362" s="186"/>
      <c r="D362" s="182" t="s">
        <v>21</v>
      </c>
      <c r="E362" s="182">
        <v>81</v>
      </c>
      <c r="F362" s="183">
        <v>0</v>
      </c>
      <c r="G362" s="184">
        <v>0</v>
      </c>
      <c r="H362" s="184">
        <v>0</v>
      </c>
      <c r="I362" s="184">
        <v>1048.2328</v>
      </c>
      <c r="J362" s="184">
        <v>32.87258</v>
      </c>
      <c r="K362" s="184">
        <v>1081.10538</v>
      </c>
      <c r="L362" s="184">
        <v>7662.17787</v>
      </c>
      <c r="M362" s="184">
        <v>89.4729</v>
      </c>
      <c r="N362" s="184">
        <v>7751.650769999999</v>
      </c>
      <c r="O362" s="184">
        <v>8832.756150000001</v>
      </c>
      <c r="P362" s="184">
        <v>18815.3305</v>
      </c>
      <c r="Q362" s="184">
        <v>0</v>
      </c>
      <c r="R362" s="185">
        <v>18815.3305</v>
      </c>
      <c r="S362" s="7"/>
      <c r="T362" s="7"/>
      <c r="U362" s="7"/>
      <c r="V362" s="7"/>
      <c r="W362" s="7"/>
      <c r="X362" s="7"/>
      <c r="Y362" s="7"/>
      <c r="Z362" s="7"/>
      <c r="AA362" s="7"/>
      <c r="AB362" s="7"/>
    </row>
    <row r="363" spans="1:28" ht="13.2">
      <c r="A363" s="186"/>
      <c r="B363" s="186"/>
      <c r="C363" s="186"/>
      <c r="D363" s="182" t="s">
        <v>184</v>
      </c>
      <c r="E363" s="182">
        <v>168</v>
      </c>
      <c r="F363" s="183">
        <v>0</v>
      </c>
      <c r="G363" s="184">
        <v>0</v>
      </c>
      <c r="H363" s="184">
        <v>0</v>
      </c>
      <c r="I363" s="184">
        <v>734.33434</v>
      </c>
      <c r="J363" s="184">
        <v>0.07895999999999999</v>
      </c>
      <c r="K363" s="184">
        <v>734.4133</v>
      </c>
      <c r="L363" s="184">
        <v>1338.98918</v>
      </c>
      <c r="M363" s="184">
        <v>0</v>
      </c>
      <c r="N363" s="184">
        <v>1338.98918</v>
      </c>
      <c r="O363" s="184">
        <v>2073.40248</v>
      </c>
      <c r="P363" s="184">
        <v>26418.87157</v>
      </c>
      <c r="Q363" s="184">
        <v>0</v>
      </c>
      <c r="R363" s="185">
        <v>26418.87157</v>
      </c>
      <c r="S363" s="7"/>
      <c r="T363" s="7"/>
      <c r="U363" s="7"/>
      <c r="V363" s="7"/>
      <c r="W363" s="7"/>
      <c r="X363" s="7"/>
      <c r="Y363" s="7"/>
      <c r="Z363" s="7"/>
      <c r="AA363" s="7"/>
      <c r="AB363" s="7"/>
    </row>
    <row r="364" spans="1:28" ht="13.2">
      <c r="A364" s="186"/>
      <c r="B364" s="186"/>
      <c r="C364" s="182" t="s">
        <v>278</v>
      </c>
      <c r="D364" s="182" t="s">
        <v>278</v>
      </c>
      <c r="E364" s="182">
        <v>169</v>
      </c>
      <c r="F364" s="183">
        <v>0</v>
      </c>
      <c r="G364" s="184">
        <v>0</v>
      </c>
      <c r="H364" s="184">
        <v>0</v>
      </c>
      <c r="I364" s="184">
        <v>1014.76873</v>
      </c>
      <c r="J364" s="184">
        <v>11.76291</v>
      </c>
      <c r="K364" s="184">
        <v>1026.53164</v>
      </c>
      <c r="L364" s="184">
        <v>549.67479</v>
      </c>
      <c r="M364" s="184">
        <v>20.03634</v>
      </c>
      <c r="N364" s="184">
        <v>569.71113</v>
      </c>
      <c r="O364" s="184">
        <v>1596.24277</v>
      </c>
      <c r="P364" s="184">
        <v>18528.555760000003</v>
      </c>
      <c r="Q364" s="184">
        <v>0</v>
      </c>
      <c r="R364" s="185">
        <v>18528.555760000003</v>
      </c>
      <c r="S364" s="7"/>
      <c r="T364" s="7"/>
      <c r="U364" s="7"/>
      <c r="V364" s="7"/>
      <c r="W364" s="7"/>
      <c r="X364" s="7"/>
      <c r="Y364" s="7"/>
      <c r="Z364" s="7"/>
      <c r="AA364" s="7"/>
      <c r="AB364" s="7"/>
    </row>
    <row r="365" spans="1:28" ht="13.2">
      <c r="A365" s="186"/>
      <c r="B365" s="186"/>
      <c r="C365" s="182" t="s">
        <v>185</v>
      </c>
      <c r="D365" s="182" t="s">
        <v>185</v>
      </c>
      <c r="E365" s="182">
        <v>83</v>
      </c>
      <c r="F365" s="183">
        <v>0</v>
      </c>
      <c r="G365" s="184">
        <v>0</v>
      </c>
      <c r="H365" s="184">
        <v>0</v>
      </c>
      <c r="I365" s="184">
        <v>1737.6915</v>
      </c>
      <c r="J365" s="184">
        <v>38.78949</v>
      </c>
      <c r="K365" s="184">
        <v>1776.48099</v>
      </c>
      <c r="L365" s="184">
        <v>8037.02069</v>
      </c>
      <c r="M365" s="184">
        <v>14.75424</v>
      </c>
      <c r="N365" s="184">
        <v>8051.77493</v>
      </c>
      <c r="O365" s="184">
        <v>9828.25592</v>
      </c>
      <c r="P365" s="184">
        <v>31060.24341</v>
      </c>
      <c r="Q365" s="184">
        <v>0</v>
      </c>
      <c r="R365" s="185">
        <v>31060.24341</v>
      </c>
      <c r="S365" s="7"/>
      <c r="T365" s="7"/>
      <c r="U365" s="7"/>
      <c r="V365" s="7"/>
      <c r="W365" s="7"/>
      <c r="X365" s="7"/>
      <c r="Y365" s="7"/>
      <c r="Z365" s="7"/>
      <c r="AA365" s="7"/>
      <c r="AB365" s="7"/>
    </row>
    <row r="366" spans="1:28" ht="13.2">
      <c r="A366" s="186"/>
      <c r="B366" s="182" t="s">
        <v>22</v>
      </c>
      <c r="C366" s="182" t="s">
        <v>22</v>
      </c>
      <c r="D366" s="182" t="s">
        <v>22</v>
      </c>
      <c r="E366" s="182">
        <v>187</v>
      </c>
      <c r="F366" s="183">
        <v>0</v>
      </c>
      <c r="G366" s="184">
        <v>0</v>
      </c>
      <c r="H366" s="184">
        <v>0</v>
      </c>
      <c r="I366" s="184">
        <v>624.93487</v>
      </c>
      <c r="J366" s="184">
        <v>0.6990299999999999</v>
      </c>
      <c r="K366" s="184">
        <v>625.6339</v>
      </c>
      <c r="L366" s="184">
        <v>1068.9330400000001</v>
      </c>
      <c r="M366" s="184">
        <v>0</v>
      </c>
      <c r="N366" s="184">
        <v>1068.9330400000001</v>
      </c>
      <c r="O366" s="184">
        <v>1694.56694</v>
      </c>
      <c r="P366" s="184">
        <v>14667.737210000001</v>
      </c>
      <c r="Q366" s="184">
        <v>0</v>
      </c>
      <c r="R366" s="185">
        <v>14667.737210000001</v>
      </c>
      <c r="S366" s="7"/>
      <c r="T366" s="7"/>
      <c r="U366" s="7"/>
      <c r="V366" s="7"/>
      <c r="W366" s="7"/>
      <c r="X366" s="7"/>
      <c r="Y366" s="7"/>
      <c r="Z366" s="7"/>
      <c r="AA366" s="7"/>
      <c r="AB366" s="7"/>
    </row>
    <row r="367" spans="1:28" ht="13.2">
      <c r="A367" s="186"/>
      <c r="B367" s="186"/>
      <c r="C367" s="182" t="s">
        <v>188</v>
      </c>
      <c r="D367" s="182" t="s">
        <v>189</v>
      </c>
      <c r="E367" s="182">
        <v>173</v>
      </c>
      <c r="F367" s="183">
        <v>0</v>
      </c>
      <c r="G367" s="184">
        <v>0</v>
      </c>
      <c r="H367" s="184">
        <v>0</v>
      </c>
      <c r="I367" s="184">
        <v>675.8500799999999</v>
      </c>
      <c r="J367" s="184">
        <v>220.54532</v>
      </c>
      <c r="K367" s="184">
        <v>896.3954</v>
      </c>
      <c r="L367" s="184">
        <v>907.66908</v>
      </c>
      <c r="M367" s="184">
        <v>0</v>
      </c>
      <c r="N367" s="184">
        <v>907.66908</v>
      </c>
      <c r="O367" s="184">
        <v>1804.06448</v>
      </c>
      <c r="P367" s="184">
        <v>31534.77521</v>
      </c>
      <c r="Q367" s="184">
        <v>0</v>
      </c>
      <c r="R367" s="185">
        <v>31534.77521</v>
      </c>
      <c r="S367" s="7"/>
      <c r="T367" s="7"/>
      <c r="U367" s="7"/>
      <c r="V367" s="7"/>
      <c r="W367" s="7"/>
      <c r="X367" s="7"/>
      <c r="Y367" s="7"/>
      <c r="Z367" s="7"/>
      <c r="AA367" s="7"/>
      <c r="AB367" s="7"/>
    </row>
    <row r="368" spans="1:28" ht="13.2">
      <c r="A368" s="186"/>
      <c r="B368" s="186"/>
      <c r="C368" s="186"/>
      <c r="D368" s="186"/>
      <c r="E368" s="187">
        <v>222</v>
      </c>
      <c r="F368" s="188">
        <v>0</v>
      </c>
      <c r="G368" s="189">
        <v>0</v>
      </c>
      <c r="H368" s="189">
        <v>0</v>
      </c>
      <c r="I368" s="189">
        <v>163.9377</v>
      </c>
      <c r="J368" s="189">
        <v>38.4403</v>
      </c>
      <c r="K368" s="189">
        <v>202.378</v>
      </c>
      <c r="L368" s="189">
        <v>136.7816</v>
      </c>
      <c r="M368" s="189">
        <v>0</v>
      </c>
      <c r="N368" s="189">
        <v>136.7816</v>
      </c>
      <c r="O368" s="189">
        <v>339.15959999999995</v>
      </c>
      <c r="P368" s="189">
        <v>15536.66818</v>
      </c>
      <c r="Q368" s="189">
        <v>0</v>
      </c>
      <c r="R368" s="190">
        <v>15536.66818</v>
      </c>
      <c r="S368" s="7"/>
      <c r="T368" s="7"/>
      <c r="U368" s="7"/>
      <c r="V368" s="7"/>
      <c r="W368" s="7"/>
      <c r="X368" s="7"/>
      <c r="Y368" s="7"/>
      <c r="Z368" s="7"/>
      <c r="AA368" s="7"/>
      <c r="AB368" s="7"/>
    </row>
    <row r="369" spans="1:28" ht="13.2">
      <c r="A369" s="186"/>
      <c r="B369" s="182" t="s">
        <v>190</v>
      </c>
      <c r="C369" s="182" t="s">
        <v>191</v>
      </c>
      <c r="D369" s="182" t="s">
        <v>191</v>
      </c>
      <c r="E369" s="182">
        <v>204</v>
      </c>
      <c r="F369" s="183">
        <v>0</v>
      </c>
      <c r="G369" s="184">
        <v>0</v>
      </c>
      <c r="H369" s="184">
        <v>0</v>
      </c>
      <c r="I369" s="184">
        <v>1346.9823600000002</v>
      </c>
      <c r="J369" s="184">
        <v>3.42977</v>
      </c>
      <c r="K369" s="184">
        <v>1350.41213</v>
      </c>
      <c r="L369" s="184">
        <v>777.4278499999999</v>
      </c>
      <c r="M369" s="184">
        <v>0</v>
      </c>
      <c r="N369" s="184">
        <v>777.4278499999999</v>
      </c>
      <c r="O369" s="184">
        <v>2127.83998</v>
      </c>
      <c r="P369" s="184">
        <v>20748.23245</v>
      </c>
      <c r="Q369" s="184">
        <v>0</v>
      </c>
      <c r="R369" s="185">
        <v>20748.23245</v>
      </c>
      <c r="S369" s="7"/>
      <c r="T369" s="7"/>
      <c r="U369" s="7"/>
      <c r="V369" s="7"/>
      <c r="W369" s="7"/>
      <c r="X369" s="7"/>
      <c r="Y369" s="7"/>
      <c r="Z369" s="7"/>
      <c r="AA369" s="7"/>
      <c r="AB369" s="7"/>
    </row>
    <row r="370" spans="1:28" ht="13.2">
      <c r="A370" s="186"/>
      <c r="B370" s="186"/>
      <c r="C370" s="182" t="s">
        <v>190</v>
      </c>
      <c r="D370" s="182" t="s">
        <v>192</v>
      </c>
      <c r="E370" s="182">
        <v>186</v>
      </c>
      <c r="F370" s="183">
        <v>0</v>
      </c>
      <c r="G370" s="184">
        <v>0</v>
      </c>
      <c r="H370" s="184">
        <v>0</v>
      </c>
      <c r="I370" s="184">
        <v>1910.97821</v>
      </c>
      <c r="J370" s="184">
        <v>2.70581</v>
      </c>
      <c r="K370" s="184">
        <v>1913.68402</v>
      </c>
      <c r="L370" s="184">
        <v>4913.22849</v>
      </c>
      <c r="M370" s="184">
        <v>45.72002</v>
      </c>
      <c r="N370" s="184">
        <v>4958.94851</v>
      </c>
      <c r="O370" s="184">
        <v>6872.63253</v>
      </c>
      <c r="P370" s="184">
        <v>32996.39401</v>
      </c>
      <c r="Q370" s="184">
        <v>0</v>
      </c>
      <c r="R370" s="185">
        <v>32996.39401</v>
      </c>
      <c r="S370" s="7"/>
      <c r="T370" s="7"/>
      <c r="U370" s="7"/>
      <c r="V370" s="7"/>
      <c r="W370" s="7"/>
      <c r="X370" s="7"/>
      <c r="Y370" s="7"/>
      <c r="Z370" s="7"/>
      <c r="AA370" s="7"/>
      <c r="AB370" s="7"/>
    </row>
    <row r="371" spans="1:28" ht="13.2">
      <c r="A371" s="186"/>
      <c r="B371" s="182" t="s">
        <v>24</v>
      </c>
      <c r="C371" s="182" t="s">
        <v>24</v>
      </c>
      <c r="D371" s="182" t="s">
        <v>215</v>
      </c>
      <c r="E371" s="182">
        <v>149</v>
      </c>
      <c r="F371" s="183">
        <v>0</v>
      </c>
      <c r="G371" s="184">
        <v>0</v>
      </c>
      <c r="H371" s="184">
        <v>0</v>
      </c>
      <c r="I371" s="184">
        <v>293.30394</v>
      </c>
      <c r="J371" s="184">
        <v>63.62135</v>
      </c>
      <c r="K371" s="184">
        <v>356.92528999999996</v>
      </c>
      <c r="L371" s="184">
        <v>2104.7908399999997</v>
      </c>
      <c r="M371" s="184">
        <v>141.56207</v>
      </c>
      <c r="N371" s="184">
        <v>2246.35291</v>
      </c>
      <c r="O371" s="184">
        <v>2603.2782</v>
      </c>
      <c r="P371" s="184">
        <v>14794.70603</v>
      </c>
      <c r="Q371" s="184">
        <v>0</v>
      </c>
      <c r="R371" s="185">
        <v>14794.70603</v>
      </c>
      <c r="S371" s="7"/>
      <c r="T371" s="7"/>
      <c r="U371" s="7"/>
      <c r="V371" s="7"/>
      <c r="W371" s="7"/>
      <c r="X371" s="7"/>
      <c r="Y371" s="7"/>
      <c r="Z371" s="7"/>
      <c r="AA371" s="7"/>
      <c r="AB371" s="7"/>
    </row>
    <row r="372" spans="1:28" ht="13.2">
      <c r="A372" s="186"/>
      <c r="B372" s="186"/>
      <c r="C372" s="186"/>
      <c r="D372" s="182" t="s">
        <v>24</v>
      </c>
      <c r="E372" s="182">
        <v>145</v>
      </c>
      <c r="F372" s="183">
        <v>0</v>
      </c>
      <c r="G372" s="184">
        <v>0</v>
      </c>
      <c r="H372" s="184">
        <v>0</v>
      </c>
      <c r="I372" s="184">
        <v>1681.7721000000001</v>
      </c>
      <c r="J372" s="184">
        <v>231.76857</v>
      </c>
      <c r="K372" s="184">
        <v>1913.5406699999999</v>
      </c>
      <c r="L372" s="184">
        <v>17989.38307</v>
      </c>
      <c r="M372" s="184">
        <v>203.80685999999997</v>
      </c>
      <c r="N372" s="184">
        <v>18193.18993</v>
      </c>
      <c r="O372" s="184">
        <v>20106.730600000003</v>
      </c>
      <c r="P372" s="184">
        <v>36331.13614</v>
      </c>
      <c r="Q372" s="184">
        <v>0</v>
      </c>
      <c r="R372" s="185">
        <v>36331.13614</v>
      </c>
      <c r="S372" s="7"/>
      <c r="T372" s="7"/>
      <c r="U372" s="7"/>
      <c r="V372" s="7"/>
      <c r="W372" s="7"/>
      <c r="X372" s="7"/>
      <c r="Y372" s="7"/>
      <c r="Z372" s="7"/>
      <c r="AA372" s="7"/>
      <c r="AB372" s="7"/>
    </row>
    <row r="373" spans="1:28" ht="13.2">
      <c r="A373" s="186"/>
      <c r="B373" s="186"/>
      <c r="C373" s="182" t="s">
        <v>279</v>
      </c>
      <c r="D373" s="182" t="s">
        <v>279</v>
      </c>
      <c r="E373" s="182">
        <v>155</v>
      </c>
      <c r="F373" s="183">
        <v>0</v>
      </c>
      <c r="G373" s="184">
        <v>0</v>
      </c>
      <c r="H373" s="184">
        <v>0</v>
      </c>
      <c r="I373" s="184">
        <v>0</v>
      </c>
      <c r="J373" s="184">
        <v>0</v>
      </c>
      <c r="K373" s="184">
        <v>0</v>
      </c>
      <c r="L373" s="184">
        <v>0</v>
      </c>
      <c r="M373" s="184">
        <v>0</v>
      </c>
      <c r="N373" s="184">
        <v>0</v>
      </c>
      <c r="O373" s="184">
        <v>0</v>
      </c>
      <c r="P373" s="184">
        <v>1642.2558700000002</v>
      </c>
      <c r="Q373" s="184">
        <v>0</v>
      </c>
      <c r="R373" s="185">
        <v>1642.2558700000002</v>
      </c>
      <c r="S373" s="7"/>
      <c r="T373" s="7"/>
      <c r="U373" s="7"/>
      <c r="V373" s="7"/>
      <c r="W373" s="7"/>
      <c r="X373" s="7"/>
      <c r="Y373" s="7"/>
      <c r="Z373" s="7"/>
      <c r="AA373" s="7"/>
      <c r="AB373" s="7"/>
    </row>
    <row r="374" spans="1:28" ht="13.2">
      <c r="A374" s="186"/>
      <c r="B374" s="186"/>
      <c r="C374" s="182" t="s">
        <v>280</v>
      </c>
      <c r="D374" s="182" t="s">
        <v>280</v>
      </c>
      <c r="E374" s="182">
        <v>156</v>
      </c>
      <c r="F374" s="183">
        <v>0</v>
      </c>
      <c r="G374" s="184">
        <v>0</v>
      </c>
      <c r="H374" s="184">
        <v>0</v>
      </c>
      <c r="I374" s="184">
        <v>0</v>
      </c>
      <c r="J374" s="184">
        <v>0</v>
      </c>
      <c r="K374" s="184">
        <v>0</v>
      </c>
      <c r="L374" s="184">
        <v>0</v>
      </c>
      <c r="M374" s="184">
        <v>0</v>
      </c>
      <c r="N374" s="184">
        <v>0</v>
      </c>
      <c r="O374" s="184">
        <v>0</v>
      </c>
      <c r="P374" s="184">
        <v>243.13967000000002</v>
      </c>
      <c r="Q374" s="184">
        <v>0</v>
      </c>
      <c r="R374" s="185">
        <v>243.13967000000002</v>
      </c>
      <c r="S374" s="7"/>
      <c r="T374" s="7"/>
      <c r="U374" s="7"/>
      <c r="V374" s="7"/>
      <c r="W374" s="7"/>
      <c r="X374" s="7"/>
      <c r="Y374" s="7"/>
      <c r="Z374" s="7"/>
      <c r="AA374" s="7"/>
      <c r="AB374" s="7"/>
    </row>
    <row r="375" spans="1:28" ht="13.2">
      <c r="A375" s="186"/>
      <c r="B375" s="186"/>
      <c r="C375" s="182" t="s">
        <v>281</v>
      </c>
      <c r="D375" s="182" t="s">
        <v>282</v>
      </c>
      <c r="E375" s="182">
        <v>157</v>
      </c>
      <c r="F375" s="183">
        <v>0</v>
      </c>
      <c r="G375" s="184">
        <v>0</v>
      </c>
      <c r="H375" s="184">
        <v>0</v>
      </c>
      <c r="I375" s="184">
        <v>0</v>
      </c>
      <c r="J375" s="184">
        <v>0</v>
      </c>
      <c r="K375" s="184">
        <v>0</v>
      </c>
      <c r="L375" s="184">
        <v>0</v>
      </c>
      <c r="M375" s="184">
        <v>0</v>
      </c>
      <c r="N375" s="184">
        <v>0</v>
      </c>
      <c r="O375" s="184">
        <v>0</v>
      </c>
      <c r="P375" s="184">
        <v>108.4252</v>
      </c>
      <c r="Q375" s="184">
        <v>0</v>
      </c>
      <c r="R375" s="185">
        <v>108.4252</v>
      </c>
      <c r="S375" s="7"/>
      <c r="T375" s="7"/>
      <c r="U375" s="7"/>
      <c r="V375" s="7"/>
      <c r="W375" s="7"/>
      <c r="X375" s="7"/>
      <c r="Y375" s="7"/>
      <c r="Z375" s="7"/>
      <c r="AA375" s="7"/>
      <c r="AB375" s="7"/>
    </row>
    <row r="376" spans="1:28" ht="13.2">
      <c r="A376" s="186"/>
      <c r="B376" s="182" t="s">
        <v>25</v>
      </c>
      <c r="C376" s="182" t="s">
        <v>25</v>
      </c>
      <c r="D376" s="182" t="s">
        <v>25</v>
      </c>
      <c r="E376" s="182">
        <v>85</v>
      </c>
      <c r="F376" s="183">
        <v>0</v>
      </c>
      <c r="G376" s="184">
        <v>0</v>
      </c>
      <c r="H376" s="184">
        <v>0</v>
      </c>
      <c r="I376" s="184">
        <v>605.98266</v>
      </c>
      <c r="J376" s="184">
        <v>16.89021</v>
      </c>
      <c r="K376" s="184">
        <v>622.87287</v>
      </c>
      <c r="L376" s="184">
        <v>4581.16213</v>
      </c>
      <c r="M376" s="184">
        <v>0</v>
      </c>
      <c r="N376" s="184">
        <v>4581.16213</v>
      </c>
      <c r="O376" s="184">
        <v>5204.035</v>
      </c>
      <c r="P376" s="184">
        <v>13419.85753</v>
      </c>
      <c r="Q376" s="184">
        <v>0</v>
      </c>
      <c r="R376" s="185">
        <v>13419.85753</v>
      </c>
      <c r="S376" s="7"/>
      <c r="T376" s="7"/>
      <c r="U376" s="7"/>
      <c r="V376" s="7"/>
      <c r="W376" s="7"/>
      <c r="X376" s="7"/>
      <c r="Y376" s="7"/>
      <c r="Z376" s="7"/>
      <c r="AA376" s="7"/>
      <c r="AB376" s="7"/>
    </row>
    <row r="377" spans="1:28" ht="13.2">
      <c r="A377" s="186"/>
      <c r="B377" s="182" t="s">
        <v>26</v>
      </c>
      <c r="C377" s="182" t="s">
        <v>193</v>
      </c>
      <c r="D377" s="182" t="s">
        <v>194</v>
      </c>
      <c r="E377" s="182">
        <v>7</v>
      </c>
      <c r="F377" s="183">
        <v>0</v>
      </c>
      <c r="G377" s="184">
        <v>0</v>
      </c>
      <c r="H377" s="184">
        <v>0</v>
      </c>
      <c r="I377" s="184">
        <v>3973.23121</v>
      </c>
      <c r="J377" s="184">
        <v>4.90777</v>
      </c>
      <c r="K377" s="184">
        <v>3978.13898</v>
      </c>
      <c r="L377" s="184">
        <v>3106.21572</v>
      </c>
      <c r="M377" s="184">
        <v>0.02118</v>
      </c>
      <c r="N377" s="184">
        <v>3106.2369</v>
      </c>
      <c r="O377" s="184">
        <v>7084.37588</v>
      </c>
      <c r="P377" s="184">
        <v>28048.098579999998</v>
      </c>
      <c r="Q377" s="184">
        <v>0</v>
      </c>
      <c r="R377" s="185">
        <v>28048.098579999998</v>
      </c>
      <c r="S377" s="7"/>
      <c r="T377" s="7"/>
      <c r="U377" s="7"/>
      <c r="V377" s="7"/>
      <c r="W377" s="7"/>
      <c r="X377" s="7"/>
      <c r="Y377" s="7"/>
      <c r="Z377" s="7"/>
      <c r="AA377" s="7"/>
      <c r="AB377" s="7"/>
    </row>
    <row r="378" spans="1:28" ht="13.2">
      <c r="A378" s="186"/>
      <c r="B378" s="186"/>
      <c r="C378" s="186"/>
      <c r="D378" s="182" t="s">
        <v>283</v>
      </c>
      <c r="E378" s="182">
        <v>211</v>
      </c>
      <c r="F378" s="183">
        <v>0</v>
      </c>
      <c r="G378" s="184">
        <v>0</v>
      </c>
      <c r="H378" s="184">
        <v>0</v>
      </c>
      <c r="I378" s="184">
        <v>673.51173</v>
      </c>
      <c r="J378" s="184">
        <v>0.038439999999999995</v>
      </c>
      <c r="K378" s="184">
        <v>673.5501700000001</v>
      </c>
      <c r="L378" s="184">
        <v>152.79623999999998</v>
      </c>
      <c r="M378" s="184">
        <v>0</v>
      </c>
      <c r="N378" s="184">
        <v>152.79623999999998</v>
      </c>
      <c r="O378" s="184">
        <v>826.34641</v>
      </c>
      <c r="P378" s="184">
        <v>16220.85334</v>
      </c>
      <c r="Q378" s="184">
        <v>0</v>
      </c>
      <c r="R378" s="185">
        <v>16220.85334</v>
      </c>
      <c r="S378" s="7"/>
      <c r="T378" s="7"/>
      <c r="U378" s="7"/>
      <c r="V378" s="7"/>
      <c r="W378" s="7"/>
      <c r="X378" s="7"/>
      <c r="Y378" s="7"/>
      <c r="Z378" s="7"/>
      <c r="AA378" s="7"/>
      <c r="AB378" s="7"/>
    </row>
    <row r="379" spans="1:28" ht="13.2">
      <c r="A379" s="186"/>
      <c r="B379" s="186"/>
      <c r="C379" s="182" t="s">
        <v>195</v>
      </c>
      <c r="D379" s="182" t="s">
        <v>195</v>
      </c>
      <c r="E379" s="182">
        <v>34</v>
      </c>
      <c r="F379" s="183">
        <v>0</v>
      </c>
      <c r="G379" s="184">
        <v>0</v>
      </c>
      <c r="H379" s="184">
        <v>0</v>
      </c>
      <c r="I379" s="184">
        <v>1133.99077</v>
      </c>
      <c r="J379" s="184">
        <v>12.97059</v>
      </c>
      <c r="K379" s="184">
        <v>1146.96136</v>
      </c>
      <c r="L379" s="184">
        <v>509.83236999999997</v>
      </c>
      <c r="M379" s="184">
        <v>0</v>
      </c>
      <c r="N379" s="184">
        <v>509.83236999999997</v>
      </c>
      <c r="O379" s="184">
        <v>1656.7937299999999</v>
      </c>
      <c r="P379" s="184">
        <v>19573.44877</v>
      </c>
      <c r="Q379" s="184">
        <v>0</v>
      </c>
      <c r="R379" s="185">
        <v>19573.44877</v>
      </c>
      <c r="S379" s="7"/>
      <c r="T379" s="7"/>
      <c r="U379" s="7"/>
      <c r="V379" s="7"/>
      <c r="W379" s="7"/>
      <c r="X379" s="7"/>
      <c r="Y379" s="7"/>
      <c r="Z379" s="7"/>
      <c r="AA379" s="7"/>
      <c r="AB379" s="7"/>
    </row>
    <row r="380" spans="1:28" ht="13.2">
      <c r="A380" s="182" t="s">
        <v>284</v>
      </c>
      <c r="B380" s="182" t="s">
        <v>2</v>
      </c>
      <c r="C380" s="182" t="s">
        <v>217</v>
      </c>
      <c r="D380" s="182" t="s">
        <v>217</v>
      </c>
      <c r="E380" s="182">
        <v>120</v>
      </c>
      <c r="F380" s="183">
        <v>0</v>
      </c>
      <c r="G380" s="184">
        <v>0</v>
      </c>
      <c r="H380" s="184">
        <v>0</v>
      </c>
      <c r="I380" s="184">
        <v>0</v>
      </c>
      <c r="J380" s="184">
        <v>0</v>
      </c>
      <c r="K380" s="184">
        <v>0</v>
      </c>
      <c r="L380" s="184">
        <v>0</v>
      </c>
      <c r="M380" s="184">
        <v>0</v>
      </c>
      <c r="N380" s="184">
        <v>0</v>
      </c>
      <c r="O380" s="184">
        <v>0</v>
      </c>
      <c r="P380" s="184">
        <v>2242.92956</v>
      </c>
      <c r="Q380" s="184">
        <v>0</v>
      </c>
      <c r="R380" s="185">
        <v>2242.92956</v>
      </c>
      <c r="S380" s="7"/>
      <c r="T380" s="7"/>
      <c r="U380" s="7"/>
      <c r="V380" s="7"/>
      <c r="W380" s="7"/>
      <c r="X380" s="7"/>
      <c r="Y380" s="7"/>
      <c r="Z380" s="7"/>
      <c r="AA380" s="7"/>
      <c r="AB380" s="7"/>
    </row>
    <row r="381" spans="1:28" ht="13.2">
      <c r="A381" s="186"/>
      <c r="B381" s="182" t="s">
        <v>3</v>
      </c>
      <c r="C381" s="182" t="s">
        <v>102</v>
      </c>
      <c r="D381" s="182" t="s">
        <v>102</v>
      </c>
      <c r="E381" s="182">
        <v>4</v>
      </c>
      <c r="F381" s="183">
        <v>0</v>
      </c>
      <c r="G381" s="184">
        <v>0</v>
      </c>
      <c r="H381" s="184">
        <v>0</v>
      </c>
      <c r="I381" s="184">
        <v>0</v>
      </c>
      <c r="J381" s="184">
        <v>0</v>
      </c>
      <c r="K381" s="184">
        <v>0</v>
      </c>
      <c r="L381" s="184">
        <v>0</v>
      </c>
      <c r="M381" s="184">
        <v>0</v>
      </c>
      <c r="N381" s="184">
        <v>0</v>
      </c>
      <c r="O381" s="184">
        <v>0</v>
      </c>
      <c r="P381" s="184">
        <v>3735.84287</v>
      </c>
      <c r="Q381" s="184">
        <v>0</v>
      </c>
      <c r="R381" s="185">
        <v>3735.84287</v>
      </c>
      <c r="S381" s="7"/>
      <c r="T381" s="7"/>
      <c r="U381" s="7"/>
      <c r="V381" s="7"/>
      <c r="W381" s="7"/>
      <c r="X381" s="7"/>
      <c r="Y381" s="7"/>
      <c r="Z381" s="7"/>
      <c r="AA381" s="7"/>
      <c r="AB381" s="7"/>
    </row>
    <row r="382" spans="1:28" ht="13.2">
      <c r="A382" s="186"/>
      <c r="B382" s="186"/>
      <c r="C382" s="186"/>
      <c r="D382" s="186"/>
      <c r="E382" s="187">
        <v>74</v>
      </c>
      <c r="F382" s="188">
        <v>0</v>
      </c>
      <c r="G382" s="189">
        <v>0</v>
      </c>
      <c r="H382" s="189">
        <v>0</v>
      </c>
      <c r="I382" s="189">
        <v>0</v>
      </c>
      <c r="J382" s="189">
        <v>0</v>
      </c>
      <c r="K382" s="189">
        <v>0</v>
      </c>
      <c r="L382" s="189">
        <v>0</v>
      </c>
      <c r="M382" s="189">
        <v>0</v>
      </c>
      <c r="N382" s="189">
        <v>0</v>
      </c>
      <c r="O382" s="189">
        <v>0</v>
      </c>
      <c r="P382" s="189">
        <v>3465.58466</v>
      </c>
      <c r="Q382" s="189">
        <v>0</v>
      </c>
      <c r="R382" s="190">
        <v>3465.58466</v>
      </c>
      <c r="S382" s="7"/>
      <c r="T382" s="7"/>
      <c r="U382" s="7"/>
      <c r="V382" s="7"/>
      <c r="W382" s="7"/>
      <c r="X382" s="7"/>
      <c r="Y382" s="7"/>
      <c r="Z382" s="7"/>
      <c r="AA382" s="7"/>
      <c r="AB382" s="7"/>
    </row>
    <row r="383" spans="1:28" ht="13.2">
      <c r="A383" s="186"/>
      <c r="B383" s="186"/>
      <c r="C383" s="186"/>
      <c r="D383" s="182" t="s">
        <v>168</v>
      </c>
      <c r="E383" s="182">
        <v>197</v>
      </c>
      <c r="F383" s="183">
        <v>0</v>
      </c>
      <c r="G383" s="184">
        <v>0</v>
      </c>
      <c r="H383" s="184">
        <v>0</v>
      </c>
      <c r="I383" s="184">
        <v>0</v>
      </c>
      <c r="J383" s="184">
        <v>0</v>
      </c>
      <c r="K383" s="184">
        <v>0</v>
      </c>
      <c r="L383" s="184">
        <v>0</v>
      </c>
      <c r="M383" s="184">
        <v>0</v>
      </c>
      <c r="N383" s="184">
        <v>0</v>
      </c>
      <c r="O383" s="184">
        <v>0</v>
      </c>
      <c r="P383" s="184">
        <v>1226.18929</v>
      </c>
      <c r="Q383" s="184">
        <v>0</v>
      </c>
      <c r="R383" s="185">
        <v>1226.18929</v>
      </c>
      <c r="S383" s="7"/>
      <c r="T383" s="7"/>
      <c r="U383" s="7"/>
      <c r="V383" s="7"/>
      <c r="W383" s="7"/>
      <c r="X383" s="7"/>
      <c r="Y383" s="7"/>
      <c r="Z383" s="7"/>
      <c r="AA383" s="7"/>
      <c r="AB383" s="7"/>
    </row>
    <row r="384" spans="1:28" ht="13.2">
      <c r="A384" s="186"/>
      <c r="B384" s="186"/>
      <c r="C384" s="182" t="s">
        <v>103</v>
      </c>
      <c r="D384" s="182" t="s">
        <v>104</v>
      </c>
      <c r="E384" s="182">
        <v>3</v>
      </c>
      <c r="F384" s="183">
        <v>0</v>
      </c>
      <c r="G384" s="184">
        <v>0</v>
      </c>
      <c r="H384" s="184">
        <v>0</v>
      </c>
      <c r="I384" s="184">
        <v>0</v>
      </c>
      <c r="J384" s="184">
        <v>0</v>
      </c>
      <c r="K384" s="184">
        <v>0</v>
      </c>
      <c r="L384" s="184">
        <v>0</v>
      </c>
      <c r="M384" s="184">
        <v>0</v>
      </c>
      <c r="N384" s="184">
        <v>0</v>
      </c>
      <c r="O384" s="184">
        <v>0</v>
      </c>
      <c r="P384" s="184">
        <v>6855.46608</v>
      </c>
      <c r="Q384" s="184">
        <v>0</v>
      </c>
      <c r="R384" s="185">
        <v>6855.46608</v>
      </c>
      <c r="S384" s="7"/>
      <c r="T384" s="7"/>
      <c r="U384" s="7"/>
      <c r="V384" s="7"/>
      <c r="W384" s="7"/>
      <c r="X384" s="7"/>
      <c r="Y384" s="7"/>
      <c r="Z384" s="7"/>
      <c r="AA384" s="7"/>
      <c r="AB384" s="7"/>
    </row>
    <row r="385" spans="1:28" ht="13.2">
      <c r="A385" s="186"/>
      <c r="B385" s="186"/>
      <c r="C385" s="186"/>
      <c r="D385" s="186"/>
      <c r="E385" s="187">
        <v>73</v>
      </c>
      <c r="F385" s="188">
        <v>0</v>
      </c>
      <c r="G385" s="189">
        <v>0</v>
      </c>
      <c r="H385" s="189">
        <v>0</v>
      </c>
      <c r="I385" s="189">
        <v>0</v>
      </c>
      <c r="J385" s="189">
        <v>0</v>
      </c>
      <c r="K385" s="189">
        <v>0</v>
      </c>
      <c r="L385" s="189">
        <v>0</v>
      </c>
      <c r="M385" s="189">
        <v>0</v>
      </c>
      <c r="N385" s="189">
        <v>0</v>
      </c>
      <c r="O385" s="189">
        <v>0</v>
      </c>
      <c r="P385" s="189">
        <v>7052.39581</v>
      </c>
      <c r="Q385" s="189">
        <v>0</v>
      </c>
      <c r="R385" s="190">
        <v>7052.39581</v>
      </c>
      <c r="S385" s="7"/>
      <c r="T385" s="7"/>
      <c r="U385" s="7"/>
      <c r="V385" s="7"/>
      <c r="W385" s="7"/>
      <c r="X385" s="7"/>
      <c r="Y385" s="7"/>
      <c r="Z385" s="7"/>
      <c r="AA385" s="7"/>
      <c r="AB385" s="7"/>
    </row>
    <row r="386" spans="1:28" ht="13.2">
      <c r="A386" s="186"/>
      <c r="B386" s="186"/>
      <c r="C386" s="186"/>
      <c r="D386" s="182" t="s">
        <v>198</v>
      </c>
      <c r="E386" s="182">
        <v>187</v>
      </c>
      <c r="F386" s="183">
        <v>0</v>
      </c>
      <c r="G386" s="184">
        <v>0</v>
      </c>
      <c r="H386" s="184">
        <v>0</v>
      </c>
      <c r="I386" s="184">
        <v>0</v>
      </c>
      <c r="J386" s="184">
        <v>0</v>
      </c>
      <c r="K386" s="184">
        <v>0</v>
      </c>
      <c r="L386" s="184">
        <v>0</v>
      </c>
      <c r="M386" s="184">
        <v>0</v>
      </c>
      <c r="N386" s="184">
        <v>0</v>
      </c>
      <c r="O386" s="184">
        <v>0</v>
      </c>
      <c r="P386" s="184">
        <v>2375.0132999999996</v>
      </c>
      <c r="Q386" s="184">
        <v>0</v>
      </c>
      <c r="R386" s="185">
        <v>2375.0132999999996</v>
      </c>
      <c r="S386" s="7"/>
      <c r="T386" s="7"/>
      <c r="U386" s="7"/>
      <c r="V386" s="7"/>
      <c r="W386" s="7"/>
      <c r="X386" s="7"/>
      <c r="Y386" s="7"/>
      <c r="Z386" s="7"/>
      <c r="AA386" s="7"/>
      <c r="AB386" s="7"/>
    </row>
    <row r="387" spans="1:28" ht="13.2">
      <c r="A387" s="186"/>
      <c r="B387" s="182" t="s">
        <v>66</v>
      </c>
      <c r="C387" s="182" t="s">
        <v>105</v>
      </c>
      <c r="D387" s="182" t="s">
        <v>105</v>
      </c>
      <c r="E387" s="182">
        <v>177</v>
      </c>
      <c r="F387" s="183">
        <v>0</v>
      </c>
      <c r="G387" s="184">
        <v>0</v>
      </c>
      <c r="H387" s="184">
        <v>0</v>
      </c>
      <c r="I387" s="184">
        <v>0</v>
      </c>
      <c r="J387" s="184">
        <v>0</v>
      </c>
      <c r="K387" s="184">
        <v>0</v>
      </c>
      <c r="L387" s="184">
        <v>0</v>
      </c>
      <c r="M387" s="184">
        <v>0</v>
      </c>
      <c r="N387" s="184">
        <v>0</v>
      </c>
      <c r="O387" s="184">
        <v>0</v>
      </c>
      <c r="P387" s="184">
        <v>1563.25147</v>
      </c>
      <c r="Q387" s="184">
        <v>0</v>
      </c>
      <c r="R387" s="185">
        <v>1563.25147</v>
      </c>
      <c r="S387" s="7"/>
      <c r="T387" s="7"/>
      <c r="U387" s="7"/>
      <c r="V387" s="7"/>
      <c r="W387" s="7"/>
      <c r="X387" s="7"/>
      <c r="Y387" s="7"/>
      <c r="Z387" s="7"/>
      <c r="AA387" s="7"/>
      <c r="AB387" s="7"/>
    </row>
    <row r="388" spans="1:28" ht="13.2">
      <c r="A388" s="186"/>
      <c r="B388" s="186"/>
      <c r="C388" s="186"/>
      <c r="D388" s="186"/>
      <c r="E388" s="187">
        <v>206</v>
      </c>
      <c r="F388" s="188">
        <v>0</v>
      </c>
      <c r="G388" s="189">
        <v>0</v>
      </c>
      <c r="H388" s="189">
        <v>0</v>
      </c>
      <c r="I388" s="189">
        <v>0</v>
      </c>
      <c r="J388" s="189">
        <v>0</v>
      </c>
      <c r="K388" s="189">
        <v>0</v>
      </c>
      <c r="L388" s="189">
        <v>0</v>
      </c>
      <c r="M388" s="189">
        <v>0</v>
      </c>
      <c r="N388" s="189">
        <v>0</v>
      </c>
      <c r="O388" s="189">
        <v>0</v>
      </c>
      <c r="P388" s="189">
        <v>1837.418</v>
      </c>
      <c r="Q388" s="189">
        <v>0</v>
      </c>
      <c r="R388" s="190">
        <v>1837.418</v>
      </c>
      <c r="S388" s="7"/>
      <c r="T388" s="7"/>
      <c r="U388" s="7"/>
      <c r="V388" s="7"/>
      <c r="W388" s="7"/>
      <c r="X388" s="7"/>
      <c r="Y388" s="7"/>
      <c r="Z388" s="7"/>
      <c r="AA388" s="7"/>
      <c r="AB388" s="7"/>
    </row>
    <row r="389" spans="1:28" ht="13.2">
      <c r="A389" s="186"/>
      <c r="B389" s="186"/>
      <c r="C389" s="182" t="s">
        <v>219</v>
      </c>
      <c r="D389" s="182" t="s">
        <v>219</v>
      </c>
      <c r="E389" s="182">
        <v>178</v>
      </c>
      <c r="F389" s="183">
        <v>0</v>
      </c>
      <c r="G389" s="184">
        <v>0</v>
      </c>
      <c r="H389" s="184">
        <v>0</v>
      </c>
      <c r="I389" s="184">
        <v>0</v>
      </c>
      <c r="J389" s="184">
        <v>0</v>
      </c>
      <c r="K389" s="184">
        <v>0</v>
      </c>
      <c r="L389" s="184">
        <v>0</v>
      </c>
      <c r="M389" s="184">
        <v>0</v>
      </c>
      <c r="N389" s="184">
        <v>0</v>
      </c>
      <c r="O389" s="184">
        <v>0</v>
      </c>
      <c r="P389" s="184">
        <v>1707.19328</v>
      </c>
      <c r="Q389" s="184">
        <v>0</v>
      </c>
      <c r="R389" s="185">
        <v>1707.19328</v>
      </c>
      <c r="S389" s="7"/>
      <c r="T389" s="7"/>
      <c r="U389" s="7"/>
      <c r="V389" s="7"/>
      <c r="W389" s="7"/>
      <c r="X389" s="7"/>
      <c r="Y389" s="7"/>
      <c r="Z389" s="7"/>
      <c r="AA389" s="7"/>
      <c r="AB389" s="7"/>
    </row>
    <row r="390" spans="1:28" ht="13.2">
      <c r="A390" s="186"/>
      <c r="B390" s="182" t="s">
        <v>5</v>
      </c>
      <c r="C390" s="182" t="s">
        <v>5</v>
      </c>
      <c r="D390" s="182" t="s">
        <v>5</v>
      </c>
      <c r="E390" s="182">
        <v>33</v>
      </c>
      <c r="F390" s="183">
        <v>0</v>
      </c>
      <c r="G390" s="184">
        <v>0</v>
      </c>
      <c r="H390" s="184">
        <v>0</v>
      </c>
      <c r="I390" s="184">
        <v>0</v>
      </c>
      <c r="J390" s="184">
        <v>0</v>
      </c>
      <c r="K390" s="184">
        <v>0</v>
      </c>
      <c r="L390" s="184">
        <v>0</v>
      </c>
      <c r="M390" s="184">
        <v>0</v>
      </c>
      <c r="N390" s="184">
        <v>0</v>
      </c>
      <c r="O390" s="184">
        <v>0</v>
      </c>
      <c r="P390" s="184">
        <v>6508.42904</v>
      </c>
      <c r="Q390" s="184">
        <v>0</v>
      </c>
      <c r="R390" s="185">
        <v>6508.42904</v>
      </c>
      <c r="S390" s="7"/>
      <c r="T390" s="7"/>
      <c r="U390" s="7"/>
      <c r="V390" s="7"/>
      <c r="W390" s="7"/>
      <c r="X390" s="7"/>
      <c r="Y390" s="7"/>
      <c r="Z390" s="7"/>
      <c r="AA390" s="7"/>
      <c r="AB390" s="7"/>
    </row>
    <row r="391" spans="1:28" ht="13.2">
      <c r="A391" s="186"/>
      <c r="B391" s="186"/>
      <c r="C391" s="186"/>
      <c r="D391" s="186"/>
      <c r="E391" s="187">
        <v>75</v>
      </c>
      <c r="F391" s="188">
        <v>0</v>
      </c>
      <c r="G391" s="189">
        <v>0</v>
      </c>
      <c r="H391" s="189">
        <v>0</v>
      </c>
      <c r="I391" s="189">
        <v>0</v>
      </c>
      <c r="J391" s="189">
        <v>0</v>
      </c>
      <c r="K391" s="189">
        <v>0</v>
      </c>
      <c r="L391" s="189">
        <v>0</v>
      </c>
      <c r="M391" s="189">
        <v>0</v>
      </c>
      <c r="N391" s="189">
        <v>0</v>
      </c>
      <c r="O391" s="189">
        <v>0</v>
      </c>
      <c r="P391" s="189">
        <v>4911.07726</v>
      </c>
      <c r="Q391" s="189">
        <v>0</v>
      </c>
      <c r="R391" s="190">
        <v>4911.07726</v>
      </c>
      <c r="S391" s="7"/>
      <c r="T391" s="7"/>
      <c r="U391" s="7"/>
      <c r="V391" s="7"/>
      <c r="W391" s="7"/>
      <c r="X391" s="7"/>
      <c r="Y391" s="7"/>
      <c r="Z391" s="7"/>
      <c r="AA391" s="7"/>
      <c r="AB391" s="7"/>
    </row>
    <row r="392" spans="1:28" ht="13.2">
      <c r="A392" s="186"/>
      <c r="B392" s="186"/>
      <c r="C392" s="186"/>
      <c r="D392" s="182" t="s">
        <v>199</v>
      </c>
      <c r="E392" s="182">
        <v>199</v>
      </c>
      <c r="F392" s="183">
        <v>0</v>
      </c>
      <c r="G392" s="184">
        <v>0</v>
      </c>
      <c r="H392" s="184">
        <v>0</v>
      </c>
      <c r="I392" s="184">
        <v>0</v>
      </c>
      <c r="J392" s="184">
        <v>0</v>
      </c>
      <c r="K392" s="184">
        <v>0</v>
      </c>
      <c r="L392" s="184">
        <v>0</v>
      </c>
      <c r="M392" s="184">
        <v>0</v>
      </c>
      <c r="N392" s="184">
        <v>0</v>
      </c>
      <c r="O392" s="184">
        <v>0</v>
      </c>
      <c r="P392" s="184">
        <v>3160.72525</v>
      </c>
      <c r="Q392" s="184">
        <v>0</v>
      </c>
      <c r="R392" s="185">
        <v>3160.72525</v>
      </c>
      <c r="S392" s="7"/>
      <c r="T392" s="7"/>
      <c r="U392" s="7"/>
      <c r="V392" s="7"/>
      <c r="W392" s="7"/>
      <c r="X392" s="7"/>
      <c r="Y392" s="7"/>
      <c r="Z392" s="7"/>
      <c r="AA392" s="7"/>
      <c r="AB392" s="7"/>
    </row>
    <row r="393" spans="1:28" ht="13.2">
      <c r="A393" s="186"/>
      <c r="B393" s="186"/>
      <c r="C393" s="186"/>
      <c r="D393" s="182" t="s">
        <v>107</v>
      </c>
      <c r="E393" s="182">
        <v>76</v>
      </c>
      <c r="F393" s="183">
        <v>0</v>
      </c>
      <c r="G393" s="184">
        <v>0</v>
      </c>
      <c r="H393" s="184">
        <v>0</v>
      </c>
      <c r="I393" s="184">
        <v>0</v>
      </c>
      <c r="J393" s="184">
        <v>0</v>
      </c>
      <c r="K393" s="184">
        <v>0</v>
      </c>
      <c r="L393" s="184">
        <v>0</v>
      </c>
      <c r="M393" s="184">
        <v>0</v>
      </c>
      <c r="N393" s="184">
        <v>0</v>
      </c>
      <c r="O393" s="184">
        <v>0</v>
      </c>
      <c r="P393" s="184">
        <v>7227.82218</v>
      </c>
      <c r="Q393" s="184">
        <v>0</v>
      </c>
      <c r="R393" s="185">
        <v>7227.82218</v>
      </c>
      <c r="S393" s="7"/>
      <c r="T393" s="7"/>
      <c r="U393" s="7"/>
      <c r="V393" s="7"/>
      <c r="W393" s="7"/>
      <c r="X393" s="7"/>
      <c r="Y393" s="7"/>
      <c r="Z393" s="7"/>
      <c r="AA393" s="7"/>
      <c r="AB393" s="7"/>
    </row>
    <row r="394" spans="1:28" ht="13.2">
      <c r="A394" s="186"/>
      <c r="B394" s="186"/>
      <c r="C394" s="186"/>
      <c r="D394" s="182" t="s">
        <v>285</v>
      </c>
      <c r="E394" s="182">
        <v>246</v>
      </c>
      <c r="F394" s="183">
        <v>0</v>
      </c>
      <c r="G394" s="184">
        <v>0</v>
      </c>
      <c r="H394" s="184">
        <v>0</v>
      </c>
      <c r="I394" s="184">
        <v>0</v>
      </c>
      <c r="J394" s="184">
        <v>0</v>
      </c>
      <c r="K394" s="184">
        <v>0</v>
      </c>
      <c r="L394" s="184">
        <v>0</v>
      </c>
      <c r="M394" s="184">
        <v>0</v>
      </c>
      <c r="N394" s="184">
        <v>0</v>
      </c>
      <c r="O394" s="184">
        <v>0</v>
      </c>
      <c r="P394" s="184">
        <v>124.64991</v>
      </c>
      <c r="Q394" s="184">
        <v>0</v>
      </c>
      <c r="R394" s="185">
        <v>124.64991</v>
      </c>
      <c r="S394" s="7"/>
      <c r="T394" s="7"/>
      <c r="U394" s="7"/>
      <c r="V394" s="7"/>
      <c r="W394" s="7"/>
      <c r="X394" s="7"/>
      <c r="Y394" s="7"/>
      <c r="Z394" s="7"/>
      <c r="AA394" s="7"/>
      <c r="AB394" s="7"/>
    </row>
    <row r="395" spans="1:28" ht="13.2">
      <c r="A395" s="186"/>
      <c r="B395" s="186"/>
      <c r="C395" s="182" t="s">
        <v>108</v>
      </c>
      <c r="D395" s="182" t="s">
        <v>108</v>
      </c>
      <c r="E395" s="182">
        <v>121</v>
      </c>
      <c r="F395" s="183">
        <v>0</v>
      </c>
      <c r="G395" s="184">
        <v>0</v>
      </c>
      <c r="H395" s="184">
        <v>0</v>
      </c>
      <c r="I395" s="184">
        <v>0</v>
      </c>
      <c r="J395" s="184">
        <v>0</v>
      </c>
      <c r="K395" s="184">
        <v>0</v>
      </c>
      <c r="L395" s="184">
        <v>0</v>
      </c>
      <c r="M395" s="184">
        <v>0</v>
      </c>
      <c r="N395" s="184">
        <v>0</v>
      </c>
      <c r="O395" s="184">
        <v>0</v>
      </c>
      <c r="P395" s="184">
        <v>1388.9828300000001</v>
      </c>
      <c r="Q395" s="184">
        <v>0</v>
      </c>
      <c r="R395" s="185">
        <v>1388.9828300000001</v>
      </c>
      <c r="S395" s="7"/>
      <c r="T395" s="7"/>
      <c r="U395" s="7"/>
      <c r="V395" s="7"/>
      <c r="W395" s="7"/>
      <c r="X395" s="7"/>
      <c r="Y395" s="7"/>
      <c r="Z395" s="7"/>
      <c r="AA395" s="7"/>
      <c r="AB395" s="7"/>
    </row>
    <row r="396" spans="1:28" ht="13.2">
      <c r="A396" s="186"/>
      <c r="B396" s="186"/>
      <c r="C396" s="186"/>
      <c r="D396" s="186"/>
      <c r="E396" s="187">
        <v>119</v>
      </c>
      <c r="F396" s="188">
        <v>0</v>
      </c>
      <c r="G396" s="189">
        <v>0</v>
      </c>
      <c r="H396" s="189">
        <v>0</v>
      </c>
      <c r="I396" s="189">
        <v>0</v>
      </c>
      <c r="J396" s="189">
        <v>0</v>
      </c>
      <c r="K396" s="189">
        <v>0</v>
      </c>
      <c r="L396" s="189">
        <v>0</v>
      </c>
      <c r="M396" s="189">
        <v>0</v>
      </c>
      <c r="N396" s="189">
        <v>0</v>
      </c>
      <c r="O396" s="189">
        <v>0</v>
      </c>
      <c r="P396" s="189">
        <v>1666.99312</v>
      </c>
      <c r="Q396" s="189">
        <v>0</v>
      </c>
      <c r="R396" s="190">
        <v>1666.99312</v>
      </c>
      <c r="S396" s="7"/>
      <c r="T396" s="7"/>
      <c r="U396" s="7"/>
      <c r="V396" s="7"/>
      <c r="W396" s="7"/>
      <c r="X396" s="7"/>
      <c r="Y396" s="7"/>
      <c r="Z396" s="7"/>
      <c r="AA396" s="7"/>
      <c r="AB396" s="7"/>
    </row>
    <row r="397" spans="1:28" ht="13.2">
      <c r="A397" s="186"/>
      <c r="B397" s="186"/>
      <c r="C397" s="182" t="s">
        <v>109</v>
      </c>
      <c r="D397" s="182" t="s">
        <v>110</v>
      </c>
      <c r="E397" s="182">
        <v>122</v>
      </c>
      <c r="F397" s="183">
        <v>0</v>
      </c>
      <c r="G397" s="184">
        <v>0</v>
      </c>
      <c r="H397" s="184">
        <v>0</v>
      </c>
      <c r="I397" s="184">
        <v>0</v>
      </c>
      <c r="J397" s="184">
        <v>0</v>
      </c>
      <c r="K397" s="184">
        <v>0</v>
      </c>
      <c r="L397" s="184">
        <v>0</v>
      </c>
      <c r="M397" s="184">
        <v>0</v>
      </c>
      <c r="N397" s="184">
        <v>0</v>
      </c>
      <c r="O397" s="184">
        <v>0</v>
      </c>
      <c r="P397" s="184">
        <v>2617.22812</v>
      </c>
      <c r="Q397" s="184">
        <v>0</v>
      </c>
      <c r="R397" s="185">
        <v>2617.22812</v>
      </c>
      <c r="S397" s="7"/>
      <c r="T397" s="7"/>
      <c r="U397" s="7"/>
      <c r="V397" s="7"/>
      <c r="W397" s="7"/>
      <c r="X397" s="7"/>
      <c r="Y397" s="7"/>
      <c r="Z397" s="7"/>
      <c r="AA397" s="7"/>
      <c r="AB397" s="7"/>
    </row>
    <row r="398" spans="1:28" ht="13.2">
      <c r="A398" s="186"/>
      <c r="B398" s="182" t="s">
        <v>6</v>
      </c>
      <c r="C398" s="182" t="s">
        <v>113</v>
      </c>
      <c r="D398" s="182" t="s">
        <v>6</v>
      </c>
      <c r="E398" s="182">
        <v>6</v>
      </c>
      <c r="F398" s="183">
        <v>0</v>
      </c>
      <c r="G398" s="184">
        <v>0</v>
      </c>
      <c r="H398" s="184">
        <v>0</v>
      </c>
      <c r="I398" s="184">
        <v>0</v>
      </c>
      <c r="J398" s="184">
        <v>0</v>
      </c>
      <c r="K398" s="184">
        <v>0</v>
      </c>
      <c r="L398" s="184">
        <v>0</v>
      </c>
      <c r="M398" s="184">
        <v>0</v>
      </c>
      <c r="N398" s="184">
        <v>0</v>
      </c>
      <c r="O398" s="184">
        <v>0</v>
      </c>
      <c r="P398" s="184">
        <v>4167.90696</v>
      </c>
      <c r="Q398" s="184">
        <v>0</v>
      </c>
      <c r="R398" s="185">
        <v>4167.90696</v>
      </c>
      <c r="S398" s="7"/>
      <c r="T398" s="7"/>
      <c r="U398" s="7"/>
      <c r="V398" s="7"/>
      <c r="W398" s="7"/>
      <c r="X398" s="7"/>
      <c r="Y398" s="7"/>
      <c r="Z398" s="7"/>
      <c r="AA398" s="7"/>
      <c r="AB398" s="7"/>
    </row>
    <row r="399" spans="1:28" ht="13.2">
      <c r="A399" s="186"/>
      <c r="B399" s="186"/>
      <c r="C399" s="186"/>
      <c r="D399" s="186"/>
      <c r="E399" s="187">
        <v>78</v>
      </c>
      <c r="F399" s="188">
        <v>0</v>
      </c>
      <c r="G399" s="189">
        <v>0</v>
      </c>
      <c r="H399" s="189">
        <v>0</v>
      </c>
      <c r="I399" s="189">
        <v>0</v>
      </c>
      <c r="J399" s="189">
        <v>0</v>
      </c>
      <c r="K399" s="189">
        <v>0</v>
      </c>
      <c r="L399" s="189">
        <v>0</v>
      </c>
      <c r="M399" s="189">
        <v>0</v>
      </c>
      <c r="N399" s="189">
        <v>0</v>
      </c>
      <c r="O399" s="189">
        <v>0</v>
      </c>
      <c r="P399" s="189">
        <v>3921.4825299999998</v>
      </c>
      <c r="Q399" s="189">
        <v>0</v>
      </c>
      <c r="R399" s="190">
        <v>3921.4825299999998</v>
      </c>
      <c r="S399" s="7"/>
      <c r="T399" s="7"/>
      <c r="U399" s="7"/>
      <c r="V399" s="7"/>
      <c r="W399" s="7"/>
      <c r="X399" s="7"/>
      <c r="Y399" s="7"/>
      <c r="Z399" s="7"/>
      <c r="AA399" s="7"/>
      <c r="AB399" s="7"/>
    </row>
    <row r="400" spans="1:28" ht="13.2">
      <c r="A400" s="186"/>
      <c r="B400" s="186"/>
      <c r="C400" s="182" t="s">
        <v>286</v>
      </c>
      <c r="D400" s="182" t="s">
        <v>286</v>
      </c>
      <c r="E400" s="182">
        <v>210</v>
      </c>
      <c r="F400" s="183">
        <v>0</v>
      </c>
      <c r="G400" s="184">
        <v>0</v>
      </c>
      <c r="H400" s="184">
        <v>0</v>
      </c>
      <c r="I400" s="184">
        <v>0</v>
      </c>
      <c r="J400" s="184">
        <v>0</v>
      </c>
      <c r="K400" s="184">
        <v>0</v>
      </c>
      <c r="L400" s="184">
        <v>0</v>
      </c>
      <c r="M400" s="184">
        <v>0</v>
      </c>
      <c r="N400" s="184">
        <v>0</v>
      </c>
      <c r="O400" s="184">
        <v>0</v>
      </c>
      <c r="P400" s="184">
        <v>1362.57508</v>
      </c>
      <c r="Q400" s="184">
        <v>0</v>
      </c>
      <c r="R400" s="185">
        <v>1362.57508</v>
      </c>
      <c r="S400" s="7"/>
      <c r="T400" s="7"/>
      <c r="U400" s="7"/>
      <c r="V400" s="7"/>
      <c r="W400" s="7"/>
      <c r="X400" s="7"/>
      <c r="Y400" s="7"/>
      <c r="Z400" s="7"/>
      <c r="AA400" s="7"/>
      <c r="AB400" s="7"/>
    </row>
    <row r="401" spans="1:28" ht="13.2">
      <c r="A401" s="186"/>
      <c r="B401" s="182" t="s">
        <v>7</v>
      </c>
      <c r="C401" s="182" t="s">
        <v>227</v>
      </c>
      <c r="D401" s="182" t="s">
        <v>227</v>
      </c>
      <c r="E401" s="182">
        <v>207</v>
      </c>
      <c r="F401" s="183">
        <v>0</v>
      </c>
      <c r="G401" s="184">
        <v>0</v>
      </c>
      <c r="H401" s="184">
        <v>0</v>
      </c>
      <c r="I401" s="184">
        <v>0</v>
      </c>
      <c r="J401" s="184">
        <v>0</v>
      </c>
      <c r="K401" s="184">
        <v>0</v>
      </c>
      <c r="L401" s="184">
        <v>0</v>
      </c>
      <c r="M401" s="184">
        <v>0</v>
      </c>
      <c r="N401" s="184">
        <v>0</v>
      </c>
      <c r="O401" s="184">
        <v>0</v>
      </c>
      <c r="P401" s="184">
        <v>2371.72217</v>
      </c>
      <c r="Q401" s="184">
        <v>0</v>
      </c>
      <c r="R401" s="185">
        <v>2371.72217</v>
      </c>
      <c r="S401" s="7"/>
      <c r="T401" s="7"/>
      <c r="U401" s="7"/>
      <c r="V401" s="7"/>
      <c r="W401" s="7"/>
      <c r="X401" s="7"/>
      <c r="Y401" s="7"/>
      <c r="Z401" s="7"/>
      <c r="AA401" s="7"/>
      <c r="AB401" s="7"/>
    </row>
    <row r="402" spans="1:28" ht="13.2">
      <c r="A402" s="186"/>
      <c r="B402" s="186"/>
      <c r="C402" s="182" t="s">
        <v>7</v>
      </c>
      <c r="D402" s="182" t="s">
        <v>7</v>
      </c>
      <c r="E402" s="182">
        <v>8</v>
      </c>
      <c r="F402" s="183">
        <v>0</v>
      </c>
      <c r="G402" s="184">
        <v>0</v>
      </c>
      <c r="H402" s="184">
        <v>0</v>
      </c>
      <c r="I402" s="184">
        <v>0</v>
      </c>
      <c r="J402" s="184">
        <v>0</v>
      </c>
      <c r="K402" s="184">
        <v>0</v>
      </c>
      <c r="L402" s="184">
        <v>0</v>
      </c>
      <c r="M402" s="184">
        <v>0</v>
      </c>
      <c r="N402" s="184">
        <v>0</v>
      </c>
      <c r="O402" s="184">
        <v>0</v>
      </c>
      <c r="P402" s="184">
        <v>6232.687690000001</v>
      </c>
      <c r="Q402" s="184">
        <v>0</v>
      </c>
      <c r="R402" s="185">
        <v>6232.687690000001</v>
      </c>
      <c r="S402" s="7"/>
      <c r="T402" s="7"/>
      <c r="U402" s="7"/>
      <c r="V402" s="7"/>
      <c r="W402" s="7"/>
      <c r="X402" s="7"/>
      <c r="Y402" s="7"/>
      <c r="Z402" s="7"/>
      <c r="AA402" s="7"/>
      <c r="AB402" s="7"/>
    </row>
    <row r="403" spans="1:28" ht="13.2">
      <c r="A403" s="186"/>
      <c r="B403" s="186"/>
      <c r="C403" s="186"/>
      <c r="D403" s="186"/>
      <c r="E403" s="187">
        <v>36</v>
      </c>
      <c r="F403" s="188">
        <v>0</v>
      </c>
      <c r="G403" s="189">
        <v>0</v>
      </c>
      <c r="H403" s="189">
        <v>0</v>
      </c>
      <c r="I403" s="189">
        <v>0</v>
      </c>
      <c r="J403" s="189">
        <v>0</v>
      </c>
      <c r="K403" s="189">
        <v>0</v>
      </c>
      <c r="L403" s="189">
        <v>0</v>
      </c>
      <c r="M403" s="189">
        <v>0</v>
      </c>
      <c r="N403" s="189">
        <v>0</v>
      </c>
      <c r="O403" s="189">
        <v>0</v>
      </c>
      <c r="P403" s="189">
        <v>2734.6359199999997</v>
      </c>
      <c r="Q403" s="189">
        <v>0</v>
      </c>
      <c r="R403" s="190">
        <v>2734.6359199999997</v>
      </c>
      <c r="S403" s="7"/>
      <c r="T403" s="7"/>
      <c r="U403" s="7"/>
      <c r="V403" s="7"/>
      <c r="W403" s="7"/>
      <c r="X403" s="7"/>
      <c r="Y403" s="7"/>
      <c r="Z403" s="7"/>
      <c r="AA403" s="7"/>
      <c r="AB403" s="7"/>
    </row>
    <row r="404" spans="1:28" ht="13.2">
      <c r="A404" s="186"/>
      <c r="B404" s="186"/>
      <c r="C404" s="186"/>
      <c r="D404" s="186"/>
      <c r="E404" s="187">
        <v>79</v>
      </c>
      <c r="F404" s="188">
        <v>0</v>
      </c>
      <c r="G404" s="189">
        <v>0</v>
      </c>
      <c r="H404" s="189">
        <v>0</v>
      </c>
      <c r="I404" s="189">
        <v>0</v>
      </c>
      <c r="J404" s="189">
        <v>0</v>
      </c>
      <c r="K404" s="189">
        <v>0</v>
      </c>
      <c r="L404" s="189">
        <v>0</v>
      </c>
      <c r="M404" s="189">
        <v>0</v>
      </c>
      <c r="N404" s="189">
        <v>0</v>
      </c>
      <c r="O404" s="189">
        <v>0</v>
      </c>
      <c r="P404" s="189">
        <v>3435.56502</v>
      </c>
      <c r="Q404" s="189">
        <v>0</v>
      </c>
      <c r="R404" s="190">
        <v>3435.56502</v>
      </c>
      <c r="S404" s="7"/>
      <c r="T404" s="7"/>
      <c r="U404" s="7"/>
      <c r="V404" s="7"/>
      <c r="W404" s="7"/>
      <c r="X404" s="7"/>
      <c r="Y404" s="7"/>
      <c r="Z404" s="7"/>
      <c r="AA404" s="7"/>
      <c r="AB404" s="7"/>
    </row>
    <row r="405" spans="1:28" ht="13.2">
      <c r="A405" s="186"/>
      <c r="B405" s="186"/>
      <c r="C405" s="186"/>
      <c r="D405" s="186"/>
      <c r="E405" s="187">
        <v>80</v>
      </c>
      <c r="F405" s="188">
        <v>0</v>
      </c>
      <c r="G405" s="189">
        <v>0</v>
      </c>
      <c r="H405" s="189">
        <v>0</v>
      </c>
      <c r="I405" s="189">
        <v>0</v>
      </c>
      <c r="J405" s="189">
        <v>0</v>
      </c>
      <c r="K405" s="189">
        <v>0</v>
      </c>
      <c r="L405" s="189">
        <v>0</v>
      </c>
      <c r="M405" s="189">
        <v>0</v>
      </c>
      <c r="N405" s="189">
        <v>0</v>
      </c>
      <c r="O405" s="189">
        <v>0</v>
      </c>
      <c r="P405" s="189">
        <v>3030.39456</v>
      </c>
      <c r="Q405" s="189">
        <v>0</v>
      </c>
      <c r="R405" s="190">
        <v>3030.39456</v>
      </c>
      <c r="S405" s="7"/>
      <c r="T405" s="7"/>
      <c r="U405" s="7"/>
      <c r="V405" s="7"/>
      <c r="W405" s="7"/>
      <c r="X405" s="7"/>
      <c r="Y405" s="7"/>
      <c r="Z405" s="7"/>
      <c r="AA405" s="7"/>
      <c r="AB405" s="7"/>
    </row>
    <row r="406" spans="1:28" ht="13.2">
      <c r="A406" s="186"/>
      <c r="B406" s="186"/>
      <c r="C406" s="186"/>
      <c r="D406" s="186"/>
      <c r="E406" s="187">
        <v>102</v>
      </c>
      <c r="F406" s="188">
        <v>0</v>
      </c>
      <c r="G406" s="189">
        <v>0</v>
      </c>
      <c r="H406" s="189">
        <v>0</v>
      </c>
      <c r="I406" s="189">
        <v>0</v>
      </c>
      <c r="J406" s="189">
        <v>0</v>
      </c>
      <c r="K406" s="189">
        <v>0</v>
      </c>
      <c r="L406" s="189">
        <v>0</v>
      </c>
      <c r="M406" s="189">
        <v>0</v>
      </c>
      <c r="N406" s="189">
        <v>0</v>
      </c>
      <c r="O406" s="189">
        <v>0</v>
      </c>
      <c r="P406" s="189">
        <v>2957.67856</v>
      </c>
      <c r="Q406" s="189">
        <v>0</v>
      </c>
      <c r="R406" s="190">
        <v>2957.67856</v>
      </c>
      <c r="S406" s="7"/>
      <c r="T406" s="7"/>
      <c r="U406" s="7"/>
      <c r="V406" s="7"/>
      <c r="W406" s="7"/>
      <c r="X406" s="7"/>
      <c r="Y406" s="7"/>
      <c r="Z406" s="7"/>
      <c r="AA406" s="7"/>
      <c r="AB406" s="7"/>
    </row>
    <row r="407" spans="1:28" ht="13.2">
      <c r="A407" s="186"/>
      <c r="B407" s="186"/>
      <c r="C407" s="182" t="s">
        <v>230</v>
      </c>
      <c r="D407" s="182" t="s">
        <v>231</v>
      </c>
      <c r="E407" s="182">
        <v>203</v>
      </c>
      <c r="F407" s="183">
        <v>0</v>
      </c>
      <c r="G407" s="184">
        <v>0</v>
      </c>
      <c r="H407" s="184">
        <v>0</v>
      </c>
      <c r="I407" s="184">
        <v>0</v>
      </c>
      <c r="J407" s="184">
        <v>0</v>
      </c>
      <c r="K407" s="184">
        <v>0</v>
      </c>
      <c r="L407" s="184">
        <v>0</v>
      </c>
      <c r="M407" s="184">
        <v>0</v>
      </c>
      <c r="N407" s="184">
        <v>0</v>
      </c>
      <c r="O407" s="184">
        <v>0</v>
      </c>
      <c r="P407" s="184">
        <v>1677.8949599999999</v>
      </c>
      <c r="Q407" s="184">
        <v>0</v>
      </c>
      <c r="R407" s="185">
        <v>1677.8949599999999</v>
      </c>
      <c r="S407" s="7"/>
      <c r="T407" s="7"/>
      <c r="U407" s="7"/>
      <c r="V407" s="7"/>
      <c r="W407" s="7"/>
      <c r="X407" s="7"/>
      <c r="Y407" s="7"/>
      <c r="Z407" s="7"/>
      <c r="AA407" s="7"/>
      <c r="AB407" s="7"/>
    </row>
    <row r="408" spans="1:28" ht="13.2">
      <c r="A408" s="186"/>
      <c r="B408" s="186"/>
      <c r="C408" s="182" t="s">
        <v>114</v>
      </c>
      <c r="D408" s="182" t="s">
        <v>114</v>
      </c>
      <c r="E408" s="182">
        <v>7</v>
      </c>
      <c r="F408" s="183">
        <v>0</v>
      </c>
      <c r="G408" s="184">
        <v>0</v>
      </c>
      <c r="H408" s="184">
        <v>0</v>
      </c>
      <c r="I408" s="184">
        <v>0</v>
      </c>
      <c r="J408" s="184">
        <v>0</v>
      </c>
      <c r="K408" s="184">
        <v>0</v>
      </c>
      <c r="L408" s="184">
        <v>0</v>
      </c>
      <c r="M408" s="184">
        <v>0</v>
      </c>
      <c r="N408" s="184">
        <v>0</v>
      </c>
      <c r="O408" s="184">
        <v>0</v>
      </c>
      <c r="P408" s="184">
        <v>11165.76532</v>
      </c>
      <c r="Q408" s="184">
        <v>0</v>
      </c>
      <c r="R408" s="185">
        <v>11165.76532</v>
      </c>
      <c r="S408" s="7"/>
      <c r="T408" s="7"/>
      <c r="U408" s="7"/>
      <c r="V408" s="7"/>
      <c r="W408" s="7"/>
      <c r="X408" s="7"/>
      <c r="Y408" s="7"/>
      <c r="Z408" s="7"/>
      <c r="AA408" s="7"/>
      <c r="AB408" s="7"/>
    </row>
    <row r="409" spans="1:28" ht="13.2">
      <c r="A409" s="186"/>
      <c r="B409" s="186"/>
      <c r="C409" s="186"/>
      <c r="D409" s="186"/>
      <c r="E409" s="187">
        <v>81</v>
      </c>
      <c r="F409" s="188">
        <v>0</v>
      </c>
      <c r="G409" s="189">
        <v>0</v>
      </c>
      <c r="H409" s="189">
        <v>0</v>
      </c>
      <c r="I409" s="189">
        <v>0</v>
      </c>
      <c r="J409" s="189">
        <v>0</v>
      </c>
      <c r="K409" s="189">
        <v>0</v>
      </c>
      <c r="L409" s="189">
        <v>0</v>
      </c>
      <c r="M409" s="189">
        <v>0</v>
      </c>
      <c r="N409" s="189">
        <v>0</v>
      </c>
      <c r="O409" s="189">
        <v>0</v>
      </c>
      <c r="P409" s="189">
        <v>6175.78464</v>
      </c>
      <c r="Q409" s="189">
        <v>0</v>
      </c>
      <c r="R409" s="190">
        <v>6175.78464</v>
      </c>
      <c r="S409" s="7"/>
      <c r="T409" s="7"/>
      <c r="U409" s="7"/>
      <c r="V409" s="7"/>
      <c r="W409" s="7"/>
      <c r="X409" s="7"/>
      <c r="Y409" s="7"/>
      <c r="Z409" s="7"/>
      <c r="AA409" s="7"/>
      <c r="AB409" s="7"/>
    </row>
    <row r="410" spans="1:28" ht="13.2">
      <c r="A410" s="186"/>
      <c r="B410" s="186"/>
      <c r="C410" s="186"/>
      <c r="D410" s="186"/>
      <c r="E410" s="187">
        <v>105</v>
      </c>
      <c r="F410" s="188">
        <v>0</v>
      </c>
      <c r="G410" s="189">
        <v>0</v>
      </c>
      <c r="H410" s="189">
        <v>0</v>
      </c>
      <c r="I410" s="189">
        <v>0</v>
      </c>
      <c r="J410" s="189">
        <v>0</v>
      </c>
      <c r="K410" s="189">
        <v>0</v>
      </c>
      <c r="L410" s="189">
        <v>0</v>
      </c>
      <c r="M410" s="189">
        <v>0</v>
      </c>
      <c r="N410" s="189">
        <v>0</v>
      </c>
      <c r="O410" s="189">
        <v>0</v>
      </c>
      <c r="P410" s="189">
        <v>3138.29723</v>
      </c>
      <c r="Q410" s="189">
        <v>0</v>
      </c>
      <c r="R410" s="190">
        <v>3138.29723</v>
      </c>
      <c r="S410" s="7"/>
      <c r="T410" s="7"/>
      <c r="U410" s="7"/>
      <c r="V410" s="7"/>
      <c r="W410" s="7"/>
      <c r="X410" s="7"/>
      <c r="Y410" s="7"/>
      <c r="Z410" s="7"/>
      <c r="AA410" s="7"/>
      <c r="AB410" s="7"/>
    </row>
    <row r="411" spans="1:28" ht="13.2">
      <c r="A411" s="186"/>
      <c r="B411" s="182" t="s">
        <v>8</v>
      </c>
      <c r="C411" s="182" t="s">
        <v>115</v>
      </c>
      <c r="D411" s="182" t="s">
        <v>8</v>
      </c>
      <c r="E411" s="182">
        <v>172</v>
      </c>
      <c r="F411" s="183">
        <v>0</v>
      </c>
      <c r="G411" s="184">
        <v>0</v>
      </c>
      <c r="H411" s="184">
        <v>0</v>
      </c>
      <c r="I411" s="184">
        <v>0</v>
      </c>
      <c r="J411" s="184">
        <v>0</v>
      </c>
      <c r="K411" s="184">
        <v>0</v>
      </c>
      <c r="L411" s="184">
        <v>0</v>
      </c>
      <c r="M411" s="184">
        <v>0</v>
      </c>
      <c r="N411" s="184">
        <v>0</v>
      </c>
      <c r="O411" s="184">
        <v>0</v>
      </c>
      <c r="P411" s="184">
        <v>3510.7539100000004</v>
      </c>
      <c r="Q411" s="184">
        <v>0</v>
      </c>
      <c r="R411" s="185">
        <v>3510.7539100000004</v>
      </c>
      <c r="S411" s="7"/>
      <c r="T411" s="7"/>
      <c r="U411" s="7"/>
      <c r="V411" s="7"/>
      <c r="W411" s="7"/>
      <c r="X411" s="7"/>
      <c r="Y411" s="7"/>
      <c r="Z411" s="7"/>
      <c r="AA411" s="7"/>
      <c r="AB411" s="7"/>
    </row>
    <row r="412" spans="1:28" ht="13.2">
      <c r="A412" s="186"/>
      <c r="B412" s="186"/>
      <c r="C412" s="186"/>
      <c r="D412" s="182" t="s">
        <v>116</v>
      </c>
      <c r="E412" s="182">
        <v>55</v>
      </c>
      <c r="F412" s="183">
        <v>0</v>
      </c>
      <c r="G412" s="184">
        <v>0</v>
      </c>
      <c r="H412" s="184">
        <v>0</v>
      </c>
      <c r="I412" s="184">
        <v>0</v>
      </c>
      <c r="J412" s="184">
        <v>0</v>
      </c>
      <c r="K412" s="184">
        <v>0</v>
      </c>
      <c r="L412" s="184">
        <v>0</v>
      </c>
      <c r="M412" s="184">
        <v>0</v>
      </c>
      <c r="N412" s="184">
        <v>0</v>
      </c>
      <c r="O412" s="184">
        <v>0</v>
      </c>
      <c r="P412" s="184">
        <v>3562.45358</v>
      </c>
      <c r="Q412" s="184">
        <v>0</v>
      </c>
      <c r="R412" s="185">
        <v>3562.45358</v>
      </c>
      <c r="S412" s="7"/>
      <c r="T412" s="7"/>
      <c r="U412" s="7"/>
      <c r="V412" s="7"/>
      <c r="W412" s="7"/>
      <c r="X412" s="7"/>
      <c r="Y412" s="7"/>
      <c r="Z412" s="7"/>
      <c r="AA412" s="7"/>
      <c r="AB412" s="7"/>
    </row>
    <row r="413" spans="1:28" ht="13.2">
      <c r="A413" s="186"/>
      <c r="B413" s="182" t="s">
        <v>9</v>
      </c>
      <c r="C413" s="182" t="s">
        <v>9</v>
      </c>
      <c r="D413" s="182" t="s">
        <v>9</v>
      </c>
      <c r="E413" s="182">
        <v>9</v>
      </c>
      <c r="F413" s="183">
        <v>0</v>
      </c>
      <c r="G413" s="184">
        <v>0</v>
      </c>
      <c r="H413" s="184">
        <v>0</v>
      </c>
      <c r="I413" s="184">
        <v>0</v>
      </c>
      <c r="J413" s="184">
        <v>0</v>
      </c>
      <c r="K413" s="184">
        <v>0</v>
      </c>
      <c r="L413" s="184">
        <v>0</v>
      </c>
      <c r="M413" s="184">
        <v>0</v>
      </c>
      <c r="N413" s="184">
        <v>0</v>
      </c>
      <c r="O413" s="184">
        <v>0</v>
      </c>
      <c r="P413" s="184">
        <v>3704.8201400000003</v>
      </c>
      <c r="Q413" s="184">
        <v>0</v>
      </c>
      <c r="R413" s="185">
        <v>3704.8201400000003</v>
      </c>
      <c r="S413" s="7"/>
      <c r="T413" s="7"/>
      <c r="U413" s="7"/>
      <c r="V413" s="7"/>
      <c r="W413" s="7"/>
      <c r="X413" s="7"/>
      <c r="Y413" s="7"/>
      <c r="Z413" s="7"/>
      <c r="AA413" s="7"/>
      <c r="AB413" s="7"/>
    </row>
    <row r="414" spans="1:28" ht="13.2">
      <c r="A414" s="186"/>
      <c r="B414" s="186"/>
      <c r="C414" s="186"/>
      <c r="D414" s="186"/>
      <c r="E414" s="187">
        <v>82</v>
      </c>
      <c r="F414" s="188">
        <v>0</v>
      </c>
      <c r="G414" s="189">
        <v>0</v>
      </c>
      <c r="H414" s="189">
        <v>0</v>
      </c>
      <c r="I414" s="189">
        <v>0</v>
      </c>
      <c r="J414" s="189">
        <v>0</v>
      </c>
      <c r="K414" s="189">
        <v>0</v>
      </c>
      <c r="L414" s="189">
        <v>0</v>
      </c>
      <c r="M414" s="189">
        <v>0</v>
      </c>
      <c r="N414" s="189">
        <v>0</v>
      </c>
      <c r="O414" s="189">
        <v>0</v>
      </c>
      <c r="P414" s="189">
        <v>2787.75638</v>
      </c>
      <c r="Q414" s="189">
        <v>0</v>
      </c>
      <c r="R414" s="190">
        <v>2787.75638</v>
      </c>
      <c r="S414" s="7"/>
      <c r="T414" s="7"/>
      <c r="U414" s="7"/>
      <c r="V414" s="7"/>
      <c r="W414" s="7"/>
      <c r="X414" s="7"/>
      <c r="Y414" s="7"/>
      <c r="Z414" s="7"/>
      <c r="AA414" s="7"/>
      <c r="AB414" s="7"/>
    </row>
    <row r="415" spans="1:28" ht="13.2">
      <c r="A415" s="186"/>
      <c r="B415" s="186"/>
      <c r="C415" s="182" t="s">
        <v>117</v>
      </c>
      <c r="D415" s="182" t="s">
        <v>118</v>
      </c>
      <c r="E415" s="182">
        <v>71</v>
      </c>
      <c r="F415" s="183">
        <v>0</v>
      </c>
      <c r="G415" s="184">
        <v>0</v>
      </c>
      <c r="H415" s="184">
        <v>0</v>
      </c>
      <c r="I415" s="184">
        <v>0</v>
      </c>
      <c r="J415" s="184">
        <v>0</v>
      </c>
      <c r="K415" s="184">
        <v>0</v>
      </c>
      <c r="L415" s="184">
        <v>0</v>
      </c>
      <c r="M415" s="184">
        <v>0</v>
      </c>
      <c r="N415" s="184">
        <v>0</v>
      </c>
      <c r="O415" s="184">
        <v>0</v>
      </c>
      <c r="P415" s="184">
        <v>2011.72528</v>
      </c>
      <c r="Q415" s="184">
        <v>0</v>
      </c>
      <c r="R415" s="185">
        <v>2011.72528</v>
      </c>
      <c r="S415" s="7"/>
      <c r="T415" s="7"/>
      <c r="U415" s="7"/>
      <c r="V415" s="7"/>
      <c r="W415" s="7"/>
      <c r="X415" s="7"/>
      <c r="Y415" s="7"/>
      <c r="Z415" s="7"/>
      <c r="AA415" s="7"/>
      <c r="AB415" s="7"/>
    </row>
    <row r="416" spans="1:28" ht="13.2">
      <c r="A416" s="186"/>
      <c r="B416" s="186"/>
      <c r="C416" s="186"/>
      <c r="D416" s="186"/>
      <c r="E416" s="187">
        <v>123</v>
      </c>
      <c r="F416" s="188">
        <v>0</v>
      </c>
      <c r="G416" s="189">
        <v>0</v>
      </c>
      <c r="H416" s="189">
        <v>0</v>
      </c>
      <c r="I416" s="189">
        <v>0</v>
      </c>
      <c r="J416" s="189">
        <v>0</v>
      </c>
      <c r="K416" s="189">
        <v>0</v>
      </c>
      <c r="L416" s="189">
        <v>0</v>
      </c>
      <c r="M416" s="189">
        <v>0</v>
      </c>
      <c r="N416" s="189">
        <v>0</v>
      </c>
      <c r="O416" s="189">
        <v>0</v>
      </c>
      <c r="P416" s="189">
        <v>1226.06986</v>
      </c>
      <c r="Q416" s="189">
        <v>0</v>
      </c>
      <c r="R416" s="190">
        <v>1226.06986</v>
      </c>
      <c r="S416" s="7"/>
      <c r="T416" s="7"/>
      <c r="U416" s="7"/>
      <c r="V416" s="7"/>
      <c r="W416" s="7"/>
      <c r="X416" s="7"/>
      <c r="Y416" s="7"/>
      <c r="Z416" s="7"/>
      <c r="AA416" s="7"/>
      <c r="AB416" s="7"/>
    </row>
    <row r="417" spans="1:28" ht="13.2">
      <c r="A417" s="186"/>
      <c r="B417" s="182" t="s">
        <v>10</v>
      </c>
      <c r="C417" s="182" t="s">
        <v>10</v>
      </c>
      <c r="D417" s="182" t="s">
        <v>10</v>
      </c>
      <c r="E417" s="182">
        <v>176</v>
      </c>
      <c r="F417" s="183">
        <v>0</v>
      </c>
      <c r="G417" s="184">
        <v>0</v>
      </c>
      <c r="H417" s="184">
        <v>0</v>
      </c>
      <c r="I417" s="184">
        <v>0</v>
      </c>
      <c r="J417" s="184">
        <v>0</v>
      </c>
      <c r="K417" s="184">
        <v>0</v>
      </c>
      <c r="L417" s="184">
        <v>0</v>
      </c>
      <c r="M417" s="184">
        <v>0</v>
      </c>
      <c r="N417" s="184">
        <v>0</v>
      </c>
      <c r="O417" s="184">
        <v>0</v>
      </c>
      <c r="P417" s="184">
        <v>2270.67751</v>
      </c>
      <c r="Q417" s="184">
        <v>0</v>
      </c>
      <c r="R417" s="185">
        <v>2270.67751</v>
      </c>
      <c r="S417" s="7"/>
      <c r="T417" s="7"/>
      <c r="U417" s="7"/>
      <c r="V417" s="7"/>
      <c r="W417" s="7"/>
      <c r="X417" s="7"/>
      <c r="Y417" s="7"/>
      <c r="Z417" s="7"/>
      <c r="AA417" s="7"/>
      <c r="AB417" s="7"/>
    </row>
    <row r="418" spans="1:28" ht="13.2">
      <c r="A418" s="186"/>
      <c r="B418" s="182" t="s">
        <v>119</v>
      </c>
      <c r="C418" s="182" t="s">
        <v>119</v>
      </c>
      <c r="D418" s="182" t="s">
        <v>119</v>
      </c>
      <c r="E418" s="182">
        <v>10</v>
      </c>
      <c r="F418" s="183">
        <v>0</v>
      </c>
      <c r="G418" s="184">
        <v>0</v>
      </c>
      <c r="H418" s="184">
        <v>0</v>
      </c>
      <c r="I418" s="184">
        <v>0</v>
      </c>
      <c r="J418" s="184">
        <v>0</v>
      </c>
      <c r="K418" s="184">
        <v>0</v>
      </c>
      <c r="L418" s="184">
        <v>0</v>
      </c>
      <c r="M418" s="184">
        <v>0</v>
      </c>
      <c r="N418" s="184">
        <v>0</v>
      </c>
      <c r="O418" s="184">
        <v>0</v>
      </c>
      <c r="P418" s="184">
        <v>6898.67739</v>
      </c>
      <c r="Q418" s="184">
        <v>0</v>
      </c>
      <c r="R418" s="185">
        <v>6898.67739</v>
      </c>
      <c r="S418" s="7"/>
      <c r="T418" s="7"/>
      <c r="U418" s="7"/>
      <c r="V418" s="7"/>
      <c r="W418" s="7"/>
      <c r="X418" s="7"/>
      <c r="Y418" s="7"/>
      <c r="Z418" s="7"/>
      <c r="AA418" s="7"/>
      <c r="AB418" s="7"/>
    </row>
    <row r="419" spans="1:28" ht="13.2">
      <c r="A419" s="186"/>
      <c r="B419" s="186"/>
      <c r="C419" s="186"/>
      <c r="D419" s="186"/>
      <c r="E419" s="187">
        <v>85</v>
      </c>
      <c r="F419" s="188">
        <v>0</v>
      </c>
      <c r="G419" s="189">
        <v>0</v>
      </c>
      <c r="H419" s="189">
        <v>0</v>
      </c>
      <c r="I419" s="189">
        <v>0</v>
      </c>
      <c r="J419" s="189">
        <v>0</v>
      </c>
      <c r="K419" s="189">
        <v>0</v>
      </c>
      <c r="L419" s="189">
        <v>0</v>
      </c>
      <c r="M419" s="189">
        <v>0</v>
      </c>
      <c r="N419" s="189">
        <v>0</v>
      </c>
      <c r="O419" s="189">
        <v>0</v>
      </c>
      <c r="P419" s="189">
        <v>4590.91165</v>
      </c>
      <c r="Q419" s="189">
        <v>0</v>
      </c>
      <c r="R419" s="190">
        <v>4590.91165</v>
      </c>
      <c r="S419" s="7"/>
      <c r="T419" s="7"/>
      <c r="U419" s="7"/>
      <c r="V419" s="7"/>
      <c r="W419" s="7"/>
      <c r="X419" s="7"/>
      <c r="Y419" s="7"/>
      <c r="Z419" s="7"/>
      <c r="AA419" s="7"/>
      <c r="AB419" s="7"/>
    </row>
    <row r="420" spans="1:28" ht="13.2">
      <c r="A420" s="186"/>
      <c r="B420" s="186"/>
      <c r="C420" s="186"/>
      <c r="D420" s="186"/>
      <c r="E420" s="187">
        <v>86</v>
      </c>
      <c r="F420" s="188">
        <v>0</v>
      </c>
      <c r="G420" s="189">
        <v>0</v>
      </c>
      <c r="H420" s="189">
        <v>0</v>
      </c>
      <c r="I420" s="189">
        <v>0</v>
      </c>
      <c r="J420" s="189">
        <v>0</v>
      </c>
      <c r="K420" s="189">
        <v>0</v>
      </c>
      <c r="L420" s="189">
        <v>0</v>
      </c>
      <c r="M420" s="189">
        <v>0</v>
      </c>
      <c r="N420" s="189">
        <v>0</v>
      </c>
      <c r="O420" s="189">
        <v>0</v>
      </c>
      <c r="P420" s="189">
        <v>4510.81039</v>
      </c>
      <c r="Q420" s="189">
        <v>0</v>
      </c>
      <c r="R420" s="190">
        <v>4510.81039</v>
      </c>
      <c r="S420" s="7"/>
      <c r="T420" s="7"/>
      <c r="U420" s="7"/>
      <c r="V420" s="7"/>
      <c r="W420" s="7"/>
      <c r="X420" s="7"/>
      <c r="Y420" s="7"/>
      <c r="Z420" s="7"/>
      <c r="AA420" s="7"/>
      <c r="AB420" s="7"/>
    </row>
    <row r="421" spans="1:28" ht="13.2">
      <c r="A421" s="186"/>
      <c r="B421" s="186"/>
      <c r="C421" s="186"/>
      <c r="D421" s="186"/>
      <c r="E421" s="187">
        <v>193</v>
      </c>
      <c r="F421" s="188">
        <v>0</v>
      </c>
      <c r="G421" s="189">
        <v>0</v>
      </c>
      <c r="H421" s="189">
        <v>0</v>
      </c>
      <c r="I421" s="189">
        <v>0</v>
      </c>
      <c r="J421" s="189">
        <v>0</v>
      </c>
      <c r="K421" s="189">
        <v>0</v>
      </c>
      <c r="L421" s="189">
        <v>0</v>
      </c>
      <c r="M421" s="189">
        <v>0</v>
      </c>
      <c r="N421" s="189">
        <v>0</v>
      </c>
      <c r="O421" s="189">
        <v>0</v>
      </c>
      <c r="P421" s="189">
        <v>1664.47521</v>
      </c>
      <c r="Q421" s="189">
        <v>0</v>
      </c>
      <c r="R421" s="190">
        <v>1664.47521</v>
      </c>
      <c r="S421" s="7"/>
      <c r="T421" s="7"/>
      <c r="U421" s="7"/>
      <c r="V421" s="7"/>
      <c r="W421" s="7"/>
      <c r="X421" s="7"/>
      <c r="Y421" s="7"/>
      <c r="Z421" s="7"/>
      <c r="AA421" s="7"/>
      <c r="AB421" s="7"/>
    </row>
    <row r="422" spans="1:28" ht="13.2">
      <c r="A422" s="186"/>
      <c r="B422" s="186"/>
      <c r="C422" s="182" t="s">
        <v>120</v>
      </c>
      <c r="D422" s="182" t="s">
        <v>121</v>
      </c>
      <c r="E422" s="182">
        <v>25</v>
      </c>
      <c r="F422" s="183">
        <v>0</v>
      </c>
      <c r="G422" s="184">
        <v>0</v>
      </c>
      <c r="H422" s="184">
        <v>0</v>
      </c>
      <c r="I422" s="184">
        <v>0</v>
      </c>
      <c r="J422" s="184">
        <v>0</v>
      </c>
      <c r="K422" s="184">
        <v>0</v>
      </c>
      <c r="L422" s="184">
        <v>0</v>
      </c>
      <c r="M422" s="184">
        <v>0</v>
      </c>
      <c r="N422" s="184">
        <v>0</v>
      </c>
      <c r="O422" s="184">
        <v>0</v>
      </c>
      <c r="P422" s="184">
        <v>3322.10766</v>
      </c>
      <c r="Q422" s="184">
        <v>0</v>
      </c>
      <c r="R422" s="185">
        <v>3322.10766</v>
      </c>
      <c r="S422" s="7"/>
      <c r="T422" s="7"/>
      <c r="U422" s="7"/>
      <c r="V422" s="7"/>
      <c r="W422" s="7"/>
      <c r="X422" s="7"/>
      <c r="Y422" s="7"/>
      <c r="Z422" s="7"/>
      <c r="AA422" s="7"/>
      <c r="AB422" s="7"/>
    </row>
    <row r="423" spans="1:28" ht="13.2">
      <c r="A423" s="186"/>
      <c r="B423" s="186"/>
      <c r="C423" s="186"/>
      <c r="D423" s="186"/>
      <c r="E423" s="187">
        <v>124</v>
      </c>
      <c r="F423" s="188">
        <v>0</v>
      </c>
      <c r="G423" s="189">
        <v>0</v>
      </c>
      <c r="H423" s="189">
        <v>0</v>
      </c>
      <c r="I423" s="189">
        <v>0</v>
      </c>
      <c r="J423" s="189">
        <v>0</v>
      </c>
      <c r="K423" s="189">
        <v>0</v>
      </c>
      <c r="L423" s="189">
        <v>0</v>
      </c>
      <c r="M423" s="189">
        <v>0</v>
      </c>
      <c r="N423" s="189">
        <v>0</v>
      </c>
      <c r="O423" s="189">
        <v>0</v>
      </c>
      <c r="P423" s="189">
        <v>3318.10264</v>
      </c>
      <c r="Q423" s="189">
        <v>0</v>
      </c>
      <c r="R423" s="190">
        <v>3318.10264</v>
      </c>
      <c r="S423" s="7"/>
      <c r="T423" s="7"/>
      <c r="U423" s="7"/>
      <c r="V423" s="7"/>
      <c r="W423" s="7"/>
      <c r="X423" s="7"/>
      <c r="Y423" s="7"/>
      <c r="Z423" s="7"/>
      <c r="AA423" s="7"/>
      <c r="AB423" s="7"/>
    </row>
    <row r="424" spans="1:28" ht="13.2">
      <c r="A424" s="186"/>
      <c r="B424" s="182" t="s">
        <v>12</v>
      </c>
      <c r="C424" s="182" t="s">
        <v>122</v>
      </c>
      <c r="D424" s="182" t="s">
        <v>123</v>
      </c>
      <c r="E424" s="182">
        <v>11</v>
      </c>
      <c r="F424" s="183">
        <v>0</v>
      </c>
      <c r="G424" s="184">
        <v>0</v>
      </c>
      <c r="H424" s="184">
        <v>0</v>
      </c>
      <c r="I424" s="184">
        <v>0</v>
      </c>
      <c r="J424" s="184">
        <v>0</v>
      </c>
      <c r="K424" s="184">
        <v>0</v>
      </c>
      <c r="L424" s="184">
        <v>0</v>
      </c>
      <c r="M424" s="184">
        <v>0</v>
      </c>
      <c r="N424" s="184">
        <v>0</v>
      </c>
      <c r="O424" s="184">
        <v>0</v>
      </c>
      <c r="P424" s="184">
        <v>4392.26612</v>
      </c>
      <c r="Q424" s="184">
        <v>0</v>
      </c>
      <c r="R424" s="185">
        <v>4392.26612</v>
      </c>
      <c r="S424" s="7"/>
      <c r="T424" s="7"/>
      <c r="U424" s="7"/>
      <c r="V424" s="7"/>
      <c r="W424" s="7"/>
      <c r="X424" s="7"/>
      <c r="Y424" s="7"/>
      <c r="Z424" s="7"/>
      <c r="AA424" s="7"/>
      <c r="AB424" s="7"/>
    </row>
    <row r="425" spans="1:28" ht="13.2">
      <c r="A425" s="186"/>
      <c r="B425" s="186"/>
      <c r="C425" s="186"/>
      <c r="D425" s="186"/>
      <c r="E425" s="187">
        <v>89</v>
      </c>
      <c r="F425" s="188">
        <v>0</v>
      </c>
      <c r="G425" s="189">
        <v>0</v>
      </c>
      <c r="H425" s="189">
        <v>0</v>
      </c>
      <c r="I425" s="189">
        <v>0</v>
      </c>
      <c r="J425" s="189">
        <v>0</v>
      </c>
      <c r="K425" s="189">
        <v>0</v>
      </c>
      <c r="L425" s="189">
        <v>0</v>
      </c>
      <c r="M425" s="189">
        <v>0</v>
      </c>
      <c r="N425" s="189">
        <v>0</v>
      </c>
      <c r="O425" s="189">
        <v>0</v>
      </c>
      <c r="P425" s="189">
        <v>2295.04998</v>
      </c>
      <c r="Q425" s="189">
        <v>0</v>
      </c>
      <c r="R425" s="190">
        <v>2295.04998</v>
      </c>
      <c r="S425" s="7"/>
      <c r="T425" s="7"/>
      <c r="U425" s="7"/>
      <c r="V425" s="7"/>
      <c r="W425" s="7"/>
      <c r="X425" s="7"/>
      <c r="Y425" s="7"/>
      <c r="Z425" s="7"/>
      <c r="AA425" s="7"/>
      <c r="AB425" s="7"/>
    </row>
    <row r="426" spans="1:28" ht="13.2">
      <c r="A426" s="186"/>
      <c r="B426" s="186"/>
      <c r="C426" s="186"/>
      <c r="D426" s="186"/>
      <c r="E426" s="187">
        <v>90</v>
      </c>
      <c r="F426" s="188">
        <v>0</v>
      </c>
      <c r="G426" s="189">
        <v>0</v>
      </c>
      <c r="H426" s="189">
        <v>0</v>
      </c>
      <c r="I426" s="189">
        <v>0</v>
      </c>
      <c r="J426" s="189">
        <v>0</v>
      </c>
      <c r="K426" s="189">
        <v>0</v>
      </c>
      <c r="L426" s="189">
        <v>0</v>
      </c>
      <c r="M426" s="189">
        <v>0</v>
      </c>
      <c r="N426" s="189">
        <v>0</v>
      </c>
      <c r="O426" s="189">
        <v>0</v>
      </c>
      <c r="P426" s="189">
        <v>2239.57955</v>
      </c>
      <c r="Q426" s="189">
        <v>0</v>
      </c>
      <c r="R426" s="190">
        <v>2239.57955</v>
      </c>
      <c r="S426" s="7"/>
      <c r="T426" s="7"/>
      <c r="U426" s="7"/>
      <c r="V426" s="7"/>
      <c r="W426" s="7"/>
      <c r="X426" s="7"/>
      <c r="Y426" s="7"/>
      <c r="Z426" s="7"/>
      <c r="AA426" s="7"/>
      <c r="AB426" s="7"/>
    </row>
    <row r="427" spans="1:28" ht="13.2">
      <c r="A427" s="186"/>
      <c r="B427" s="186"/>
      <c r="C427" s="182" t="s">
        <v>12</v>
      </c>
      <c r="D427" s="182" t="s">
        <v>12</v>
      </c>
      <c r="E427" s="182">
        <v>12</v>
      </c>
      <c r="F427" s="183">
        <v>0</v>
      </c>
      <c r="G427" s="184">
        <v>0</v>
      </c>
      <c r="H427" s="184">
        <v>0</v>
      </c>
      <c r="I427" s="184">
        <v>0</v>
      </c>
      <c r="J427" s="184">
        <v>0</v>
      </c>
      <c r="K427" s="184">
        <v>0</v>
      </c>
      <c r="L427" s="184">
        <v>0</v>
      </c>
      <c r="M427" s="184">
        <v>0</v>
      </c>
      <c r="N427" s="184">
        <v>0</v>
      </c>
      <c r="O427" s="184">
        <v>0</v>
      </c>
      <c r="P427" s="184">
        <v>10063.276029999999</v>
      </c>
      <c r="Q427" s="184">
        <v>0</v>
      </c>
      <c r="R427" s="185">
        <v>10063.276029999999</v>
      </c>
      <c r="S427" s="7"/>
      <c r="T427" s="7"/>
      <c r="U427" s="7"/>
      <c r="V427" s="7"/>
      <c r="W427" s="7"/>
      <c r="X427" s="7"/>
      <c r="Y427" s="7"/>
      <c r="Z427" s="7"/>
      <c r="AA427" s="7"/>
      <c r="AB427" s="7"/>
    </row>
    <row r="428" spans="1:28" ht="13.2">
      <c r="A428" s="186"/>
      <c r="B428" s="186"/>
      <c r="C428" s="186"/>
      <c r="D428" s="186"/>
      <c r="E428" s="187">
        <v>87</v>
      </c>
      <c r="F428" s="188">
        <v>0</v>
      </c>
      <c r="G428" s="189">
        <v>0</v>
      </c>
      <c r="H428" s="189">
        <v>0</v>
      </c>
      <c r="I428" s="189">
        <v>0</v>
      </c>
      <c r="J428" s="189">
        <v>0</v>
      </c>
      <c r="K428" s="189">
        <v>0</v>
      </c>
      <c r="L428" s="189">
        <v>0</v>
      </c>
      <c r="M428" s="189">
        <v>0</v>
      </c>
      <c r="N428" s="189">
        <v>0</v>
      </c>
      <c r="O428" s="189">
        <v>0</v>
      </c>
      <c r="P428" s="189">
        <v>2868.4842599999997</v>
      </c>
      <c r="Q428" s="189">
        <v>0</v>
      </c>
      <c r="R428" s="190">
        <v>2868.4842599999997</v>
      </c>
      <c r="S428" s="7"/>
      <c r="T428" s="7"/>
      <c r="U428" s="7"/>
      <c r="V428" s="7"/>
      <c r="W428" s="7"/>
      <c r="X428" s="7"/>
      <c r="Y428" s="7"/>
      <c r="Z428" s="7"/>
      <c r="AA428" s="7"/>
      <c r="AB428" s="7"/>
    </row>
    <row r="429" spans="1:28" ht="13.2">
      <c r="A429" s="186"/>
      <c r="B429" s="186"/>
      <c r="C429" s="186"/>
      <c r="D429" s="186"/>
      <c r="E429" s="187">
        <v>104</v>
      </c>
      <c r="F429" s="188">
        <v>0</v>
      </c>
      <c r="G429" s="189">
        <v>0</v>
      </c>
      <c r="H429" s="189">
        <v>0</v>
      </c>
      <c r="I429" s="189">
        <v>0</v>
      </c>
      <c r="J429" s="189">
        <v>0</v>
      </c>
      <c r="K429" s="189">
        <v>0</v>
      </c>
      <c r="L429" s="189">
        <v>0</v>
      </c>
      <c r="M429" s="189">
        <v>0</v>
      </c>
      <c r="N429" s="189">
        <v>0</v>
      </c>
      <c r="O429" s="189">
        <v>0</v>
      </c>
      <c r="P429" s="189">
        <v>821.34703</v>
      </c>
      <c r="Q429" s="189">
        <v>0</v>
      </c>
      <c r="R429" s="190">
        <v>821.34703</v>
      </c>
      <c r="S429" s="7"/>
      <c r="T429" s="7"/>
      <c r="U429" s="7"/>
      <c r="V429" s="7"/>
      <c r="W429" s="7"/>
      <c r="X429" s="7"/>
      <c r="Y429" s="7"/>
      <c r="Z429" s="7"/>
      <c r="AA429" s="7"/>
      <c r="AB429" s="7"/>
    </row>
    <row r="430" spans="1:28" ht="13.2">
      <c r="A430" s="186"/>
      <c r="B430" s="186"/>
      <c r="C430" s="182" t="s">
        <v>124</v>
      </c>
      <c r="D430" s="182" t="s">
        <v>124</v>
      </c>
      <c r="E430" s="182">
        <v>38</v>
      </c>
      <c r="F430" s="183">
        <v>0</v>
      </c>
      <c r="G430" s="184">
        <v>0</v>
      </c>
      <c r="H430" s="184">
        <v>0</v>
      </c>
      <c r="I430" s="184">
        <v>0</v>
      </c>
      <c r="J430" s="184">
        <v>0</v>
      </c>
      <c r="K430" s="184">
        <v>0</v>
      </c>
      <c r="L430" s="184">
        <v>0</v>
      </c>
      <c r="M430" s="184">
        <v>0</v>
      </c>
      <c r="N430" s="184">
        <v>0</v>
      </c>
      <c r="O430" s="184">
        <v>0</v>
      </c>
      <c r="P430" s="184">
        <v>3217.03391</v>
      </c>
      <c r="Q430" s="184">
        <v>0</v>
      </c>
      <c r="R430" s="185">
        <v>3217.03391</v>
      </c>
      <c r="S430" s="7"/>
      <c r="T430" s="7"/>
      <c r="U430" s="7"/>
      <c r="V430" s="7"/>
      <c r="W430" s="7"/>
      <c r="X430" s="7"/>
      <c r="Y430" s="7"/>
      <c r="Z430" s="7"/>
      <c r="AA430" s="7"/>
      <c r="AB430" s="7"/>
    </row>
    <row r="431" spans="1:28" ht="13.2">
      <c r="A431" s="186"/>
      <c r="B431" s="186"/>
      <c r="C431" s="186"/>
      <c r="D431" s="186"/>
      <c r="E431" s="187">
        <v>126</v>
      </c>
      <c r="F431" s="188">
        <v>0</v>
      </c>
      <c r="G431" s="189">
        <v>0</v>
      </c>
      <c r="H431" s="189">
        <v>0</v>
      </c>
      <c r="I431" s="189">
        <v>0</v>
      </c>
      <c r="J431" s="189">
        <v>0</v>
      </c>
      <c r="K431" s="189">
        <v>0</v>
      </c>
      <c r="L431" s="189">
        <v>0</v>
      </c>
      <c r="M431" s="189">
        <v>0</v>
      </c>
      <c r="N431" s="189">
        <v>0</v>
      </c>
      <c r="O431" s="189">
        <v>0</v>
      </c>
      <c r="P431" s="189">
        <v>1748.40319</v>
      </c>
      <c r="Q431" s="189">
        <v>0</v>
      </c>
      <c r="R431" s="190">
        <v>1748.40319</v>
      </c>
      <c r="S431" s="7"/>
      <c r="T431" s="7"/>
      <c r="U431" s="7"/>
      <c r="V431" s="7"/>
      <c r="W431" s="7"/>
      <c r="X431" s="7"/>
      <c r="Y431" s="7"/>
      <c r="Z431" s="7"/>
      <c r="AA431" s="7"/>
      <c r="AB431" s="7"/>
    </row>
    <row r="432" spans="1:28" ht="13.2">
      <c r="A432" s="186"/>
      <c r="B432" s="186"/>
      <c r="C432" s="182" t="s">
        <v>125</v>
      </c>
      <c r="D432" s="182" t="s">
        <v>125</v>
      </c>
      <c r="E432" s="182">
        <v>20</v>
      </c>
      <c r="F432" s="183">
        <v>0</v>
      </c>
      <c r="G432" s="184">
        <v>0</v>
      </c>
      <c r="H432" s="184">
        <v>0</v>
      </c>
      <c r="I432" s="184">
        <v>0</v>
      </c>
      <c r="J432" s="184">
        <v>0</v>
      </c>
      <c r="K432" s="184">
        <v>0</v>
      </c>
      <c r="L432" s="184">
        <v>0</v>
      </c>
      <c r="M432" s="184">
        <v>0</v>
      </c>
      <c r="N432" s="184">
        <v>0</v>
      </c>
      <c r="O432" s="184">
        <v>0</v>
      </c>
      <c r="P432" s="184">
        <v>3335.85604</v>
      </c>
      <c r="Q432" s="184">
        <v>0</v>
      </c>
      <c r="R432" s="185">
        <v>3335.85604</v>
      </c>
      <c r="S432" s="7"/>
      <c r="T432" s="7"/>
      <c r="U432" s="7"/>
      <c r="V432" s="7"/>
      <c r="W432" s="7"/>
      <c r="X432" s="7"/>
      <c r="Y432" s="7"/>
      <c r="Z432" s="7"/>
      <c r="AA432" s="7"/>
      <c r="AB432" s="7"/>
    </row>
    <row r="433" spans="1:28" ht="13.2">
      <c r="A433" s="186"/>
      <c r="B433" s="186"/>
      <c r="C433" s="186"/>
      <c r="D433" s="186"/>
      <c r="E433" s="187">
        <v>125</v>
      </c>
      <c r="F433" s="188">
        <v>0</v>
      </c>
      <c r="G433" s="189">
        <v>0</v>
      </c>
      <c r="H433" s="189">
        <v>0</v>
      </c>
      <c r="I433" s="189">
        <v>0</v>
      </c>
      <c r="J433" s="189">
        <v>0</v>
      </c>
      <c r="K433" s="189">
        <v>0</v>
      </c>
      <c r="L433" s="189">
        <v>0</v>
      </c>
      <c r="M433" s="189">
        <v>0</v>
      </c>
      <c r="N433" s="189">
        <v>0</v>
      </c>
      <c r="O433" s="189">
        <v>0</v>
      </c>
      <c r="P433" s="189">
        <v>1581.8526399999998</v>
      </c>
      <c r="Q433" s="189">
        <v>0</v>
      </c>
      <c r="R433" s="190">
        <v>1581.8526399999998</v>
      </c>
      <c r="S433" s="7"/>
      <c r="T433" s="7"/>
      <c r="U433" s="7"/>
      <c r="V433" s="7"/>
      <c r="W433" s="7"/>
      <c r="X433" s="7"/>
      <c r="Y433" s="7"/>
      <c r="Z433" s="7"/>
      <c r="AA433" s="7"/>
      <c r="AB433" s="7"/>
    </row>
    <row r="434" spans="1:28" ht="13.2">
      <c r="A434" s="186"/>
      <c r="B434" s="182" t="s">
        <v>126</v>
      </c>
      <c r="C434" s="182" t="s">
        <v>127</v>
      </c>
      <c r="D434" s="182" t="s">
        <v>127</v>
      </c>
      <c r="E434" s="182">
        <v>26</v>
      </c>
      <c r="F434" s="183">
        <v>0</v>
      </c>
      <c r="G434" s="184">
        <v>0</v>
      </c>
      <c r="H434" s="184">
        <v>0</v>
      </c>
      <c r="I434" s="184">
        <v>0</v>
      </c>
      <c r="J434" s="184">
        <v>0</v>
      </c>
      <c r="K434" s="184">
        <v>0</v>
      </c>
      <c r="L434" s="184">
        <v>0</v>
      </c>
      <c r="M434" s="184">
        <v>0</v>
      </c>
      <c r="N434" s="184">
        <v>0</v>
      </c>
      <c r="O434" s="184">
        <v>0</v>
      </c>
      <c r="P434" s="184">
        <v>3039.05672</v>
      </c>
      <c r="Q434" s="184">
        <v>0</v>
      </c>
      <c r="R434" s="185">
        <v>3039.05672</v>
      </c>
      <c r="S434" s="7"/>
      <c r="T434" s="7"/>
      <c r="U434" s="7"/>
      <c r="V434" s="7"/>
      <c r="W434" s="7"/>
      <c r="X434" s="7"/>
      <c r="Y434" s="7"/>
      <c r="Z434" s="7"/>
      <c r="AA434" s="7"/>
      <c r="AB434" s="7"/>
    </row>
    <row r="435" spans="1:28" ht="13.2">
      <c r="A435" s="186"/>
      <c r="B435" s="186"/>
      <c r="C435" s="186"/>
      <c r="D435" s="186"/>
      <c r="E435" s="187">
        <v>129</v>
      </c>
      <c r="F435" s="188">
        <v>0</v>
      </c>
      <c r="G435" s="189">
        <v>0</v>
      </c>
      <c r="H435" s="189">
        <v>0</v>
      </c>
      <c r="I435" s="189">
        <v>0</v>
      </c>
      <c r="J435" s="189">
        <v>0</v>
      </c>
      <c r="K435" s="189">
        <v>0</v>
      </c>
      <c r="L435" s="189">
        <v>0</v>
      </c>
      <c r="M435" s="189">
        <v>0</v>
      </c>
      <c r="N435" s="189">
        <v>0</v>
      </c>
      <c r="O435" s="189">
        <v>0</v>
      </c>
      <c r="P435" s="189">
        <v>1976.63006</v>
      </c>
      <c r="Q435" s="189">
        <v>0</v>
      </c>
      <c r="R435" s="190">
        <v>1976.63006</v>
      </c>
      <c r="S435" s="7"/>
      <c r="T435" s="7"/>
      <c r="U435" s="7"/>
      <c r="V435" s="7"/>
      <c r="W435" s="7"/>
      <c r="X435" s="7"/>
      <c r="Y435" s="7"/>
      <c r="Z435" s="7"/>
      <c r="AA435" s="7"/>
      <c r="AB435" s="7"/>
    </row>
    <row r="436" spans="1:28" ht="13.2">
      <c r="A436" s="186"/>
      <c r="B436" s="186"/>
      <c r="C436" s="186"/>
      <c r="D436" s="182" t="s">
        <v>128</v>
      </c>
      <c r="E436" s="182">
        <v>226</v>
      </c>
      <c r="F436" s="183">
        <v>0</v>
      </c>
      <c r="G436" s="184">
        <v>0</v>
      </c>
      <c r="H436" s="184">
        <v>0</v>
      </c>
      <c r="I436" s="184">
        <v>0</v>
      </c>
      <c r="J436" s="184">
        <v>0</v>
      </c>
      <c r="K436" s="184">
        <v>0</v>
      </c>
      <c r="L436" s="184">
        <v>0</v>
      </c>
      <c r="M436" s="184">
        <v>0</v>
      </c>
      <c r="N436" s="184">
        <v>0</v>
      </c>
      <c r="O436" s="184">
        <v>0</v>
      </c>
      <c r="P436" s="184">
        <v>2009.16874</v>
      </c>
      <c r="Q436" s="184">
        <v>0</v>
      </c>
      <c r="R436" s="185">
        <v>2009.16874</v>
      </c>
      <c r="S436" s="7"/>
      <c r="T436" s="7"/>
      <c r="U436" s="7"/>
      <c r="V436" s="7"/>
      <c r="W436" s="7"/>
      <c r="X436" s="7"/>
      <c r="Y436" s="7"/>
      <c r="Z436" s="7"/>
      <c r="AA436" s="7"/>
      <c r="AB436" s="7"/>
    </row>
    <row r="437" spans="1:28" ht="13.2">
      <c r="A437" s="186"/>
      <c r="B437" s="186"/>
      <c r="C437" s="182" t="s">
        <v>129</v>
      </c>
      <c r="D437" s="182" t="s">
        <v>129</v>
      </c>
      <c r="E437" s="182">
        <v>13</v>
      </c>
      <c r="F437" s="183">
        <v>0</v>
      </c>
      <c r="G437" s="184">
        <v>0</v>
      </c>
      <c r="H437" s="184">
        <v>0</v>
      </c>
      <c r="I437" s="184">
        <v>0</v>
      </c>
      <c r="J437" s="184">
        <v>0</v>
      </c>
      <c r="K437" s="184">
        <v>0</v>
      </c>
      <c r="L437" s="184">
        <v>0</v>
      </c>
      <c r="M437" s="184">
        <v>0</v>
      </c>
      <c r="N437" s="184">
        <v>0</v>
      </c>
      <c r="O437" s="184">
        <v>0</v>
      </c>
      <c r="P437" s="184">
        <v>4627.22137</v>
      </c>
      <c r="Q437" s="184">
        <v>0</v>
      </c>
      <c r="R437" s="185">
        <v>4627.22137</v>
      </c>
      <c r="S437" s="7"/>
      <c r="T437" s="7"/>
      <c r="U437" s="7"/>
      <c r="V437" s="7"/>
      <c r="W437" s="7"/>
      <c r="X437" s="7"/>
      <c r="Y437" s="7"/>
      <c r="Z437" s="7"/>
      <c r="AA437" s="7"/>
      <c r="AB437" s="7"/>
    </row>
    <row r="438" spans="1:28" ht="13.2">
      <c r="A438" s="186"/>
      <c r="B438" s="186"/>
      <c r="C438" s="186"/>
      <c r="D438" s="186"/>
      <c r="E438" s="187">
        <v>34</v>
      </c>
      <c r="F438" s="188">
        <v>0</v>
      </c>
      <c r="G438" s="189">
        <v>0</v>
      </c>
      <c r="H438" s="189">
        <v>0</v>
      </c>
      <c r="I438" s="189">
        <v>0</v>
      </c>
      <c r="J438" s="189">
        <v>0</v>
      </c>
      <c r="K438" s="189">
        <v>0</v>
      </c>
      <c r="L438" s="189">
        <v>0</v>
      </c>
      <c r="M438" s="189">
        <v>0</v>
      </c>
      <c r="N438" s="189">
        <v>0</v>
      </c>
      <c r="O438" s="189">
        <v>0</v>
      </c>
      <c r="P438" s="189">
        <v>3747.11473</v>
      </c>
      <c r="Q438" s="189">
        <v>0</v>
      </c>
      <c r="R438" s="190">
        <v>3747.11473</v>
      </c>
      <c r="S438" s="7"/>
      <c r="T438" s="7"/>
      <c r="U438" s="7"/>
      <c r="V438" s="7"/>
      <c r="W438" s="7"/>
      <c r="X438" s="7"/>
      <c r="Y438" s="7"/>
      <c r="Z438" s="7"/>
      <c r="AA438" s="7"/>
      <c r="AB438" s="7"/>
    </row>
    <row r="439" spans="1:28" ht="13.2">
      <c r="A439" s="186"/>
      <c r="B439" s="186"/>
      <c r="C439" s="186"/>
      <c r="D439" s="186"/>
      <c r="E439" s="187">
        <v>83</v>
      </c>
      <c r="F439" s="188">
        <v>0</v>
      </c>
      <c r="G439" s="189">
        <v>0</v>
      </c>
      <c r="H439" s="189">
        <v>0</v>
      </c>
      <c r="I439" s="189">
        <v>0</v>
      </c>
      <c r="J439" s="189">
        <v>0</v>
      </c>
      <c r="K439" s="189">
        <v>0</v>
      </c>
      <c r="L439" s="189">
        <v>0</v>
      </c>
      <c r="M439" s="189">
        <v>0</v>
      </c>
      <c r="N439" s="189">
        <v>0</v>
      </c>
      <c r="O439" s="189">
        <v>0</v>
      </c>
      <c r="P439" s="189">
        <v>2333.6513</v>
      </c>
      <c r="Q439" s="189">
        <v>0</v>
      </c>
      <c r="R439" s="190">
        <v>2333.6513</v>
      </c>
      <c r="S439" s="7"/>
      <c r="T439" s="7"/>
      <c r="U439" s="7"/>
      <c r="V439" s="7"/>
      <c r="W439" s="7"/>
      <c r="X439" s="7"/>
      <c r="Y439" s="7"/>
      <c r="Z439" s="7"/>
      <c r="AA439" s="7"/>
      <c r="AB439" s="7"/>
    </row>
    <row r="440" spans="1:28" ht="13.2">
      <c r="A440" s="186"/>
      <c r="B440" s="186"/>
      <c r="C440" s="186"/>
      <c r="D440" s="186"/>
      <c r="E440" s="187">
        <v>84</v>
      </c>
      <c r="F440" s="188">
        <v>0</v>
      </c>
      <c r="G440" s="189">
        <v>0</v>
      </c>
      <c r="H440" s="189">
        <v>0</v>
      </c>
      <c r="I440" s="189">
        <v>0</v>
      </c>
      <c r="J440" s="189">
        <v>0</v>
      </c>
      <c r="K440" s="189">
        <v>0</v>
      </c>
      <c r="L440" s="189">
        <v>0</v>
      </c>
      <c r="M440" s="189">
        <v>0</v>
      </c>
      <c r="N440" s="189">
        <v>0</v>
      </c>
      <c r="O440" s="189">
        <v>0</v>
      </c>
      <c r="P440" s="189">
        <v>7461.219160000001</v>
      </c>
      <c r="Q440" s="189">
        <v>0</v>
      </c>
      <c r="R440" s="190">
        <v>7461.219160000001</v>
      </c>
      <c r="S440" s="7"/>
      <c r="T440" s="7"/>
      <c r="U440" s="7"/>
      <c r="V440" s="7"/>
      <c r="W440" s="7"/>
      <c r="X440" s="7"/>
      <c r="Y440" s="7"/>
      <c r="Z440" s="7"/>
      <c r="AA440" s="7"/>
      <c r="AB440" s="7"/>
    </row>
    <row r="441" spans="1:28" ht="13.2">
      <c r="A441" s="186"/>
      <c r="B441" s="186"/>
      <c r="C441" s="186"/>
      <c r="D441" s="186"/>
      <c r="E441" s="187">
        <v>228</v>
      </c>
      <c r="F441" s="188">
        <v>0</v>
      </c>
      <c r="G441" s="189">
        <v>0</v>
      </c>
      <c r="H441" s="189">
        <v>0</v>
      </c>
      <c r="I441" s="189">
        <v>0</v>
      </c>
      <c r="J441" s="189">
        <v>0</v>
      </c>
      <c r="K441" s="189">
        <v>0</v>
      </c>
      <c r="L441" s="189">
        <v>0</v>
      </c>
      <c r="M441" s="189">
        <v>0</v>
      </c>
      <c r="N441" s="189">
        <v>0</v>
      </c>
      <c r="O441" s="189">
        <v>0</v>
      </c>
      <c r="P441" s="189">
        <v>426.49434</v>
      </c>
      <c r="Q441" s="189">
        <v>0</v>
      </c>
      <c r="R441" s="190">
        <v>426.49434</v>
      </c>
      <c r="S441" s="7"/>
      <c r="T441" s="7"/>
      <c r="U441" s="7"/>
      <c r="V441" s="7"/>
      <c r="W441" s="7"/>
      <c r="X441" s="7"/>
      <c r="Y441" s="7"/>
      <c r="Z441" s="7"/>
      <c r="AA441" s="7"/>
      <c r="AB441" s="7"/>
    </row>
    <row r="442" spans="1:28" ht="13.2">
      <c r="A442" s="186"/>
      <c r="B442" s="186"/>
      <c r="C442" s="182" t="s">
        <v>253</v>
      </c>
      <c r="D442" s="182" t="s">
        <v>253</v>
      </c>
      <c r="E442" s="182">
        <v>130</v>
      </c>
      <c r="F442" s="183">
        <v>0</v>
      </c>
      <c r="G442" s="184">
        <v>0</v>
      </c>
      <c r="H442" s="184">
        <v>0</v>
      </c>
      <c r="I442" s="184">
        <v>0</v>
      </c>
      <c r="J442" s="184">
        <v>0</v>
      </c>
      <c r="K442" s="184">
        <v>0</v>
      </c>
      <c r="L442" s="184">
        <v>0</v>
      </c>
      <c r="M442" s="184">
        <v>0</v>
      </c>
      <c r="N442" s="184">
        <v>0</v>
      </c>
      <c r="O442" s="184">
        <v>0</v>
      </c>
      <c r="P442" s="184">
        <v>2901.30299</v>
      </c>
      <c r="Q442" s="184">
        <v>0</v>
      </c>
      <c r="R442" s="185">
        <v>2901.30299</v>
      </c>
      <c r="S442" s="7"/>
      <c r="T442" s="7"/>
      <c r="U442" s="7"/>
      <c r="V442" s="7"/>
      <c r="W442" s="7"/>
      <c r="X442" s="7"/>
      <c r="Y442" s="7"/>
      <c r="Z442" s="7"/>
      <c r="AA442" s="7"/>
      <c r="AB442" s="7"/>
    </row>
    <row r="443" spans="1:28" ht="13.2">
      <c r="A443" s="186"/>
      <c r="B443" s="186"/>
      <c r="C443" s="182" t="s">
        <v>255</v>
      </c>
      <c r="D443" s="182" t="s">
        <v>255</v>
      </c>
      <c r="E443" s="182">
        <v>14</v>
      </c>
      <c r="F443" s="183">
        <v>0</v>
      </c>
      <c r="G443" s="184">
        <v>0</v>
      </c>
      <c r="H443" s="184">
        <v>0</v>
      </c>
      <c r="I443" s="184">
        <v>0</v>
      </c>
      <c r="J443" s="184">
        <v>0</v>
      </c>
      <c r="K443" s="184">
        <v>0</v>
      </c>
      <c r="L443" s="184">
        <v>0</v>
      </c>
      <c r="M443" s="184">
        <v>0</v>
      </c>
      <c r="N443" s="184">
        <v>0</v>
      </c>
      <c r="O443" s="184">
        <v>0</v>
      </c>
      <c r="P443" s="184">
        <v>1560.4488700000002</v>
      </c>
      <c r="Q443" s="184">
        <v>0</v>
      </c>
      <c r="R443" s="185">
        <v>1560.4488700000002</v>
      </c>
      <c r="S443" s="7"/>
      <c r="T443" s="7"/>
      <c r="U443" s="7"/>
      <c r="V443" s="7"/>
      <c r="W443" s="7"/>
      <c r="X443" s="7"/>
      <c r="Y443" s="7"/>
      <c r="Z443" s="7"/>
      <c r="AA443" s="7"/>
      <c r="AB443" s="7"/>
    </row>
    <row r="444" spans="1:28" ht="13.2">
      <c r="A444" s="186"/>
      <c r="B444" s="186"/>
      <c r="C444" s="186"/>
      <c r="D444" s="186"/>
      <c r="E444" s="187">
        <v>128</v>
      </c>
      <c r="F444" s="188">
        <v>0</v>
      </c>
      <c r="G444" s="189">
        <v>0</v>
      </c>
      <c r="H444" s="189">
        <v>0</v>
      </c>
      <c r="I444" s="189">
        <v>0</v>
      </c>
      <c r="J444" s="189">
        <v>0</v>
      </c>
      <c r="K444" s="189">
        <v>0</v>
      </c>
      <c r="L444" s="189">
        <v>0</v>
      </c>
      <c r="M444" s="189">
        <v>0</v>
      </c>
      <c r="N444" s="189">
        <v>0</v>
      </c>
      <c r="O444" s="189">
        <v>0</v>
      </c>
      <c r="P444" s="189">
        <v>1025.48386</v>
      </c>
      <c r="Q444" s="189">
        <v>0</v>
      </c>
      <c r="R444" s="190">
        <v>1025.48386</v>
      </c>
      <c r="S444" s="7"/>
      <c r="T444" s="7"/>
      <c r="U444" s="7"/>
      <c r="V444" s="7"/>
      <c r="W444" s="7"/>
      <c r="X444" s="7"/>
      <c r="Y444" s="7"/>
      <c r="Z444" s="7"/>
      <c r="AA444" s="7"/>
      <c r="AB444" s="7"/>
    </row>
    <row r="445" spans="1:28" ht="13.2">
      <c r="A445" s="186"/>
      <c r="B445" s="182" t="s">
        <v>14</v>
      </c>
      <c r="C445" s="182" t="s">
        <v>133</v>
      </c>
      <c r="D445" s="182" t="s">
        <v>133</v>
      </c>
      <c r="E445" s="182">
        <v>39</v>
      </c>
      <c r="F445" s="183">
        <v>0</v>
      </c>
      <c r="G445" s="184">
        <v>0</v>
      </c>
      <c r="H445" s="184">
        <v>0</v>
      </c>
      <c r="I445" s="184">
        <v>0</v>
      </c>
      <c r="J445" s="184">
        <v>0</v>
      </c>
      <c r="K445" s="184">
        <v>0</v>
      </c>
      <c r="L445" s="184">
        <v>0</v>
      </c>
      <c r="M445" s="184">
        <v>0</v>
      </c>
      <c r="N445" s="184">
        <v>0</v>
      </c>
      <c r="O445" s="184">
        <v>0</v>
      </c>
      <c r="P445" s="184">
        <v>7500.18095</v>
      </c>
      <c r="Q445" s="184">
        <v>0</v>
      </c>
      <c r="R445" s="185">
        <v>7500.18095</v>
      </c>
      <c r="S445" s="7"/>
      <c r="T445" s="7"/>
      <c r="U445" s="7"/>
      <c r="V445" s="7"/>
      <c r="W445" s="7"/>
      <c r="X445" s="7"/>
      <c r="Y445" s="7"/>
      <c r="Z445" s="7"/>
      <c r="AA445" s="7"/>
      <c r="AB445" s="7"/>
    </row>
    <row r="446" spans="1:28" ht="13.2">
      <c r="A446" s="186"/>
      <c r="B446" s="186"/>
      <c r="C446" s="186"/>
      <c r="D446" s="186"/>
      <c r="E446" s="187">
        <v>133</v>
      </c>
      <c r="F446" s="188">
        <v>0</v>
      </c>
      <c r="G446" s="189">
        <v>0</v>
      </c>
      <c r="H446" s="189">
        <v>0</v>
      </c>
      <c r="I446" s="189">
        <v>0</v>
      </c>
      <c r="J446" s="189">
        <v>0</v>
      </c>
      <c r="K446" s="189">
        <v>0</v>
      </c>
      <c r="L446" s="189">
        <v>0</v>
      </c>
      <c r="M446" s="189">
        <v>0</v>
      </c>
      <c r="N446" s="189">
        <v>0</v>
      </c>
      <c r="O446" s="189">
        <v>0</v>
      </c>
      <c r="P446" s="189">
        <v>4922.882809999999</v>
      </c>
      <c r="Q446" s="189">
        <v>0</v>
      </c>
      <c r="R446" s="190">
        <v>4922.882809999999</v>
      </c>
      <c r="S446" s="7"/>
      <c r="T446" s="7"/>
      <c r="U446" s="7"/>
      <c r="V446" s="7"/>
      <c r="W446" s="7"/>
      <c r="X446" s="7"/>
      <c r="Y446" s="7"/>
      <c r="Z446" s="7"/>
      <c r="AA446" s="7"/>
      <c r="AB446" s="7"/>
    </row>
    <row r="447" spans="1:28" ht="13.2">
      <c r="A447" s="186"/>
      <c r="B447" s="186"/>
      <c r="C447" s="182" t="s">
        <v>260</v>
      </c>
      <c r="D447" s="182" t="s">
        <v>261</v>
      </c>
      <c r="E447" s="182">
        <v>72</v>
      </c>
      <c r="F447" s="183">
        <v>0</v>
      </c>
      <c r="G447" s="184">
        <v>0</v>
      </c>
      <c r="H447" s="184">
        <v>0</v>
      </c>
      <c r="I447" s="184">
        <v>0</v>
      </c>
      <c r="J447" s="184">
        <v>0</v>
      </c>
      <c r="K447" s="184">
        <v>0</v>
      </c>
      <c r="L447" s="184">
        <v>0</v>
      </c>
      <c r="M447" s="184">
        <v>0</v>
      </c>
      <c r="N447" s="184">
        <v>0</v>
      </c>
      <c r="O447" s="184">
        <v>0</v>
      </c>
      <c r="P447" s="184">
        <v>1061.44427</v>
      </c>
      <c r="Q447" s="184">
        <v>0</v>
      </c>
      <c r="R447" s="185">
        <v>1061.44427</v>
      </c>
      <c r="S447" s="7"/>
      <c r="T447" s="7"/>
      <c r="U447" s="7"/>
      <c r="V447" s="7"/>
      <c r="W447" s="7"/>
      <c r="X447" s="7"/>
      <c r="Y447" s="7"/>
      <c r="Z447" s="7"/>
      <c r="AA447" s="7"/>
      <c r="AB447" s="7"/>
    </row>
    <row r="448" spans="1:28" ht="13.2">
      <c r="A448" s="186"/>
      <c r="B448" s="186"/>
      <c r="C448" s="186"/>
      <c r="D448" s="186"/>
      <c r="E448" s="187">
        <v>132</v>
      </c>
      <c r="F448" s="188">
        <v>0</v>
      </c>
      <c r="G448" s="189">
        <v>0</v>
      </c>
      <c r="H448" s="189">
        <v>0</v>
      </c>
      <c r="I448" s="189">
        <v>0</v>
      </c>
      <c r="J448" s="189">
        <v>0</v>
      </c>
      <c r="K448" s="189">
        <v>0</v>
      </c>
      <c r="L448" s="189">
        <v>0</v>
      </c>
      <c r="M448" s="189">
        <v>0</v>
      </c>
      <c r="N448" s="189">
        <v>0</v>
      </c>
      <c r="O448" s="189">
        <v>0</v>
      </c>
      <c r="P448" s="189">
        <v>1169.08415</v>
      </c>
      <c r="Q448" s="189">
        <v>0</v>
      </c>
      <c r="R448" s="190">
        <v>1169.08415</v>
      </c>
      <c r="S448" s="7"/>
      <c r="T448" s="7"/>
      <c r="U448" s="7"/>
      <c r="V448" s="7"/>
      <c r="W448" s="7"/>
      <c r="X448" s="7"/>
      <c r="Y448" s="7"/>
      <c r="Z448" s="7"/>
      <c r="AA448" s="7"/>
      <c r="AB448" s="7"/>
    </row>
    <row r="449" spans="1:28" ht="13.2">
      <c r="A449" s="186"/>
      <c r="B449" s="186"/>
      <c r="C449" s="182" t="s">
        <v>134</v>
      </c>
      <c r="D449" s="182" t="s">
        <v>135</v>
      </c>
      <c r="E449" s="182">
        <v>35</v>
      </c>
      <c r="F449" s="183">
        <v>0</v>
      </c>
      <c r="G449" s="184">
        <v>0</v>
      </c>
      <c r="H449" s="184">
        <v>0</v>
      </c>
      <c r="I449" s="184">
        <v>0</v>
      </c>
      <c r="J449" s="184">
        <v>0</v>
      </c>
      <c r="K449" s="184">
        <v>0</v>
      </c>
      <c r="L449" s="184">
        <v>0</v>
      </c>
      <c r="M449" s="184">
        <v>0</v>
      </c>
      <c r="N449" s="184">
        <v>0</v>
      </c>
      <c r="O449" s="184">
        <v>0</v>
      </c>
      <c r="P449" s="184">
        <v>4315.73284</v>
      </c>
      <c r="Q449" s="184">
        <v>0</v>
      </c>
      <c r="R449" s="185">
        <v>4315.73284</v>
      </c>
      <c r="S449" s="7"/>
      <c r="T449" s="7"/>
      <c r="U449" s="7"/>
      <c r="V449" s="7"/>
      <c r="W449" s="7"/>
      <c r="X449" s="7"/>
      <c r="Y449" s="7"/>
      <c r="Z449" s="7"/>
      <c r="AA449" s="7"/>
      <c r="AB449" s="7"/>
    </row>
    <row r="450" spans="1:28" ht="13.2">
      <c r="A450" s="186"/>
      <c r="B450" s="186"/>
      <c r="C450" s="186"/>
      <c r="D450" s="186"/>
      <c r="E450" s="187">
        <v>93</v>
      </c>
      <c r="F450" s="188">
        <v>0</v>
      </c>
      <c r="G450" s="189">
        <v>0</v>
      </c>
      <c r="H450" s="189">
        <v>0</v>
      </c>
      <c r="I450" s="189">
        <v>0</v>
      </c>
      <c r="J450" s="189">
        <v>0</v>
      </c>
      <c r="K450" s="189">
        <v>0</v>
      </c>
      <c r="L450" s="189">
        <v>0</v>
      </c>
      <c r="M450" s="189">
        <v>0</v>
      </c>
      <c r="N450" s="189">
        <v>0</v>
      </c>
      <c r="O450" s="189">
        <v>0</v>
      </c>
      <c r="P450" s="189">
        <v>4341.79723</v>
      </c>
      <c r="Q450" s="189">
        <v>0</v>
      </c>
      <c r="R450" s="190">
        <v>4341.79723</v>
      </c>
      <c r="S450" s="7"/>
      <c r="T450" s="7"/>
      <c r="U450" s="7"/>
      <c r="V450" s="7"/>
      <c r="W450" s="7"/>
      <c r="X450" s="7"/>
      <c r="Y450" s="7"/>
      <c r="Z450" s="7"/>
      <c r="AA450" s="7"/>
      <c r="AB450" s="7"/>
    </row>
    <row r="451" spans="1:28" ht="13.2">
      <c r="A451" s="186"/>
      <c r="B451" s="186"/>
      <c r="C451" s="186"/>
      <c r="D451" s="182" t="s">
        <v>134</v>
      </c>
      <c r="E451" s="182">
        <v>15</v>
      </c>
      <c r="F451" s="183">
        <v>0</v>
      </c>
      <c r="G451" s="184">
        <v>0</v>
      </c>
      <c r="H451" s="184">
        <v>0</v>
      </c>
      <c r="I451" s="184">
        <v>0</v>
      </c>
      <c r="J451" s="184">
        <v>0</v>
      </c>
      <c r="K451" s="184">
        <v>0</v>
      </c>
      <c r="L451" s="184">
        <v>0</v>
      </c>
      <c r="M451" s="184">
        <v>0</v>
      </c>
      <c r="N451" s="184">
        <v>0</v>
      </c>
      <c r="O451" s="184">
        <v>0</v>
      </c>
      <c r="P451" s="184">
        <v>14142.914990000001</v>
      </c>
      <c r="Q451" s="184">
        <v>0</v>
      </c>
      <c r="R451" s="185">
        <v>14142.914990000001</v>
      </c>
      <c r="S451" s="7"/>
      <c r="T451" s="7"/>
      <c r="U451" s="7"/>
      <c r="V451" s="7"/>
      <c r="W451" s="7"/>
      <c r="X451" s="7"/>
      <c r="Y451" s="7"/>
      <c r="Z451" s="7"/>
      <c r="AA451" s="7"/>
      <c r="AB451" s="7"/>
    </row>
    <row r="452" spans="1:28" ht="13.2">
      <c r="A452" s="186"/>
      <c r="B452" s="186"/>
      <c r="C452" s="186"/>
      <c r="D452" s="186"/>
      <c r="E452" s="187">
        <v>91</v>
      </c>
      <c r="F452" s="188">
        <v>0</v>
      </c>
      <c r="G452" s="189">
        <v>0</v>
      </c>
      <c r="H452" s="189">
        <v>0</v>
      </c>
      <c r="I452" s="189">
        <v>0</v>
      </c>
      <c r="J452" s="189">
        <v>0</v>
      </c>
      <c r="K452" s="189">
        <v>0</v>
      </c>
      <c r="L452" s="189">
        <v>0</v>
      </c>
      <c r="M452" s="189">
        <v>0</v>
      </c>
      <c r="N452" s="189">
        <v>0</v>
      </c>
      <c r="O452" s="189">
        <v>0</v>
      </c>
      <c r="P452" s="189">
        <v>19410.817420000003</v>
      </c>
      <c r="Q452" s="189">
        <v>0</v>
      </c>
      <c r="R452" s="190">
        <v>19410.817420000003</v>
      </c>
      <c r="S452" s="7"/>
      <c r="T452" s="7"/>
      <c r="U452" s="7"/>
      <c r="V452" s="7"/>
      <c r="W452" s="7"/>
      <c r="X452" s="7"/>
      <c r="Y452" s="7"/>
      <c r="Z452" s="7"/>
      <c r="AA452" s="7"/>
      <c r="AB452" s="7"/>
    </row>
    <row r="453" spans="1:28" ht="13.2">
      <c r="A453" s="186"/>
      <c r="B453" s="186"/>
      <c r="C453" s="186"/>
      <c r="D453" s="182" t="s">
        <v>287</v>
      </c>
      <c r="E453" s="182">
        <v>111</v>
      </c>
      <c r="F453" s="183">
        <v>0</v>
      </c>
      <c r="G453" s="184">
        <v>0</v>
      </c>
      <c r="H453" s="184">
        <v>0</v>
      </c>
      <c r="I453" s="184">
        <v>0</v>
      </c>
      <c r="J453" s="184">
        <v>0</v>
      </c>
      <c r="K453" s="184">
        <v>0</v>
      </c>
      <c r="L453" s="184">
        <v>0</v>
      </c>
      <c r="M453" s="184">
        <v>0</v>
      </c>
      <c r="N453" s="184">
        <v>0</v>
      </c>
      <c r="O453" s="184">
        <v>0</v>
      </c>
      <c r="P453" s="184">
        <v>3236.82823</v>
      </c>
      <c r="Q453" s="184">
        <v>0</v>
      </c>
      <c r="R453" s="185">
        <v>3236.82823</v>
      </c>
      <c r="S453" s="7"/>
      <c r="T453" s="7"/>
      <c r="U453" s="7"/>
      <c r="V453" s="7"/>
      <c r="W453" s="7"/>
      <c r="X453" s="7"/>
      <c r="Y453" s="7"/>
      <c r="Z453" s="7"/>
      <c r="AA453" s="7"/>
      <c r="AB453" s="7"/>
    </row>
    <row r="454" spans="1:28" ht="13.2">
      <c r="A454" s="186"/>
      <c r="B454" s="186"/>
      <c r="C454" s="182" t="s">
        <v>136</v>
      </c>
      <c r="D454" s="182" t="s">
        <v>136</v>
      </c>
      <c r="E454" s="182">
        <v>131</v>
      </c>
      <c r="F454" s="183">
        <v>0</v>
      </c>
      <c r="G454" s="184">
        <v>0</v>
      </c>
      <c r="H454" s="184">
        <v>0</v>
      </c>
      <c r="I454" s="184">
        <v>0</v>
      </c>
      <c r="J454" s="184">
        <v>0</v>
      </c>
      <c r="K454" s="184">
        <v>0</v>
      </c>
      <c r="L454" s="184">
        <v>0</v>
      </c>
      <c r="M454" s="184">
        <v>0</v>
      </c>
      <c r="N454" s="184">
        <v>0</v>
      </c>
      <c r="O454" s="184">
        <v>0</v>
      </c>
      <c r="P454" s="184">
        <v>4385.30644</v>
      </c>
      <c r="Q454" s="184">
        <v>0</v>
      </c>
      <c r="R454" s="185">
        <v>4385.30644</v>
      </c>
      <c r="S454" s="7"/>
      <c r="T454" s="7"/>
      <c r="U454" s="7"/>
      <c r="V454" s="7"/>
      <c r="W454" s="7"/>
      <c r="X454" s="7"/>
      <c r="Y454" s="7"/>
      <c r="Z454" s="7"/>
      <c r="AA454" s="7"/>
      <c r="AB454" s="7"/>
    </row>
    <row r="455" spans="1:28" ht="13.2">
      <c r="A455" s="186"/>
      <c r="B455" s="186"/>
      <c r="C455" s="182" t="s">
        <v>137</v>
      </c>
      <c r="D455" s="182" t="s">
        <v>137</v>
      </c>
      <c r="E455" s="182">
        <v>134</v>
      </c>
      <c r="F455" s="183">
        <v>0</v>
      </c>
      <c r="G455" s="184">
        <v>0</v>
      </c>
      <c r="H455" s="184">
        <v>0</v>
      </c>
      <c r="I455" s="184">
        <v>0</v>
      </c>
      <c r="J455" s="184">
        <v>0</v>
      </c>
      <c r="K455" s="184">
        <v>0</v>
      </c>
      <c r="L455" s="184">
        <v>0</v>
      </c>
      <c r="M455" s="184">
        <v>0</v>
      </c>
      <c r="N455" s="184">
        <v>0</v>
      </c>
      <c r="O455" s="184">
        <v>0</v>
      </c>
      <c r="P455" s="184">
        <v>3336.84271</v>
      </c>
      <c r="Q455" s="184">
        <v>0</v>
      </c>
      <c r="R455" s="185">
        <v>3336.84271</v>
      </c>
      <c r="S455" s="7"/>
      <c r="T455" s="7"/>
      <c r="U455" s="7"/>
      <c r="V455" s="7"/>
      <c r="W455" s="7"/>
      <c r="X455" s="7"/>
      <c r="Y455" s="7"/>
      <c r="Z455" s="7"/>
      <c r="AA455" s="7"/>
      <c r="AB455" s="7"/>
    </row>
    <row r="456" spans="1:28" ht="13.2">
      <c r="A456" s="186"/>
      <c r="B456" s="182" t="s">
        <v>15</v>
      </c>
      <c r="C456" s="182" t="s">
        <v>138</v>
      </c>
      <c r="D456" s="182" t="s">
        <v>138</v>
      </c>
      <c r="E456" s="182">
        <v>30</v>
      </c>
      <c r="F456" s="183">
        <v>0</v>
      </c>
      <c r="G456" s="184">
        <v>0</v>
      </c>
      <c r="H456" s="184">
        <v>0</v>
      </c>
      <c r="I456" s="184">
        <v>0</v>
      </c>
      <c r="J456" s="184">
        <v>0</v>
      </c>
      <c r="K456" s="184">
        <v>0</v>
      </c>
      <c r="L456" s="184">
        <v>0</v>
      </c>
      <c r="M456" s="184">
        <v>0</v>
      </c>
      <c r="N456" s="184">
        <v>0</v>
      </c>
      <c r="O456" s="184">
        <v>0</v>
      </c>
      <c r="P456" s="184">
        <v>3457.476</v>
      </c>
      <c r="Q456" s="184">
        <v>0</v>
      </c>
      <c r="R456" s="185">
        <v>3457.476</v>
      </c>
      <c r="S456" s="7"/>
      <c r="T456" s="7"/>
      <c r="U456" s="7"/>
      <c r="V456" s="7"/>
      <c r="W456" s="7"/>
      <c r="X456" s="7"/>
      <c r="Y456" s="7"/>
      <c r="Z456" s="7"/>
      <c r="AA456" s="7"/>
      <c r="AB456" s="7"/>
    </row>
    <row r="457" spans="1:28" ht="13.2">
      <c r="A457" s="186"/>
      <c r="B457" s="186"/>
      <c r="C457" s="186"/>
      <c r="D457" s="186"/>
      <c r="E457" s="187">
        <v>94</v>
      </c>
      <c r="F457" s="188">
        <v>0</v>
      </c>
      <c r="G457" s="189">
        <v>0</v>
      </c>
      <c r="H457" s="189">
        <v>0</v>
      </c>
      <c r="I457" s="189">
        <v>0</v>
      </c>
      <c r="J457" s="189">
        <v>0</v>
      </c>
      <c r="K457" s="189">
        <v>0</v>
      </c>
      <c r="L457" s="189">
        <v>0</v>
      </c>
      <c r="M457" s="189">
        <v>0</v>
      </c>
      <c r="N457" s="189">
        <v>0</v>
      </c>
      <c r="O457" s="189">
        <v>0</v>
      </c>
      <c r="P457" s="189">
        <v>7601.56223</v>
      </c>
      <c r="Q457" s="189">
        <v>0</v>
      </c>
      <c r="R457" s="190">
        <v>7601.56223</v>
      </c>
      <c r="S457" s="7"/>
      <c r="T457" s="7"/>
      <c r="U457" s="7"/>
      <c r="V457" s="7"/>
      <c r="W457" s="7"/>
      <c r="X457" s="7"/>
      <c r="Y457" s="7"/>
      <c r="Z457" s="7"/>
      <c r="AA457" s="7"/>
      <c r="AB457" s="7"/>
    </row>
    <row r="458" spans="1:28" ht="13.2">
      <c r="A458" s="186"/>
      <c r="B458" s="186"/>
      <c r="C458" s="186"/>
      <c r="D458" s="186"/>
      <c r="E458" s="187">
        <v>118</v>
      </c>
      <c r="F458" s="188">
        <v>0</v>
      </c>
      <c r="G458" s="189">
        <v>0</v>
      </c>
      <c r="H458" s="189">
        <v>0</v>
      </c>
      <c r="I458" s="189">
        <v>0</v>
      </c>
      <c r="J458" s="189">
        <v>0</v>
      </c>
      <c r="K458" s="189">
        <v>0</v>
      </c>
      <c r="L458" s="189">
        <v>0</v>
      </c>
      <c r="M458" s="189">
        <v>0</v>
      </c>
      <c r="N458" s="189">
        <v>0</v>
      </c>
      <c r="O458" s="189">
        <v>0</v>
      </c>
      <c r="P458" s="189">
        <v>2284.62686</v>
      </c>
      <c r="Q458" s="189">
        <v>0</v>
      </c>
      <c r="R458" s="190">
        <v>2284.62686</v>
      </c>
      <c r="S458" s="7"/>
      <c r="T458" s="7"/>
      <c r="U458" s="7"/>
      <c r="V458" s="7"/>
      <c r="W458" s="7"/>
      <c r="X458" s="7"/>
      <c r="Y458" s="7"/>
      <c r="Z458" s="7"/>
      <c r="AA458" s="7"/>
      <c r="AB458" s="7"/>
    </row>
    <row r="459" spans="1:28" ht="13.2">
      <c r="A459" s="186"/>
      <c r="B459" s="186"/>
      <c r="C459" s="186"/>
      <c r="D459" s="186"/>
      <c r="E459" s="187">
        <v>214</v>
      </c>
      <c r="F459" s="188">
        <v>0</v>
      </c>
      <c r="G459" s="189">
        <v>0</v>
      </c>
      <c r="H459" s="189">
        <v>0</v>
      </c>
      <c r="I459" s="189">
        <v>0</v>
      </c>
      <c r="J459" s="189">
        <v>0</v>
      </c>
      <c r="K459" s="189">
        <v>0</v>
      </c>
      <c r="L459" s="189">
        <v>0</v>
      </c>
      <c r="M459" s="189">
        <v>0</v>
      </c>
      <c r="N459" s="189">
        <v>0</v>
      </c>
      <c r="O459" s="189">
        <v>0</v>
      </c>
      <c r="P459" s="189">
        <v>3357.35079</v>
      </c>
      <c r="Q459" s="189">
        <v>0</v>
      </c>
      <c r="R459" s="190">
        <v>3357.35079</v>
      </c>
      <c r="S459" s="7"/>
      <c r="T459" s="7"/>
      <c r="U459" s="7"/>
      <c r="V459" s="7"/>
      <c r="W459" s="7"/>
      <c r="X459" s="7"/>
      <c r="Y459" s="7"/>
      <c r="Z459" s="7"/>
      <c r="AA459" s="7"/>
      <c r="AB459" s="7"/>
    </row>
    <row r="460" spans="1:28" ht="13.2">
      <c r="A460" s="186"/>
      <c r="B460" s="186"/>
      <c r="C460" s="186"/>
      <c r="D460" s="186"/>
      <c r="E460" s="187">
        <v>230</v>
      </c>
      <c r="F460" s="188">
        <v>0</v>
      </c>
      <c r="G460" s="189">
        <v>0</v>
      </c>
      <c r="H460" s="189">
        <v>0</v>
      </c>
      <c r="I460" s="189">
        <v>0</v>
      </c>
      <c r="J460" s="189">
        <v>0</v>
      </c>
      <c r="K460" s="189">
        <v>0</v>
      </c>
      <c r="L460" s="189">
        <v>0</v>
      </c>
      <c r="M460" s="189">
        <v>0</v>
      </c>
      <c r="N460" s="189">
        <v>0</v>
      </c>
      <c r="O460" s="189">
        <v>0</v>
      </c>
      <c r="P460" s="189">
        <v>23172.904140000002</v>
      </c>
      <c r="Q460" s="189">
        <v>0</v>
      </c>
      <c r="R460" s="190">
        <v>23172.904140000002</v>
      </c>
      <c r="S460" s="7"/>
      <c r="T460" s="7"/>
      <c r="U460" s="7"/>
      <c r="V460" s="7"/>
      <c r="W460" s="7"/>
      <c r="X460" s="7"/>
      <c r="Y460" s="7"/>
      <c r="Z460" s="7"/>
      <c r="AA460" s="7"/>
      <c r="AB460" s="7"/>
    </row>
    <row r="461" spans="1:28" ht="13.2">
      <c r="A461" s="186"/>
      <c r="B461" s="186"/>
      <c r="C461" s="186"/>
      <c r="D461" s="186"/>
      <c r="E461" s="187">
        <v>241</v>
      </c>
      <c r="F461" s="188">
        <v>0</v>
      </c>
      <c r="G461" s="189">
        <v>0</v>
      </c>
      <c r="H461" s="189">
        <v>0</v>
      </c>
      <c r="I461" s="189">
        <v>0</v>
      </c>
      <c r="J461" s="189">
        <v>0</v>
      </c>
      <c r="K461" s="189">
        <v>0</v>
      </c>
      <c r="L461" s="189">
        <v>0</v>
      </c>
      <c r="M461" s="189">
        <v>0</v>
      </c>
      <c r="N461" s="189">
        <v>0</v>
      </c>
      <c r="O461" s="189">
        <v>0</v>
      </c>
      <c r="P461" s="189">
        <v>1260.73369</v>
      </c>
      <c r="Q461" s="189">
        <v>0</v>
      </c>
      <c r="R461" s="190">
        <v>1260.73369</v>
      </c>
      <c r="S461" s="7"/>
      <c r="T461" s="7"/>
      <c r="U461" s="7"/>
      <c r="V461" s="7"/>
      <c r="W461" s="7"/>
      <c r="X461" s="7"/>
      <c r="Y461" s="7"/>
      <c r="Z461" s="7"/>
      <c r="AA461" s="7"/>
      <c r="AB461" s="7"/>
    </row>
    <row r="462" spans="1:28" ht="13.2">
      <c r="A462" s="186"/>
      <c r="B462" s="186"/>
      <c r="C462" s="182" t="s">
        <v>15</v>
      </c>
      <c r="D462" s="182" t="s">
        <v>15</v>
      </c>
      <c r="E462" s="182">
        <v>135</v>
      </c>
      <c r="F462" s="183">
        <v>0</v>
      </c>
      <c r="G462" s="184">
        <v>0</v>
      </c>
      <c r="H462" s="184">
        <v>0</v>
      </c>
      <c r="I462" s="184">
        <v>0</v>
      </c>
      <c r="J462" s="184">
        <v>0</v>
      </c>
      <c r="K462" s="184">
        <v>0</v>
      </c>
      <c r="L462" s="184">
        <v>0</v>
      </c>
      <c r="M462" s="184">
        <v>0</v>
      </c>
      <c r="N462" s="184">
        <v>0</v>
      </c>
      <c r="O462" s="184">
        <v>0</v>
      </c>
      <c r="P462" s="184">
        <v>7903.5604299999995</v>
      </c>
      <c r="Q462" s="184">
        <v>0</v>
      </c>
      <c r="R462" s="185">
        <v>7903.5604299999995</v>
      </c>
      <c r="S462" s="7"/>
      <c r="T462" s="7"/>
      <c r="U462" s="7"/>
      <c r="V462" s="7"/>
      <c r="W462" s="7"/>
      <c r="X462" s="7"/>
      <c r="Y462" s="7"/>
      <c r="Z462" s="7"/>
      <c r="AA462" s="7"/>
      <c r="AB462" s="7"/>
    </row>
    <row r="463" spans="1:28" ht="13.2">
      <c r="A463" s="186"/>
      <c r="B463" s="186"/>
      <c r="C463" s="186"/>
      <c r="D463" s="182" t="s">
        <v>288</v>
      </c>
      <c r="E463" s="182">
        <v>68</v>
      </c>
      <c r="F463" s="183">
        <v>0</v>
      </c>
      <c r="G463" s="184">
        <v>0</v>
      </c>
      <c r="H463" s="184">
        <v>0</v>
      </c>
      <c r="I463" s="184">
        <v>0</v>
      </c>
      <c r="J463" s="184">
        <v>0</v>
      </c>
      <c r="K463" s="184">
        <v>0</v>
      </c>
      <c r="L463" s="184">
        <v>0</v>
      </c>
      <c r="M463" s="184">
        <v>0</v>
      </c>
      <c r="N463" s="184">
        <v>0</v>
      </c>
      <c r="O463" s="184">
        <v>0</v>
      </c>
      <c r="P463" s="184">
        <v>1924.4541100000001</v>
      </c>
      <c r="Q463" s="184">
        <v>0</v>
      </c>
      <c r="R463" s="185">
        <v>1924.4541100000001</v>
      </c>
      <c r="S463" s="7"/>
      <c r="T463" s="7"/>
      <c r="U463" s="7"/>
      <c r="V463" s="7"/>
      <c r="W463" s="7"/>
      <c r="X463" s="7"/>
      <c r="Y463" s="7"/>
      <c r="Z463" s="7"/>
      <c r="AA463" s="7"/>
      <c r="AB463" s="7"/>
    </row>
    <row r="464" spans="1:28" ht="13.2">
      <c r="A464" s="186"/>
      <c r="B464" s="186"/>
      <c r="C464" s="182" t="s">
        <v>140</v>
      </c>
      <c r="D464" s="182" t="s">
        <v>141</v>
      </c>
      <c r="E464" s="182">
        <v>136</v>
      </c>
      <c r="F464" s="183">
        <v>0</v>
      </c>
      <c r="G464" s="184">
        <v>0</v>
      </c>
      <c r="H464" s="184">
        <v>0</v>
      </c>
      <c r="I464" s="184">
        <v>0</v>
      </c>
      <c r="J464" s="184">
        <v>0</v>
      </c>
      <c r="K464" s="184">
        <v>0</v>
      </c>
      <c r="L464" s="184">
        <v>0</v>
      </c>
      <c r="M464" s="184">
        <v>0</v>
      </c>
      <c r="N464" s="184">
        <v>0</v>
      </c>
      <c r="O464" s="184">
        <v>0</v>
      </c>
      <c r="P464" s="184">
        <v>3831.26725</v>
      </c>
      <c r="Q464" s="184">
        <v>0</v>
      </c>
      <c r="R464" s="185">
        <v>3831.26725</v>
      </c>
      <c r="S464" s="7"/>
      <c r="T464" s="7"/>
      <c r="U464" s="7"/>
      <c r="V464" s="7"/>
      <c r="W464" s="7"/>
      <c r="X464" s="7"/>
      <c r="Y464" s="7"/>
      <c r="Z464" s="7"/>
      <c r="AA464" s="7"/>
      <c r="AB464" s="7"/>
    </row>
    <row r="465" spans="1:28" ht="13.2">
      <c r="A465" s="186"/>
      <c r="B465" s="182" t="s">
        <v>16</v>
      </c>
      <c r="C465" s="182" t="s">
        <v>142</v>
      </c>
      <c r="D465" s="182" t="s">
        <v>142</v>
      </c>
      <c r="E465" s="182">
        <v>146</v>
      </c>
      <c r="F465" s="183">
        <v>0</v>
      </c>
      <c r="G465" s="184">
        <v>0</v>
      </c>
      <c r="H465" s="184">
        <v>0</v>
      </c>
      <c r="I465" s="184">
        <v>0</v>
      </c>
      <c r="J465" s="184">
        <v>0</v>
      </c>
      <c r="K465" s="184">
        <v>0</v>
      </c>
      <c r="L465" s="184">
        <v>0</v>
      </c>
      <c r="M465" s="184">
        <v>0</v>
      </c>
      <c r="N465" s="184">
        <v>0</v>
      </c>
      <c r="O465" s="184">
        <v>0</v>
      </c>
      <c r="P465" s="184">
        <v>3151.99442</v>
      </c>
      <c r="Q465" s="184">
        <v>0</v>
      </c>
      <c r="R465" s="185">
        <v>3151.99442</v>
      </c>
      <c r="S465" s="7"/>
      <c r="T465" s="7"/>
      <c r="U465" s="7"/>
      <c r="V465" s="7"/>
      <c r="W465" s="7"/>
      <c r="X465" s="7"/>
      <c r="Y465" s="7"/>
      <c r="Z465" s="7"/>
      <c r="AA465" s="7"/>
      <c r="AB465" s="7"/>
    </row>
    <row r="466" spans="1:28" ht="13.2">
      <c r="A466" s="186"/>
      <c r="B466" s="186"/>
      <c r="C466" s="186"/>
      <c r="D466" s="186"/>
      <c r="E466" s="187">
        <v>186</v>
      </c>
      <c r="F466" s="188">
        <v>0</v>
      </c>
      <c r="G466" s="189">
        <v>0</v>
      </c>
      <c r="H466" s="189">
        <v>0</v>
      </c>
      <c r="I466" s="189">
        <v>0</v>
      </c>
      <c r="J466" s="189">
        <v>0</v>
      </c>
      <c r="K466" s="189">
        <v>0</v>
      </c>
      <c r="L466" s="189">
        <v>0</v>
      </c>
      <c r="M466" s="189">
        <v>0</v>
      </c>
      <c r="N466" s="189">
        <v>0</v>
      </c>
      <c r="O466" s="189">
        <v>0</v>
      </c>
      <c r="P466" s="189">
        <v>3866.98611</v>
      </c>
      <c r="Q466" s="189">
        <v>0</v>
      </c>
      <c r="R466" s="190">
        <v>3866.98611</v>
      </c>
      <c r="S466" s="7"/>
      <c r="T466" s="7"/>
      <c r="U466" s="7"/>
      <c r="V466" s="7"/>
      <c r="W466" s="7"/>
      <c r="X466" s="7"/>
      <c r="Y466" s="7"/>
      <c r="Z466" s="7"/>
      <c r="AA466" s="7"/>
      <c r="AB466" s="7"/>
    </row>
    <row r="467" spans="1:28" ht="13.2">
      <c r="A467" s="186"/>
      <c r="B467" s="186"/>
      <c r="C467" s="182" t="s">
        <v>143</v>
      </c>
      <c r="D467" s="182" t="s">
        <v>267</v>
      </c>
      <c r="E467" s="182">
        <v>64</v>
      </c>
      <c r="F467" s="183">
        <v>0</v>
      </c>
      <c r="G467" s="184">
        <v>0</v>
      </c>
      <c r="H467" s="184">
        <v>0</v>
      </c>
      <c r="I467" s="184">
        <v>0</v>
      </c>
      <c r="J467" s="184">
        <v>0</v>
      </c>
      <c r="K467" s="184">
        <v>0</v>
      </c>
      <c r="L467" s="184">
        <v>0</v>
      </c>
      <c r="M467" s="184">
        <v>0</v>
      </c>
      <c r="N467" s="184">
        <v>0</v>
      </c>
      <c r="O467" s="184">
        <v>0</v>
      </c>
      <c r="P467" s="184">
        <v>2807.3864</v>
      </c>
      <c r="Q467" s="184">
        <v>0</v>
      </c>
      <c r="R467" s="185">
        <v>2807.3864</v>
      </c>
      <c r="S467" s="7"/>
      <c r="T467" s="7"/>
      <c r="U467" s="7"/>
      <c r="V467" s="7"/>
      <c r="W467" s="7"/>
      <c r="X467" s="7"/>
      <c r="Y467" s="7"/>
      <c r="Z467" s="7"/>
      <c r="AA467" s="7"/>
      <c r="AB467" s="7"/>
    </row>
    <row r="468" spans="1:28" ht="13.2">
      <c r="A468" s="186"/>
      <c r="B468" s="186"/>
      <c r="C468" s="186"/>
      <c r="D468" s="182" t="s">
        <v>144</v>
      </c>
      <c r="E468" s="182">
        <v>148</v>
      </c>
      <c r="F468" s="183">
        <v>0</v>
      </c>
      <c r="G468" s="184">
        <v>0</v>
      </c>
      <c r="H468" s="184">
        <v>0</v>
      </c>
      <c r="I468" s="184">
        <v>0</v>
      </c>
      <c r="J468" s="184">
        <v>0</v>
      </c>
      <c r="K468" s="184">
        <v>0</v>
      </c>
      <c r="L468" s="184">
        <v>0</v>
      </c>
      <c r="M468" s="184">
        <v>0</v>
      </c>
      <c r="N468" s="184">
        <v>0</v>
      </c>
      <c r="O468" s="184">
        <v>0</v>
      </c>
      <c r="P468" s="184">
        <v>4021.61557</v>
      </c>
      <c r="Q468" s="184">
        <v>0</v>
      </c>
      <c r="R468" s="185">
        <v>4021.61557</v>
      </c>
      <c r="S468" s="7"/>
      <c r="T468" s="7"/>
      <c r="U468" s="7"/>
      <c r="V468" s="7"/>
      <c r="W468" s="7"/>
      <c r="X468" s="7"/>
      <c r="Y468" s="7"/>
      <c r="Z468" s="7"/>
      <c r="AA468" s="7"/>
      <c r="AB468" s="7"/>
    </row>
    <row r="469" spans="1:28" ht="13.2">
      <c r="A469" s="186"/>
      <c r="B469" s="186"/>
      <c r="C469" s="182" t="s">
        <v>145</v>
      </c>
      <c r="D469" s="182" t="s">
        <v>145</v>
      </c>
      <c r="E469" s="182">
        <v>44</v>
      </c>
      <c r="F469" s="183">
        <v>0</v>
      </c>
      <c r="G469" s="184">
        <v>0</v>
      </c>
      <c r="H469" s="184">
        <v>0</v>
      </c>
      <c r="I469" s="184">
        <v>0</v>
      </c>
      <c r="J469" s="184">
        <v>0</v>
      </c>
      <c r="K469" s="184">
        <v>0</v>
      </c>
      <c r="L469" s="184">
        <v>0</v>
      </c>
      <c r="M469" s="184">
        <v>0</v>
      </c>
      <c r="N469" s="184">
        <v>0</v>
      </c>
      <c r="O469" s="184">
        <v>0</v>
      </c>
      <c r="P469" s="184">
        <v>5469.0306900000005</v>
      </c>
      <c r="Q469" s="184">
        <v>0</v>
      </c>
      <c r="R469" s="185">
        <v>5469.0306900000005</v>
      </c>
      <c r="S469" s="7"/>
      <c r="T469" s="7"/>
      <c r="U469" s="7"/>
      <c r="V469" s="7"/>
      <c r="W469" s="7"/>
      <c r="X469" s="7"/>
      <c r="Y469" s="7"/>
      <c r="Z469" s="7"/>
      <c r="AA469" s="7"/>
      <c r="AB469" s="7"/>
    </row>
    <row r="470" spans="1:28" ht="13.2">
      <c r="A470" s="186"/>
      <c r="B470" s="186"/>
      <c r="C470" s="186"/>
      <c r="D470" s="186"/>
      <c r="E470" s="187">
        <v>147</v>
      </c>
      <c r="F470" s="188">
        <v>0</v>
      </c>
      <c r="G470" s="189">
        <v>0</v>
      </c>
      <c r="H470" s="189">
        <v>0</v>
      </c>
      <c r="I470" s="189">
        <v>0</v>
      </c>
      <c r="J470" s="189">
        <v>0</v>
      </c>
      <c r="K470" s="189">
        <v>0</v>
      </c>
      <c r="L470" s="189">
        <v>0</v>
      </c>
      <c r="M470" s="189">
        <v>0</v>
      </c>
      <c r="N470" s="189">
        <v>0</v>
      </c>
      <c r="O470" s="189">
        <v>0</v>
      </c>
      <c r="P470" s="189">
        <v>4796.1564100000005</v>
      </c>
      <c r="Q470" s="189">
        <v>0</v>
      </c>
      <c r="R470" s="190">
        <v>4796.1564100000005</v>
      </c>
      <c r="S470" s="7"/>
      <c r="T470" s="7"/>
      <c r="U470" s="7"/>
      <c r="V470" s="7"/>
      <c r="W470" s="7"/>
      <c r="X470" s="7"/>
      <c r="Y470" s="7"/>
      <c r="Z470" s="7"/>
      <c r="AA470" s="7"/>
      <c r="AB470" s="7"/>
    </row>
    <row r="471" spans="1:28" ht="13.2">
      <c r="A471" s="186"/>
      <c r="B471" s="186"/>
      <c r="C471" s="182" t="s">
        <v>146</v>
      </c>
      <c r="D471" s="182" t="s">
        <v>147</v>
      </c>
      <c r="E471" s="182">
        <v>41</v>
      </c>
      <c r="F471" s="183">
        <v>0</v>
      </c>
      <c r="G471" s="184">
        <v>0</v>
      </c>
      <c r="H471" s="184">
        <v>0</v>
      </c>
      <c r="I471" s="184">
        <v>0</v>
      </c>
      <c r="J471" s="184">
        <v>0</v>
      </c>
      <c r="K471" s="184">
        <v>0</v>
      </c>
      <c r="L471" s="184">
        <v>0</v>
      </c>
      <c r="M471" s="184">
        <v>0</v>
      </c>
      <c r="N471" s="184">
        <v>0</v>
      </c>
      <c r="O471" s="184">
        <v>0</v>
      </c>
      <c r="P471" s="184">
        <v>5219.23417</v>
      </c>
      <c r="Q471" s="184">
        <v>0</v>
      </c>
      <c r="R471" s="185">
        <v>5219.23417</v>
      </c>
      <c r="S471" s="7"/>
      <c r="T471" s="7"/>
      <c r="U471" s="7"/>
      <c r="V471" s="7"/>
      <c r="W471" s="7"/>
      <c r="X471" s="7"/>
      <c r="Y471" s="7"/>
      <c r="Z471" s="7"/>
      <c r="AA471" s="7"/>
      <c r="AB471" s="7"/>
    </row>
    <row r="472" spans="1:28" ht="13.2">
      <c r="A472" s="186"/>
      <c r="B472" s="186"/>
      <c r="C472" s="186"/>
      <c r="D472" s="186"/>
      <c r="E472" s="187">
        <v>145</v>
      </c>
      <c r="F472" s="188">
        <v>0</v>
      </c>
      <c r="G472" s="189">
        <v>0</v>
      </c>
      <c r="H472" s="189">
        <v>0</v>
      </c>
      <c r="I472" s="189">
        <v>0</v>
      </c>
      <c r="J472" s="189">
        <v>0</v>
      </c>
      <c r="K472" s="189">
        <v>0</v>
      </c>
      <c r="L472" s="189">
        <v>0</v>
      </c>
      <c r="M472" s="189">
        <v>0</v>
      </c>
      <c r="N472" s="189">
        <v>0</v>
      </c>
      <c r="O472" s="189">
        <v>0</v>
      </c>
      <c r="P472" s="189">
        <v>5924.59065</v>
      </c>
      <c r="Q472" s="189">
        <v>0</v>
      </c>
      <c r="R472" s="190">
        <v>5924.59065</v>
      </c>
      <c r="S472" s="7"/>
      <c r="T472" s="7"/>
      <c r="U472" s="7"/>
      <c r="V472" s="7"/>
      <c r="W472" s="7"/>
      <c r="X472" s="7"/>
      <c r="Y472" s="7"/>
      <c r="Z472" s="7"/>
      <c r="AA472" s="7"/>
      <c r="AB472" s="7"/>
    </row>
    <row r="473" spans="1:28" ht="13.2">
      <c r="A473" s="186"/>
      <c r="B473" s="186"/>
      <c r="C473" s="182" t="s">
        <v>16</v>
      </c>
      <c r="D473" s="182" t="s">
        <v>148</v>
      </c>
      <c r="E473" s="182">
        <v>48</v>
      </c>
      <c r="F473" s="183">
        <v>0</v>
      </c>
      <c r="G473" s="184">
        <v>0</v>
      </c>
      <c r="H473" s="184">
        <v>0</v>
      </c>
      <c r="I473" s="184">
        <v>0</v>
      </c>
      <c r="J473" s="184">
        <v>0</v>
      </c>
      <c r="K473" s="184">
        <v>0</v>
      </c>
      <c r="L473" s="184">
        <v>0</v>
      </c>
      <c r="M473" s="184">
        <v>0</v>
      </c>
      <c r="N473" s="184">
        <v>0</v>
      </c>
      <c r="O473" s="184">
        <v>0</v>
      </c>
      <c r="P473" s="184">
        <v>3381.38928</v>
      </c>
      <c r="Q473" s="184">
        <v>0</v>
      </c>
      <c r="R473" s="185">
        <v>3381.38928</v>
      </c>
      <c r="S473" s="7"/>
      <c r="T473" s="7"/>
      <c r="U473" s="7"/>
      <c r="V473" s="7"/>
      <c r="W473" s="7"/>
      <c r="X473" s="7"/>
      <c r="Y473" s="7"/>
      <c r="Z473" s="7"/>
      <c r="AA473" s="7"/>
      <c r="AB473" s="7"/>
    </row>
    <row r="474" spans="1:28" ht="13.2">
      <c r="A474" s="186"/>
      <c r="B474" s="186"/>
      <c r="C474" s="186"/>
      <c r="D474" s="186"/>
      <c r="E474" s="187">
        <v>59</v>
      </c>
      <c r="F474" s="188">
        <v>0</v>
      </c>
      <c r="G474" s="189">
        <v>0</v>
      </c>
      <c r="H474" s="189">
        <v>0</v>
      </c>
      <c r="I474" s="189">
        <v>0</v>
      </c>
      <c r="J474" s="189">
        <v>0</v>
      </c>
      <c r="K474" s="189">
        <v>0</v>
      </c>
      <c r="L474" s="189">
        <v>0</v>
      </c>
      <c r="M474" s="189">
        <v>0</v>
      </c>
      <c r="N474" s="189">
        <v>0</v>
      </c>
      <c r="O474" s="189">
        <v>0</v>
      </c>
      <c r="P474" s="189">
        <v>1852.2055</v>
      </c>
      <c r="Q474" s="189">
        <v>0</v>
      </c>
      <c r="R474" s="190">
        <v>1852.2055</v>
      </c>
      <c r="S474" s="7"/>
      <c r="T474" s="7"/>
      <c r="U474" s="7"/>
      <c r="V474" s="7"/>
      <c r="W474" s="7"/>
      <c r="X474" s="7"/>
      <c r="Y474" s="7"/>
      <c r="Z474" s="7"/>
      <c r="AA474" s="7"/>
      <c r="AB474" s="7"/>
    </row>
    <row r="475" spans="1:28" ht="13.2">
      <c r="A475" s="186"/>
      <c r="B475" s="186"/>
      <c r="C475" s="186"/>
      <c r="D475" s="186"/>
      <c r="E475" s="187">
        <v>137</v>
      </c>
      <c r="F475" s="188">
        <v>0</v>
      </c>
      <c r="G475" s="189">
        <v>0</v>
      </c>
      <c r="H475" s="189">
        <v>0</v>
      </c>
      <c r="I475" s="189">
        <v>0</v>
      </c>
      <c r="J475" s="189">
        <v>0</v>
      </c>
      <c r="K475" s="189">
        <v>0</v>
      </c>
      <c r="L475" s="189">
        <v>0</v>
      </c>
      <c r="M475" s="189">
        <v>0</v>
      </c>
      <c r="N475" s="189">
        <v>0</v>
      </c>
      <c r="O475" s="189">
        <v>0</v>
      </c>
      <c r="P475" s="189">
        <v>2659.64057</v>
      </c>
      <c r="Q475" s="189">
        <v>0</v>
      </c>
      <c r="R475" s="190">
        <v>2659.64057</v>
      </c>
      <c r="S475" s="7"/>
      <c r="T475" s="7"/>
      <c r="U475" s="7"/>
      <c r="V475" s="7"/>
      <c r="W475" s="7"/>
      <c r="X475" s="7"/>
      <c r="Y475" s="7"/>
      <c r="Z475" s="7"/>
      <c r="AA475" s="7"/>
      <c r="AB475" s="7"/>
    </row>
    <row r="476" spans="1:28" ht="13.2">
      <c r="A476" s="186"/>
      <c r="B476" s="186"/>
      <c r="C476" s="186"/>
      <c r="D476" s="186"/>
      <c r="E476" s="187">
        <v>138</v>
      </c>
      <c r="F476" s="188">
        <v>0</v>
      </c>
      <c r="G476" s="189">
        <v>0</v>
      </c>
      <c r="H476" s="189">
        <v>0</v>
      </c>
      <c r="I476" s="189">
        <v>0</v>
      </c>
      <c r="J476" s="189">
        <v>0</v>
      </c>
      <c r="K476" s="189">
        <v>0</v>
      </c>
      <c r="L476" s="189">
        <v>0</v>
      </c>
      <c r="M476" s="189">
        <v>0</v>
      </c>
      <c r="N476" s="189">
        <v>0</v>
      </c>
      <c r="O476" s="189">
        <v>0</v>
      </c>
      <c r="P476" s="189">
        <v>6578.31485</v>
      </c>
      <c r="Q476" s="189">
        <v>0</v>
      </c>
      <c r="R476" s="190">
        <v>6578.31485</v>
      </c>
      <c r="S476" s="7"/>
      <c r="T476" s="7"/>
      <c r="U476" s="7"/>
      <c r="V476" s="7"/>
      <c r="W476" s="7"/>
      <c r="X476" s="7"/>
      <c r="Y476" s="7"/>
      <c r="Z476" s="7"/>
      <c r="AA476" s="7"/>
      <c r="AB476" s="7"/>
    </row>
    <row r="477" spans="1:28" ht="13.2">
      <c r="A477" s="186"/>
      <c r="B477" s="186"/>
      <c r="C477" s="186"/>
      <c r="D477" s="186"/>
      <c r="E477" s="187">
        <v>232</v>
      </c>
      <c r="F477" s="188">
        <v>0</v>
      </c>
      <c r="G477" s="189">
        <v>0</v>
      </c>
      <c r="H477" s="189">
        <v>0</v>
      </c>
      <c r="I477" s="189">
        <v>0</v>
      </c>
      <c r="J477" s="189">
        <v>0</v>
      </c>
      <c r="K477" s="189">
        <v>0</v>
      </c>
      <c r="L477" s="189">
        <v>0</v>
      </c>
      <c r="M477" s="189">
        <v>0</v>
      </c>
      <c r="N477" s="189">
        <v>0</v>
      </c>
      <c r="O477" s="189">
        <v>0</v>
      </c>
      <c r="P477" s="189">
        <v>1726.8092900000001</v>
      </c>
      <c r="Q477" s="189">
        <v>0</v>
      </c>
      <c r="R477" s="190">
        <v>1726.8092900000001</v>
      </c>
      <c r="S477" s="7"/>
      <c r="T477" s="7"/>
      <c r="U477" s="7"/>
      <c r="V477" s="7"/>
      <c r="W477" s="7"/>
      <c r="X477" s="7"/>
      <c r="Y477" s="7"/>
      <c r="Z477" s="7"/>
      <c r="AA477" s="7"/>
      <c r="AB477" s="7"/>
    </row>
    <row r="478" spans="1:28" ht="13.2">
      <c r="A478" s="186"/>
      <c r="B478" s="186"/>
      <c r="C478" s="186"/>
      <c r="D478" s="186"/>
      <c r="E478" s="187">
        <v>234</v>
      </c>
      <c r="F478" s="188">
        <v>0</v>
      </c>
      <c r="G478" s="189">
        <v>0</v>
      </c>
      <c r="H478" s="189">
        <v>0</v>
      </c>
      <c r="I478" s="189">
        <v>0</v>
      </c>
      <c r="J478" s="189">
        <v>0</v>
      </c>
      <c r="K478" s="189">
        <v>0</v>
      </c>
      <c r="L478" s="189">
        <v>0</v>
      </c>
      <c r="M478" s="189">
        <v>0</v>
      </c>
      <c r="N478" s="189">
        <v>0</v>
      </c>
      <c r="O478" s="189">
        <v>0</v>
      </c>
      <c r="P478" s="189">
        <v>1129.9384499999999</v>
      </c>
      <c r="Q478" s="189">
        <v>0</v>
      </c>
      <c r="R478" s="190">
        <v>1129.9384499999999</v>
      </c>
      <c r="S478" s="7"/>
      <c r="T478" s="7"/>
      <c r="U478" s="7"/>
      <c r="V478" s="7"/>
      <c r="W478" s="7"/>
      <c r="X478" s="7"/>
      <c r="Y478" s="7"/>
      <c r="Z478" s="7"/>
      <c r="AA478" s="7"/>
      <c r="AB478" s="7"/>
    </row>
    <row r="479" spans="1:28" ht="13.2">
      <c r="A479" s="186"/>
      <c r="B479" s="186"/>
      <c r="C479" s="186"/>
      <c r="D479" s="182" t="s">
        <v>149</v>
      </c>
      <c r="E479" s="182">
        <v>66</v>
      </c>
      <c r="F479" s="183">
        <v>0</v>
      </c>
      <c r="G479" s="184">
        <v>0</v>
      </c>
      <c r="H479" s="184">
        <v>0</v>
      </c>
      <c r="I479" s="184">
        <v>0</v>
      </c>
      <c r="J479" s="184">
        <v>0</v>
      </c>
      <c r="K479" s="184">
        <v>0</v>
      </c>
      <c r="L479" s="184">
        <v>0</v>
      </c>
      <c r="M479" s="184">
        <v>0</v>
      </c>
      <c r="N479" s="184">
        <v>0</v>
      </c>
      <c r="O479" s="184">
        <v>0</v>
      </c>
      <c r="P479" s="184">
        <v>2390.3434700000003</v>
      </c>
      <c r="Q479" s="184">
        <v>0</v>
      </c>
      <c r="R479" s="185">
        <v>2390.3434700000003</v>
      </c>
      <c r="S479" s="7"/>
      <c r="T479" s="7"/>
      <c r="U479" s="7"/>
      <c r="V479" s="7"/>
      <c r="W479" s="7"/>
      <c r="X479" s="7"/>
      <c r="Y479" s="7"/>
      <c r="Z479" s="7"/>
      <c r="AA479" s="7"/>
      <c r="AB479" s="7"/>
    </row>
    <row r="480" spans="1:28" ht="13.2">
      <c r="A480" s="186"/>
      <c r="B480" s="186"/>
      <c r="C480" s="186"/>
      <c r="D480" s="182" t="s">
        <v>150</v>
      </c>
      <c r="E480" s="182">
        <v>70</v>
      </c>
      <c r="F480" s="183">
        <v>0</v>
      </c>
      <c r="G480" s="184">
        <v>0</v>
      </c>
      <c r="H480" s="184">
        <v>0</v>
      </c>
      <c r="I480" s="184">
        <v>0</v>
      </c>
      <c r="J480" s="184">
        <v>0</v>
      </c>
      <c r="K480" s="184">
        <v>0</v>
      </c>
      <c r="L480" s="184">
        <v>0</v>
      </c>
      <c r="M480" s="184">
        <v>0</v>
      </c>
      <c r="N480" s="184">
        <v>0</v>
      </c>
      <c r="O480" s="184">
        <v>0</v>
      </c>
      <c r="P480" s="184">
        <v>3494.6511600000003</v>
      </c>
      <c r="Q480" s="184">
        <v>0</v>
      </c>
      <c r="R480" s="185">
        <v>3494.6511600000003</v>
      </c>
      <c r="S480" s="7"/>
      <c r="T480" s="7"/>
      <c r="U480" s="7"/>
      <c r="V480" s="7"/>
      <c r="W480" s="7"/>
      <c r="X480" s="7"/>
      <c r="Y480" s="7"/>
      <c r="Z480" s="7"/>
      <c r="AA480" s="7"/>
      <c r="AB480" s="7"/>
    </row>
    <row r="481" spans="1:28" ht="13.2">
      <c r="A481" s="186"/>
      <c r="B481" s="186"/>
      <c r="C481" s="186"/>
      <c r="D481" s="186"/>
      <c r="E481" s="187">
        <v>140</v>
      </c>
      <c r="F481" s="188">
        <v>0</v>
      </c>
      <c r="G481" s="189">
        <v>0</v>
      </c>
      <c r="H481" s="189">
        <v>0</v>
      </c>
      <c r="I481" s="189">
        <v>0</v>
      </c>
      <c r="J481" s="189">
        <v>0</v>
      </c>
      <c r="K481" s="189">
        <v>0</v>
      </c>
      <c r="L481" s="189">
        <v>0</v>
      </c>
      <c r="M481" s="189">
        <v>0</v>
      </c>
      <c r="N481" s="189">
        <v>0</v>
      </c>
      <c r="O481" s="189">
        <v>0</v>
      </c>
      <c r="P481" s="189">
        <v>2104.25803</v>
      </c>
      <c r="Q481" s="189">
        <v>0</v>
      </c>
      <c r="R481" s="190">
        <v>2104.25803</v>
      </c>
      <c r="S481" s="7"/>
      <c r="T481" s="7"/>
      <c r="U481" s="7"/>
      <c r="V481" s="7"/>
      <c r="W481" s="7"/>
      <c r="X481" s="7"/>
      <c r="Y481" s="7"/>
      <c r="Z481" s="7"/>
      <c r="AA481" s="7"/>
      <c r="AB481" s="7"/>
    </row>
    <row r="482" spans="1:28" ht="13.2">
      <c r="A482" s="186"/>
      <c r="B482" s="186"/>
      <c r="C482" s="186"/>
      <c r="D482" s="182" t="s">
        <v>153</v>
      </c>
      <c r="E482" s="182">
        <v>62</v>
      </c>
      <c r="F482" s="183">
        <v>0</v>
      </c>
      <c r="G482" s="184">
        <v>0</v>
      </c>
      <c r="H482" s="184">
        <v>0</v>
      </c>
      <c r="I482" s="184">
        <v>0</v>
      </c>
      <c r="J482" s="184">
        <v>0</v>
      </c>
      <c r="K482" s="184">
        <v>0</v>
      </c>
      <c r="L482" s="184">
        <v>0</v>
      </c>
      <c r="M482" s="184">
        <v>0</v>
      </c>
      <c r="N482" s="184">
        <v>0</v>
      </c>
      <c r="O482" s="184">
        <v>0</v>
      </c>
      <c r="P482" s="184">
        <v>2695.78527</v>
      </c>
      <c r="Q482" s="184">
        <v>0</v>
      </c>
      <c r="R482" s="185">
        <v>2695.78527</v>
      </c>
      <c r="S482" s="7"/>
      <c r="T482" s="7"/>
      <c r="U482" s="7"/>
      <c r="V482" s="7"/>
      <c r="W482" s="7"/>
      <c r="X482" s="7"/>
      <c r="Y482" s="7"/>
      <c r="Z482" s="7"/>
      <c r="AA482" s="7"/>
      <c r="AB482" s="7"/>
    </row>
    <row r="483" spans="1:28" ht="13.2">
      <c r="A483" s="186"/>
      <c r="B483" s="186"/>
      <c r="C483" s="186"/>
      <c r="D483" s="186"/>
      <c r="E483" s="187">
        <v>174</v>
      </c>
      <c r="F483" s="188">
        <v>0</v>
      </c>
      <c r="G483" s="189">
        <v>0</v>
      </c>
      <c r="H483" s="189">
        <v>0</v>
      </c>
      <c r="I483" s="189">
        <v>0</v>
      </c>
      <c r="J483" s="189">
        <v>0</v>
      </c>
      <c r="K483" s="189">
        <v>0</v>
      </c>
      <c r="L483" s="189">
        <v>0</v>
      </c>
      <c r="M483" s="189">
        <v>0</v>
      </c>
      <c r="N483" s="189">
        <v>0</v>
      </c>
      <c r="O483" s="189">
        <v>0</v>
      </c>
      <c r="P483" s="189">
        <v>7095.01646</v>
      </c>
      <c r="Q483" s="189">
        <v>0</v>
      </c>
      <c r="R483" s="190">
        <v>7095.01646</v>
      </c>
      <c r="S483" s="7"/>
      <c r="T483" s="7"/>
      <c r="U483" s="7"/>
      <c r="V483" s="7"/>
      <c r="W483" s="7"/>
      <c r="X483" s="7"/>
      <c r="Y483" s="7"/>
      <c r="Z483" s="7"/>
      <c r="AA483" s="7"/>
      <c r="AB483" s="7"/>
    </row>
    <row r="484" spans="1:28" ht="13.2">
      <c r="A484" s="186"/>
      <c r="B484" s="186"/>
      <c r="C484" s="186"/>
      <c r="D484" s="182" t="s">
        <v>154</v>
      </c>
      <c r="E484" s="182">
        <v>169</v>
      </c>
      <c r="F484" s="183">
        <v>0</v>
      </c>
      <c r="G484" s="184">
        <v>0</v>
      </c>
      <c r="H484" s="184">
        <v>0</v>
      </c>
      <c r="I484" s="184">
        <v>0</v>
      </c>
      <c r="J484" s="184">
        <v>0</v>
      </c>
      <c r="K484" s="184">
        <v>0</v>
      </c>
      <c r="L484" s="184">
        <v>0</v>
      </c>
      <c r="M484" s="184">
        <v>0</v>
      </c>
      <c r="N484" s="184">
        <v>0</v>
      </c>
      <c r="O484" s="184">
        <v>0</v>
      </c>
      <c r="P484" s="184">
        <v>2504.6079799999998</v>
      </c>
      <c r="Q484" s="184">
        <v>0</v>
      </c>
      <c r="R484" s="185">
        <v>2504.6079799999998</v>
      </c>
      <c r="S484" s="7"/>
      <c r="T484" s="7"/>
      <c r="U484" s="7"/>
      <c r="V484" s="7"/>
      <c r="W484" s="7"/>
      <c r="X484" s="7"/>
      <c r="Y484" s="7"/>
      <c r="Z484" s="7"/>
      <c r="AA484" s="7"/>
      <c r="AB484" s="7"/>
    </row>
    <row r="485" spans="1:28" ht="13.2">
      <c r="A485" s="186"/>
      <c r="B485" s="186"/>
      <c r="C485" s="186"/>
      <c r="D485" s="186"/>
      <c r="E485" s="187">
        <v>190</v>
      </c>
      <c r="F485" s="188">
        <v>0</v>
      </c>
      <c r="G485" s="189">
        <v>0</v>
      </c>
      <c r="H485" s="189">
        <v>0</v>
      </c>
      <c r="I485" s="189">
        <v>0</v>
      </c>
      <c r="J485" s="189">
        <v>0</v>
      </c>
      <c r="K485" s="189">
        <v>0</v>
      </c>
      <c r="L485" s="189">
        <v>0</v>
      </c>
      <c r="M485" s="189">
        <v>0</v>
      </c>
      <c r="N485" s="189">
        <v>0</v>
      </c>
      <c r="O485" s="189">
        <v>0</v>
      </c>
      <c r="P485" s="189">
        <v>2037.36892</v>
      </c>
      <c r="Q485" s="189">
        <v>0</v>
      </c>
      <c r="R485" s="190">
        <v>2037.36892</v>
      </c>
      <c r="S485" s="7"/>
      <c r="T485" s="7"/>
      <c r="U485" s="7"/>
      <c r="V485" s="7"/>
      <c r="W485" s="7"/>
      <c r="X485" s="7"/>
      <c r="Y485" s="7"/>
      <c r="Z485" s="7"/>
      <c r="AA485" s="7"/>
      <c r="AB485" s="7"/>
    </row>
    <row r="486" spans="1:28" ht="13.2">
      <c r="A486" s="186"/>
      <c r="B486" s="186"/>
      <c r="C486" s="186"/>
      <c r="D486" s="182" t="s">
        <v>155</v>
      </c>
      <c r="E486" s="182">
        <v>139</v>
      </c>
      <c r="F486" s="183">
        <v>0</v>
      </c>
      <c r="G486" s="184">
        <v>0</v>
      </c>
      <c r="H486" s="184">
        <v>0</v>
      </c>
      <c r="I486" s="184">
        <v>0</v>
      </c>
      <c r="J486" s="184">
        <v>0</v>
      </c>
      <c r="K486" s="184">
        <v>0</v>
      </c>
      <c r="L486" s="184">
        <v>0</v>
      </c>
      <c r="M486" s="184">
        <v>0</v>
      </c>
      <c r="N486" s="184">
        <v>0</v>
      </c>
      <c r="O486" s="184">
        <v>0</v>
      </c>
      <c r="P486" s="184">
        <v>2700.99215</v>
      </c>
      <c r="Q486" s="184">
        <v>0</v>
      </c>
      <c r="R486" s="185">
        <v>2700.99215</v>
      </c>
      <c r="S486" s="7"/>
      <c r="T486" s="7"/>
      <c r="U486" s="7"/>
      <c r="V486" s="7"/>
      <c r="W486" s="7"/>
      <c r="X486" s="7"/>
      <c r="Y486" s="7"/>
      <c r="Z486" s="7"/>
      <c r="AA486" s="7"/>
      <c r="AB486" s="7"/>
    </row>
    <row r="487" spans="1:28" ht="13.2">
      <c r="A487" s="186"/>
      <c r="B487" s="186"/>
      <c r="C487" s="186"/>
      <c r="D487" s="182" t="s">
        <v>156</v>
      </c>
      <c r="E487" s="182">
        <v>249</v>
      </c>
      <c r="F487" s="183">
        <v>0</v>
      </c>
      <c r="G487" s="184">
        <v>0</v>
      </c>
      <c r="H487" s="184">
        <v>0</v>
      </c>
      <c r="I487" s="184">
        <v>0</v>
      </c>
      <c r="J487" s="184">
        <v>0</v>
      </c>
      <c r="K487" s="184">
        <v>0</v>
      </c>
      <c r="L487" s="184">
        <v>400</v>
      </c>
      <c r="M487" s="184">
        <v>0</v>
      </c>
      <c r="N487" s="184">
        <v>400</v>
      </c>
      <c r="O487" s="184">
        <v>400</v>
      </c>
      <c r="P487" s="184">
        <v>256.62968</v>
      </c>
      <c r="Q487" s="184">
        <v>0</v>
      </c>
      <c r="R487" s="185">
        <v>256.62968</v>
      </c>
      <c r="S487" s="7"/>
      <c r="T487" s="7"/>
      <c r="U487" s="7"/>
      <c r="V487" s="7"/>
      <c r="W487" s="7"/>
      <c r="X487" s="7"/>
      <c r="Y487" s="7"/>
      <c r="Z487" s="7"/>
      <c r="AA487" s="7"/>
      <c r="AB487" s="7"/>
    </row>
    <row r="488" spans="1:28" ht="13.2">
      <c r="A488" s="186"/>
      <c r="B488" s="186"/>
      <c r="C488" s="186"/>
      <c r="D488" s="182" t="s">
        <v>157</v>
      </c>
      <c r="E488" s="182">
        <v>204</v>
      </c>
      <c r="F488" s="183">
        <v>0</v>
      </c>
      <c r="G488" s="184">
        <v>0</v>
      </c>
      <c r="H488" s="184">
        <v>0</v>
      </c>
      <c r="I488" s="184">
        <v>0</v>
      </c>
      <c r="J488" s="184">
        <v>0</v>
      </c>
      <c r="K488" s="184">
        <v>0</v>
      </c>
      <c r="L488" s="184">
        <v>0</v>
      </c>
      <c r="M488" s="184">
        <v>0</v>
      </c>
      <c r="N488" s="184">
        <v>0</v>
      </c>
      <c r="O488" s="184">
        <v>0</v>
      </c>
      <c r="P488" s="184">
        <v>3683.0236099999997</v>
      </c>
      <c r="Q488" s="184">
        <v>0</v>
      </c>
      <c r="R488" s="185">
        <v>3683.0236099999997</v>
      </c>
      <c r="S488" s="7"/>
      <c r="T488" s="7"/>
      <c r="U488" s="7"/>
      <c r="V488" s="7"/>
      <c r="W488" s="7"/>
      <c r="X488" s="7"/>
      <c r="Y488" s="7"/>
      <c r="Z488" s="7"/>
      <c r="AA488" s="7"/>
      <c r="AB488" s="7"/>
    </row>
    <row r="489" spans="1:28" ht="13.2">
      <c r="A489" s="186"/>
      <c r="B489" s="186"/>
      <c r="C489" s="186"/>
      <c r="D489" s="182" t="s">
        <v>159</v>
      </c>
      <c r="E489" s="182">
        <v>180</v>
      </c>
      <c r="F489" s="183">
        <v>0</v>
      </c>
      <c r="G489" s="184">
        <v>0</v>
      </c>
      <c r="H489" s="184">
        <v>0</v>
      </c>
      <c r="I489" s="184">
        <v>0</v>
      </c>
      <c r="J489" s="184">
        <v>0</v>
      </c>
      <c r="K489" s="184">
        <v>0</v>
      </c>
      <c r="L489" s="184">
        <v>0</v>
      </c>
      <c r="M489" s="184">
        <v>0</v>
      </c>
      <c r="N489" s="184">
        <v>0</v>
      </c>
      <c r="O489" s="184">
        <v>0</v>
      </c>
      <c r="P489" s="184">
        <v>7832.78045</v>
      </c>
      <c r="Q489" s="184">
        <v>0</v>
      </c>
      <c r="R489" s="185">
        <v>7832.78045</v>
      </c>
      <c r="S489" s="7"/>
      <c r="T489" s="7"/>
      <c r="U489" s="7"/>
      <c r="V489" s="7"/>
      <c r="W489" s="7"/>
      <c r="X489" s="7"/>
      <c r="Y489" s="7"/>
      <c r="Z489" s="7"/>
      <c r="AA489" s="7"/>
      <c r="AB489" s="7"/>
    </row>
    <row r="490" spans="1:28" ht="13.2">
      <c r="A490" s="186"/>
      <c r="B490" s="186"/>
      <c r="C490" s="186"/>
      <c r="D490" s="186"/>
      <c r="E490" s="187">
        <v>237</v>
      </c>
      <c r="F490" s="188">
        <v>0</v>
      </c>
      <c r="G490" s="189">
        <v>0</v>
      </c>
      <c r="H490" s="189">
        <v>0</v>
      </c>
      <c r="I490" s="189">
        <v>0</v>
      </c>
      <c r="J490" s="189">
        <v>0</v>
      </c>
      <c r="K490" s="189">
        <v>0</v>
      </c>
      <c r="L490" s="189">
        <v>0</v>
      </c>
      <c r="M490" s="189">
        <v>0</v>
      </c>
      <c r="N490" s="189">
        <v>0</v>
      </c>
      <c r="O490" s="189">
        <v>0</v>
      </c>
      <c r="P490" s="189">
        <v>57.487379999999995</v>
      </c>
      <c r="Q490" s="189">
        <v>0</v>
      </c>
      <c r="R490" s="190">
        <v>57.487379999999995</v>
      </c>
      <c r="S490" s="7"/>
      <c r="T490" s="7"/>
      <c r="U490" s="7"/>
      <c r="V490" s="7"/>
      <c r="W490" s="7"/>
      <c r="X490" s="7"/>
      <c r="Y490" s="7"/>
      <c r="Z490" s="7"/>
      <c r="AA490" s="7"/>
      <c r="AB490" s="7"/>
    </row>
    <row r="491" spans="1:28" ht="13.2">
      <c r="A491" s="186"/>
      <c r="B491" s="186"/>
      <c r="C491" s="186"/>
      <c r="D491" s="182" t="s">
        <v>160</v>
      </c>
      <c r="E491" s="182">
        <v>47</v>
      </c>
      <c r="F491" s="183">
        <v>0</v>
      </c>
      <c r="G491" s="184">
        <v>0</v>
      </c>
      <c r="H491" s="184">
        <v>0</v>
      </c>
      <c r="I491" s="184">
        <v>0</v>
      </c>
      <c r="J491" s="184">
        <v>0</v>
      </c>
      <c r="K491" s="184">
        <v>0</v>
      </c>
      <c r="L491" s="184">
        <v>0</v>
      </c>
      <c r="M491" s="184">
        <v>0</v>
      </c>
      <c r="N491" s="184">
        <v>0</v>
      </c>
      <c r="O491" s="184">
        <v>0</v>
      </c>
      <c r="P491" s="184">
        <v>8208.20161</v>
      </c>
      <c r="Q491" s="184">
        <v>0</v>
      </c>
      <c r="R491" s="185">
        <v>8208.20161</v>
      </c>
      <c r="S491" s="7"/>
      <c r="T491" s="7"/>
      <c r="U491" s="7"/>
      <c r="V491" s="7"/>
      <c r="W491" s="7"/>
      <c r="X491" s="7"/>
      <c r="Y491" s="7"/>
      <c r="Z491" s="7"/>
      <c r="AA491" s="7"/>
      <c r="AB491" s="7"/>
    </row>
    <row r="492" spans="1:28" ht="13.2">
      <c r="A492" s="186"/>
      <c r="B492" s="186"/>
      <c r="C492" s="186"/>
      <c r="D492" s="186"/>
      <c r="E492" s="187">
        <v>60</v>
      </c>
      <c r="F492" s="188">
        <v>0</v>
      </c>
      <c r="G492" s="189">
        <v>0</v>
      </c>
      <c r="H492" s="189">
        <v>0</v>
      </c>
      <c r="I492" s="189">
        <v>0</v>
      </c>
      <c r="J492" s="189">
        <v>0</v>
      </c>
      <c r="K492" s="189">
        <v>0</v>
      </c>
      <c r="L492" s="189">
        <v>0</v>
      </c>
      <c r="M492" s="189">
        <v>0</v>
      </c>
      <c r="N492" s="189">
        <v>0</v>
      </c>
      <c r="O492" s="189">
        <v>0</v>
      </c>
      <c r="P492" s="189">
        <v>4319.18969</v>
      </c>
      <c r="Q492" s="189">
        <v>0</v>
      </c>
      <c r="R492" s="190">
        <v>4319.18969</v>
      </c>
      <c r="S492" s="7"/>
      <c r="T492" s="7"/>
      <c r="U492" s="7"/>
      <c r="V492" s="7"/>
      <c r="W492" s="7"/>
      <c r="X492" s="7"/>
      <c r="Y492" s="7"/>
      <c r="Z492" s="7"/>
      <c r="AA492" s="7"/>
      <c r="AB492" s="7"/>
    </row>
    <row r="493" spans="1:28" ht="13.2">
      <c r="A493" s="186"/>
      <c r="B493" s="186"/>
      <c r="C493" s="186"/>
      <c r="D493" s="186"/>
      <c r="E493" s="187">
        <v>143</v>
      </c>
      <c r="F493" s="188">
        <v>0</v>
      </c>
      <c r="G493" s="189">
        <v>0</v>
      </c>
      <c r="H493" s="189">
        <v>0</v>
      </c>
      <c r="I493" s="189">
        <v>0</v>
      </c>
      <c r="J493" s="189">
        <v>0</v>
      </c>
      <c r="K493" s="189">
        <v>0</v>
      </c>
      <c r="L493" s="189">
        <v>0</v>
      </c>
      <c r="M493" s="189">
        <v>0</v>
      </c>
      <c r="N493" s="189">
        <v>0</v>
      </c>
      <c r="O493" s="189">
        <v>0</v>
      </c>
      <c r="P493" s="189">
        <v>2699.0842000000002</v>
      </c>
      <c r="Q493" s="189">
        <v>0</v>
      </c>
      <c r="R493" s="190">
        <v>2699.0842000000002</v>
      </c>
      <c r="S493" s="7"/>
      <c r="T493" s="7"/>
      <c r="U493" s="7"/>
      <c r="V493" s="7"/>
      <c r="W493" s="7"/>
      <c r="X493" s="7"/>
      <c r="Y493" s="7"/>
      <c r="Z493" s="7"/>
      <c r="AA493" s="7"/>
      <c r="AB493" s="7"/>
    </row>
    <row r="494" spans="1:28" ht="13.2">
      <c r="A494" s="186"/>
      <c r="B494" s="186"/>
      <c r="C494" s="186"/>
      <c r="D494" s="182" t="s">
        <v>161</v>
      </c>
      <c r="E494" s="182">
        <v>51</v>
      </c>
      <c r="F494" s="183">
        <v>0</v>
      </c>
      <c r="G494" s="184">
        <v>0</v>
      </c>
      <c r="H494" s="184">
        <v>0</v>
      </c>
      <c r="I494" s="184">
        <v>0</v>
      </c>
      <c r="J494" s="184">
        <v>0</v>
      </c>
      <c r="K494" s="184">
        <v>0</v>
      </c>
      <c r="L494" s="184">
        <v>0</v>
      </c>
      <c r="M494" s="184">
        <v>0</v>
      </c>
      <c r="N494" s="184">
        <v>0</v>
      </c>
      <c r="O494" s="184">
        <v>0</v>
      </c>
      <c r="P494" s="184">
        <v>6965.764480000001</v>
      </c>
      <c r="Q494" s="184">
        <v>0</v>
      </c>
      <c r="R494" s="185">
        <v>6965.764480000001</v>
      </c>
      <c r="S494" s="7"/>
      <c r="T494" s="7"/>
      <c r="U494" s="7"/>
      <c r="V494" s="7"/>
      <c r="W494" s="7"/>
      <c r="X494" s="7"/>
      <c r="Y494" s="7"/>
      <c r="Z494" s="7"/>
      <c r="AA494" s="7"/>
      <c r="AB494" s="7"/>
    </row>
    <row r="495" spans="1:28" ht="13.2">
      <c r="A495" s="186"/>
      <c r="B495" s="186"/>
      <c r="C495" s="186"/>
      <c r="D495" s="186"/>
      <c r="E495" s="187">
        <v>141</v>
      </c>
      <c r="F495" s="188">
        <v>0</v>
      </c>
      <c r="G495" s="189">
        <v>0</v>
      </c>
      <c r="H495" s="189">
        <v>0</v>
      </c>
      <c r="I495" s="189">
        <v>0</v>
      </c>
      <c r="J495" s="189">
        <v>0</v>
      </c>
      <c r="K495" s="189">
        <v>0</v>
      </c>
      <c r="L495" s="189">
        <v>0</v>
      </c>
      <c r="M495" s="189">
        <v>0</v>
      </c>
      <c r="N495" s="189">
        <v>0</v>
      </c>
      <c r="O495" s="189">
        <v>0</v>
      </c>
      <c r="P495" s="189">
        <v>3081.71565</v>
      </c>
      <c r="Q495" s="189">
        <v>0</v>
      </c>
      <c r="R495" s="190">
        <v>3081.71565</v>
      </c>
      <c r="S495" s="7"/>
      <c r="T495" s="7"/>
      <c r="U495" s="7"/>
      <c r="V495" s="7"/>
      <c r="W495" s="7"/>
      <c r="X495" s="7"/>
      <c r="Y495" s="7"/>
      <c r="Z495" s="7"/>
      <c r="AA495" s="7"/>
      <c r="AB495" s="7"/>
    </row>
    <row r="496" spans="1:28" ht="13.2">
      <c r="A496" s="186"/>
      <c r="B496" s="186"/>
      <c r="C496" s="186"/>
      <c r="D496" s="186"/>
      <c r="E496" s="187">
        <v>229</v>
      </c>
      <c r="F496" s="188">
        <v>0</v>
      </c>
      <c r="G496" s="189">
        <v>0</v>
      </c>
      <c r="H496" s="189">
        <v>0</v>
      </c>
      <c r="I496" s="189">
        <v>0</v>
      </c>
      <c r="J496" s="189">
        <v>0</v>
      </c>
      <c r="K496" s="189">
        <v>0</v>
      </c>
      <c r="L496" s="189">
        <v>0</v>
      </c>
      <c r="M496" s="189">
        <v>0</v>
      </c>
      <c r="N496" s="189">
        <v>0</v>
      </c>
      <c r="O496" s="189">
        <v>0</v>
      </c>
      <c r="P496" s="189">
        <v>1527.6739599999999</v>
      </c>
      <c r="Q496" s="189">
        <v>0</v>
      </c>
      <c r="R496" s="190">
        <v>1527.6739599999999</v>
      </c>
      <c r="S496" s="7"/>
      <c r="T496" s="7"/>
      <c r="U496" s="7"/>
      <c r="V496" s="7"/>
      <c r="W496" s="7"/>
      <c r="X496" s="7"/>
      <c r="Y496" s="7"/>
      <c r="Z496" s="7"/>
      <c r="AA496" s="7"/>
      <c r="AB496" s="7"/>
    </row>
    <row r="497" spans="1:28" ht="13.2">
      <c r="A497" s="186"/>
      <c r="B497" s="186"/>
      <c r="C497" s="186"/>
      <c r="D497" s="186"/>
      <c r="E497" s="187">
        <v>238</v>
      </c>
      <c r="F497" s="188">
        <v>0</v>
      </c>
      <c r="G497" s="189">
        <v>0</v>
      </c>
      <c r="H497" s="189">
        <v>0</v>
      </c>
      <c r="I497" s="189">
        <v>0</v>
      </c>
      <c r="J497" s="189">
        <v>0</v>
      </c>
      <c r="K497" s="189">
        <v>0</v>
      </c>
      <c r="L497" s="189">
        <v>0</v>
      </c>
      <c r="M497" s="189">
        <v>0</v>
      </c>
      <c r="N497" s="189">
        <v>0</v>
      </c>
      <c r="O497" s="189">
        <v>0</v>
      </c>
      <c r="P497" s="189">
        <v>733.96027</v>
      </c>
      <c r="Q497" s="189">
        <v>0</v>
      </c>
      <c r="R497" s="190">
        <v>733.96027</v>
      </c>
      <c r="S497" s="7"/>
      <c r="T497" s="7"/>
      <c r="U497" s="7"/>
      <c r="V497" s="7"/>
      <c r="W497" s="7"/>
      <c r="X497" s="7"/>
      <c r="Y497" s="7"/>
      <c r="Z497" s="7"/>
      <c r="AA497" s="7"/>
      <c r="AB497" s="7"/>
    </row>
    <row r="498" spans="1:28" ht="13.2">
      <c r="A498" s="186"/>
      <c r="B498" s="186"/>
      <c r="C498" s="186"/>
      <c r="D498" s="182" t="s">
        <v>162</v>
      </c>
      <c r="E498" s="182">
        <v>54</v>
      </c>
      <c r="F498" s="183">
        <v>0</v>
      </c>
      <c r="G498" s="184">
        <v>0</v>
      </c>
      <c r="H498" s="184">
        <v>0</v>
      </c>
      <c r="I498" s="184">
        <v>0</v>
      </c>
      <c r="J498" s="184">
        <v>0</v>
      </c>
      <c r="K498" s="184">
        <v>0</v>
      </c>
      <c r="L498" s="184">
        <v>0</v>
      </c>
      <c r="M498" s="184">
        <v>0</v>
      </c>
      <c r="N498" s="184">
        <v>0</v>
      </c>
      <c r="O498" s="184">
        <v>0</v>
      </c>
      <c r="P498" s="184">
        <v>5411.318139999999</v>
      </c>
      <c r="Q498" s="184">
        <v>0</v>
      </c>
      <c r="R498" s="185">
        <v>5411.318139999999</v>
      </c>
      <c r="S498" s="7"/>
      <c r="T498" s="7"/>
      <c r="U498" s="7"/>
      <c r="V498" s="7"/>
      <c r="W498" s="7"/>
      <c r="X498" s="7"/>
      <c r="Y498" s="7"/>
      <c r="Z498" s="7"/>
      <c r="AA498" s="7"/>
      <c r="AB498" s="7"/>
    </row>
    <row r="499" spans="1:28" ht="13.2">
      <c r="A499" s="186"/>
      <c r="B499" s="186"/>
      <c r="C499" s="186"/>
      <c r="D499" s="182" t="s">
        <v>163</v>
      </c>
      <c r="E499" s="182">
        <v>236</v>
      </c>
      <c r="F499" s="183">
        <v>0</v>
      </c>
      <c r="G499" s="184">
        <v>0</v>
      </c>
      <c r="H499" s="184">
        <v>0</v>
      </c>
      <c r="I499" s="184">
        <v>0</v>
      </c>
      <c r="J499" s="184">
        <v>0</v>
      </c>
      <c r="K499" s="184">
        <v>0</v>
      </c>
      <c r="L499" s="184">
        <v>0</v>
      </c>
      <c r="M499" s="184">
        <v>0</v>
      </c>
      <c r="N499" s="184">
        <v>0</v>
      </c>
      <c r="O499" s="184">
        <v>0</v>
      </c>
      <c r="P499" s="184">
        <v>4448.8385499999995</v>
      </c>
      <c r="Q499" s="184">
        <v>0</v>
      </c>
      <c r="R499" s="185">
        <v>4448.8385499999995</v>
      </c>
      <c r="S499" s="7"/>
      <c r="T499" s="7"/>
      <c r="U499" s="7"/>
      <c r="V499" s="7"/>
      <c r="W499" s="7"/>
      <c r="X499" s="7"/>
      <c r="Y499" s="7"/>
      <c r="Z499" s="7"/>
      <c r="AA499" s="7"/>
      <c r="AB499" s="7"/>
    </row>
    <row r="500" spans="1:28" ht="13.2">
      <c r="A500" s="186"/>
      <c r="B500" s="186"/>
      <c r="C500" s="186"/>
      <c r="D500" s="182" t="s">
        <v>164</v>
      </c>
      <c r="E500" s="182">
        <v>242</v>
      </c>
      <c r="F500" s="183">
        <v>0</v>
      </c>
      <c r="G500" s="184">
        <v>0</v>
      </c>
      <c r="H500" s="184">
        <v>0</v>
      </c>
      <c r="I500" s="184">
        <v>0</v>
      </c>
      <c r="J500" s="184">
        <v>0</v>
      </c>
      <c r="K500" s="184">
        <v>0</v>
      </c>
      <c r="L500" s="184">
        <v>0</v>
      </c>
      <c r="M500" s="184">
        <v>0</v>
      </c>
      <c r="N500" s="184">
        <v>0</v>
      </c>
      <c r="O500" s="184">
        <v>0</v>
      </c>
      <c r="P500" s="184">
        <v>1809.26108</v>
      </c>
      <c r="Q500" s="184">
        <v>0</v>
      </c>
      <c r="R500" s="185">
        <v>1809.26108</v>
      </c>
      <c r="S500" s="7"/>
      <c r="T500" s="7"/>
      <c r="U500" s="7"/>
      <c r="V500" s="7"/>
      <c r="W500" s="7"/>
      <c r="X500" s="7"/>
      <c r="Y500" s="7"/>
      <c r="Z500" s="7"/>
      <c r="AA500" s="7"/>
      <c r="AB500" s="7"/>
    </row>
    <row r="501" spans="1:28" ht="13.2">
      <c r="A501" s="186"/>
      <c r="B501" s="186"/>
      <c r="C501" s="186"/>
      <c r="D501" s="182" t="s">
        <v>165</v>
      </c>
      <c r="E501" s="182">
        <v>1</v>
      </c>
      <c r="F501" s="183">
        <v>0</v>
      </c>
      <c r="G501" s="184">
        <v>0</v>
      </c>
      <c r="H501" s="184">
        <v>0</v>
      </c>
      <c r="I501" s="184">
        <v>0.0414</v>
      </c>
      <c r="J501" s="184">
        <v>0</v>
      </c>
      <c r="K501" s="184">
        <v>0.0414</v>
      </c>
      <c r="L501" s="184">
        <v>466031.9845</v>
      </c>
      <c r="M501" s="184">
        <v>0</v>
      </c>
      <c r="N501" s="184">
        <v>466031.9845</v>
      </c>
      <c r="O501" s="184">
        <v>466032.02589999995</v>
      </c>
      <c r="P501" s="184">
        <v>335697.88989999995</v>
      </c>
      <c r="Q501" s="184">
        <v>75.10978999999999</v>
      </c>
      <c r="R501" s="185">
        <v>335772.9997</v>
      </c>
      <c r="S501" s="7"/>
      <c r="T501" s="7"/>
      <c r="U501" s="7"/>
      <c r="V501" s="7"/>
      <c r="W501" s="7"/>
      <c r="X501" s="7"/>
      <c r="Y501" s="7"/>
      <c r="Z501" s="7"/>
      <c r="AA501" s="7"/>
      <c r="AB501" s="7"/>
    </row>
    <row r="502" spans="1:28" ht="13.2">
      <c r="A502" s="186"/>
      <c r="B502" s="186"/>
      <c r="C502" s="186"/>
      <c r="D502" s="182" t="s">
        <v>166</v>
      </c>
      <c r="E502" s="182">
        <v>57</v>
      </c>
      <c r="F502" s="183">
        <v>0</v>
      </c>
      <c r="G502" s="184">
        <v>0</v>
      </c>
      <c r="H502" s="184">
        <v>0</v>
      </c>
      <c r="I502" s="184">
        <v>0</v>
      </c>
      <c r="J502" s="184">
        <v>0</v>
      </c>
      <c r="K502" s="184">
        <v>0</v>
      </c>
      <c r="L502" s="184">
        <v>0</v>
      </c>
      <c r="M502" s="184">
        <v>0</v>
      </c>
      <c r="N502" s="184">
        <v>0</v>
      </c>
      <c r="O502" s="184">
        <v>0</v>
      </c>
      <c r="P502" s="184">
        <v>3852.36106</v>
      </c>
      <c r="Q502" s="184">
        <v>0</v>
      </c>
      <c r="R502" s="185">
        <v>3852.36106</v>
      </c>
      <c r="S502" s="7"/>
      <c r="T502" s="7"/>
      <c r="U502" s="7"/>
      <c r="V502" s="7"/>
      <c r="W502" s="7"/>
      <c r="X502" s="7"/>
      <c r="Y502" s="7"/>
      <c r="Z502" s="7"/>
      <c r="AA502" s="7"/>
      <c r="AB502" s="7"/>
    </row>
    <row r="503" spans="1:28" ht="13.2">
      <c r="A503" s="186"/>
      <c r="B503" s="186"/>
      <c r="C503" s="186"/>
      <c r="D503" s="186"/>
      <c r="E503" s="187">
        <v>142</v>
      </c>
      <c r="F503" s="188">
        <v>0</v>
      </c>
      <c r="G503" s="189">
        <v>0</v>
      </c>
      <c r="H503" s="189">
        <v>0</v>
      </c>
      <c r="I503" s="189">
        <v>0</v>
      </c>
      <c r="J503" s="189">
        <v>0</v>
      </c>
      <c r="K503" s="189">
        <v>0</v>
      </c>
      <c r="L503" s="189">
        <v>0</v>
      </c>
      <c r="M503" s="189">
        <v>0</v>
      </c>
      <c r="N503" s="189">
        <v>0</v>
      </c>
      <c r="O503" s="189">
        <v>0</v>
      </c>
      <c r="P503" s="189">
        <v>2137.21567</v>
      </c>
      <c r="Q503" s="189">
        <v>0</v>
      </c>
      <c r="R503" s="190">
        <v>2137.21567</v>
      </c>
      <c r="S503" s="7"/>
      <c r="T503" s="7"/>
      <c r="U503" s="7"/>
      <c r="V503" s="7"/>
      <c r="W503" s="7"/>
      <c r="X503" s="7"/>
      <c r="Y503" s="7"/>
      <c r="Z503" s="7"/>
      <c r="AA503" s="7"/>
      <c r="AB503" s="7"/>
    </row>
    <row r="504" spans="1:28" ht="13.2">
      <c r="A504" s="186"/>
      <c r="B504" s="186"/>
      <c r="C504" s="186"/>
      <c r="D504" s="182" t="s">
        <v>167</v>
      </c>
      <c r="E504" s="182">
        <v>42</v>
      </c>
      <c r="F504" s="183">
        <v>0</v>
      </c>
      <c r="G504" s="184">
        <v>0</v>
      </c>
      <c r="H504" s="184">
        <v>0</v>
      </c>
      <c r="I504" s="184">
        <v>0</v>
      </c>
      <c r="J504" s="184">
        <v>0</v>
      </c>
      <c r="K504" s="184">
        <v>0</v>
      </c>
      <c r="L504" s="184">
        <v>0</v>
      </c>
      <c r="M504" s="184">
        <v>0</v>
      </c>
      <c r="N504" s="184">
        <v>0</v>
      </c>
      <c r="O504" s="184">
        <v>0</v>
      </c>
      <c r="P504" s="184">
        <v>3818.33029</v>
      </c>
      <c r="Q504" s="184">
        <v>0</v>
      </c>
      <c r="R504" s="185">
        <v>3818.33029</v>
      </c>
      <c r="S504" s="7"/>
      <c r="T504" s="7"/>
      <c r="U504" s="7"/>
      <c r="V504" s="7"/>
      <c r="W504" s="7"/>
      <c r="X504" s="7"/>
      <c r="Y504" s="7"/>
      <c r="Z504" s="7"/>
      <c r="AA504" s="7"/>
      <c r="AB504" s="7"/>
    </row>
    <row r="505" spans="1:28" ht="13.2">
      <c r="A505" s="186"/>
      <c r="B505" s="186"/>
      <c r="C505" s="186"/>
      <c r="D505" s="186"/>
      <c r="E505" s="187">
        <v>144</v>
      </c>
      <c r="F505" s="188">
        <v>0</v>
      </c>
      <c r="G505" s="189">
        <v>0</v>
      </c>
      <c r="H505" s="189">
        <v>0</v>
      </c>
      <c r="I505" s="189">
        <v>0</v>
      </c>
      <c r="J505" s="189">
        <v>0</v>
      </c>
      <c r="K505" s="189">
        <v>0</v>
      </c>
      <c r="L505" s="189">
        <v>0</v>
      </c>
      <c r="M505" s="189">
        <v>0</v>
      </c>
      <c r="N505" s="189">
        <v>0</v>
      </c>
      <c r="O505" s="189">
        <v>0</v>
      </c>
      <c r="P505" s="189">
        <v>1876.44149</v>
      </c>
      <c r="Q505" s="189">
        <v>0</v>
      </c>
      <c r="R505" s="190">
        <v>1876.44149</v>
      </c>
      <c r="S505" s="7"/>
      <c r="T505" s="7"/>
      <c r="U505" s="7"/>
      <c r="V505" s="7"/>
      <c r="W505" s="7"/>
      <c r="X505" s="7"/>
      <c r="Y505" s="7"/>
      <c r="Z505" s="7"/>
      <c r="AA505" s="7"/>
      <c r="AB505" s="7"/>
    </row>
    <row r="506" spans="1:28" ht="13.2">
      <c r="A506" s="186"/>
      <c r="B506" s="186"/>
      <c r="C506" s="186"/>
      <c r="D506" s="182" t="s">
        <v>168</v>
      </c>
      <c r="E506" s="182">
        <v>233</v>
      </c>
      <c r="F506" s="183">
        <v>0</v>
      </c>
      <c r="G506" s="184">
        <v>0</v>
      </c>
      <c r="H506" s="184">
        <v>0</v>
      </c>
      <c r="I506" s="184">
        <v>0</v>
      </c>
      <c r="J506" s="184">
        <v>0</v>
      </c>
      <c r="K506" s="184">
        <v>0</v>
      </c>
      <c r="L506" s="184">
        <v>0</v>
      </c>
      <c r="M506" s="184">
        <v>0</v>
      </c>
      <c r="N506" s="184">
        <v>0</v>
      </c>
      <c r="O506" s="184">
        <v>0</v>
      </c>
      <c r="P506" s="184">
        <v>2682.14567</v>
      </c>
      <c r="Q506" s="184">
        <v>0</v>
      </c>
      <c r="R506" s="185">
        <v>2682.14567</v>
      </c>
      <c r="S506" s="7"/>
      <c r="T506" s="7"/>
      <c r="U506" s="7"/>
      <c r="V506" s="7"/>
      <c r="W506" s="7"/>
      <c r="X506" s="7"/>
      <c r="Y506" s="7"/>
      <c r="Z506" s="7"/>
      <c r="AA506" s="7"/>
      <c r="AB506" s="7"/>
    </row>
    <row r="507" spans="1:28" ht="13.2">
      <c r="A507" s="186"/>
      <c r="B507" s="186"/>
      <c r="C507" s="186"/>
      <c r="D507" s="186"/>
      <c r="E507" s="187">
        <v>247</v>
      </c>
      <c r="F507" s="188">
        <v>0</v>
      </c>
      <c r="G507" s="189">
        <v>0</v>
      </c>
      <c r="H507" s="189">
        <v>0</v>
      </c>
      <c r="I507" s="189">
        <v>0</v>
      </c>
      <c r="J507" s="189">
        <v>0</v>
      </c>
      <c r="K507" s="189">
        <v>0</v>
      </c>
      <c r="L507" s="189">
        <v>0</v>
      </c>
      <c r="M507" s="189">
        <v>0</v>
      </c>
      <c r="N507" s="189">
        <v>0</v>
      </c>
      <c r="O507" s="189">
        <v>0</v>
      </c>
      <c r="P507" s="189">
        <v>695.33439</v>
      </c>
      <c r="Q507" s="189">
        <v>0</v>
      </c>
      <c r="R507" s="190">
        <v>695.33439</v>
      </c>
      <c r="S507" s="7"/>
      <c r="T507" s="7"/>
      <c r="U507" s="7"/>
      <c r="V507" s="7"/>
      <c r="W507" s="7"/>
      <c r="X507" s="7"/>
      <c r="Y507" s="7"/>
      <c r="Z507" s="7"/>
      <c r="AA507" s="7"/>
      <c r="AB507" s="7"/>
    </row>
    <row r="508" spans="1:28" ht="13.2">
      <c r="A508" s="186"/>
      <c r="B508" s="186"/>
      <c r="C508" s="186"/>
      <c r="D508" s="182" t="s">
        <v>169</v>
      </c>
      <c r="E508" s="182">
        <v>173</v>
      </c>
      <c r="F508" s="183">
        <v>0</v>
      </c>
      <c r="G508" s="184">
        <v>0</v>
      </c>
      <c r="H508" s="184">
        <v>0</v>
      </c>
      <c r="I508" s="184">
        <v>0</v>
      </c>
      <c r="J508" s="184">
        <v>0</v>
      </c>
      <c r="K508" s="184">
        <v>0</v>
      </c>
      <c r="L508" s="184">
        <v>0</v>
      </c>
      <c r="M508" s="184">
        <v>0</v>
      </c>
      <c r="N508" s="184">
        <v>0</v>
      </c>
      <c r="O508" s="184">
        <v>0</v>
      </c>
      <c r="P508" s="184">
        <v>3465.7251800000004</v>
      </c>
      <c r="Q508" s="184">
        <v>0</v>
      </c>
      <c r="R508" s="185">
        <v>3465.7251800000004</v>
      </c>
      <c r="S508" s="7"/>
      <c r="T508" s="7"/>
      <c r="U508" s="7"/>
      <c r="V508" s="7"/>
      <c r="W508" s="7"/>
      <c r="X508" s="7"/>
      <c r="Y508" s="7"/>
      <c r="Z508" s="7"/>
      <c r="AA508" s="7"/>
      <c r="AB508" s="7"/>
    </row>
    <row r="509" spans="1:28" ht="13.2">
      <c r="A509" s="186"/>
      <c r="B509" s="186"/>
      <c r="C509" s="186"/>
      <c r="D509" s="186"/>
      <c r="E509" s="187">
        <v>245</v>
      </c>
      <c r="F509" s="188">
        <v>0</v>
      </c>
      <c r="G509" s="189">
        <v>0</v>
      </c>
      <c r="H509" s="189">
        <v>0</v>
      </c>
      <c r="I509" s="189">
        <v>0</v>
      </c>
      <c r="J509" s="189">
        <v>0</v>
      </c>
      <c r="K509" s="189">
        <v>0</v>
      </c>
      <c r="L509" s="189">
        <v>0</v>
      </c>
      <c r="M509" s="189">
        <v>0</v>
      </c>
      <c r="N509" s="189">
        <v>0</v>
      </c>
      <c r="O509" s="189">
        <v>0</v>
      </c>
      <c r="P509" s="189">
        <v>1098.51044</v>
      </c>
      <c r="Q509" s="189">
        <v>0</v>
      </c>
      <c r="R509" s="190">
        <v>1098.51044</v>
      </c>
      <c r="S509" s="7"/>
      <c r="T509" s="7"/>
      <c r="U509" s="7"/>
      <c r="V509" s="7"/>
      <c r="W509" s="7"/>
      <c r="X509" s="7"/>
      <c r="Y509" s="7"/>
      <c r="Z509" s="7"/>
      <c r="AA509" s="7"/>
      <c r="AB509" s="7"/>
    </row>
    <row r="510" spans="1:28" ht="13.2">
      <c r="A510" s="186"/>
      <c r="B510" s="182" t="s">
        <v>17</v>
      </c>
      <c r="C510" s="182" t="s">
        <v>172</v>
      </c>
      <c r="D510" s="182" t="s">
        <v>173</v>
      </c>
      <c r="E510" s="182">
        <v>22</v>
      </c>
      <c r="F510" s="183">
        <v>0</v>
      </c>
      <c r="G510" s="184">
        <v>0</v>
      </c>
      <c r="H510" s="184">
        <v>0</v>
      </c>
      <c r="I510" s="184">
        <v>0</v>
      </c>
      <c r="J510" s="184">
        <v>0</v>
      </c>
      <c r="K510" s="184">
        <v>0</v>
      </c>
      <c r="L510" s="184">
        <v>0</v>
      </c>
      <c r="M510" s="184">
        <v>0</v>
      </c>
      <c r="N510" s="184">
        <v>0</v>
      </c>
      <c r="O510" s="184">
        <v>0</v>
      </c>
      <c r="P510" s="184">
        <v>6625.461719999999</v>
      </c>
      <c r="Q510" s="184">
        <v>0</v>
      </c>
      <c r="R510" s="185">
        <v>6625.461719999999</v>
      </c>
      <c r="S510" s="7"/>
      <c r="T510" s="7"/>
      <c r="U510" s="7"/>
      <c r="V510" s="7"/>
      <c r="W510" s="7"/>
      <c r="X510" s="7"/>
      <c r="Y510" s="7"/>
      <c r="Z510" s="7"/>
      <c r="AA510" s="7"/>
      <c r="AB510" s="7"/>
    </row>
    <row r="511" spans="1:28" ht="13.2">
      <c r="A511" s="186"/>
      <c r="B511" s="186"/>
      <c r="C511" s="186"/>
      <c r="D511" s="186"/>
      <c r="E511" s="187">
        <v>151</v>
      </c>
      <c r="F511" s="188">
        <v>0</v>
      </c>
      <c r="G511" s="189">
        <v>0</v>
      </c>
      <c r="H511" s="189">
        <v>0</v>
      </c>
      <c r="I511" s="189">
        <v>0</v>
      </c>
      <c r="J511" s="189">
        <v>0</v>
      </c>
      <c r="K511" s="189">
        <v>0</v>
      </c>
      <c r="L511" s="189">
        <v>0</v>
      </c>
      <c r="M511" s="189">
        <v>0</v>
      </c>
      <c r="N511" s="189">
        <v>0</v>
      </c>
      <c r="O511" s="189">
        <v>0</v>
      </c>
      <c r="P511" s="189">
        <v>6921.29281</v>
      </c>
      <c r="Q511" s="189">
        <v>0</v>
      </c>
      <c r="R511" s="190">
        <v>6921.29281</v>
      </c>
      <c r="S511" s="7"/>
      <c r="T511" s="7"/>
      <c r="U511" s="7"/>
      <c r="V511" s="7"/>
      <c r="W511" s="7"/>
      <c r="X511" s="7"/>
      <c r="Y511" s="7"/>
      <c r="Z511" s="7"/>
      <c r="AA511" s="7"/>
      <c r="AB511" s="7"/>
    </row>
    <row r="512" spans="1:28" ht="13.2">
      <c r="A512" s="186"/>
      <c r="B512" s="186"/>
      <c r="C512" s="186"/>
      <c r="D512" s="186"/>
      <c r="E512" s="187">
        <v>240</v>
      </c>
      <c r="F512" s="188">
        <v>0</v>
      </c>
      <c r="G512" s="189">
        <v>0</v>
      </c>
      <c r="H512" s="189">
        <v>0</v>
      </c>
      <c r="I512" s="189">
        <v>0</v>
      </c>
      <c r="J512" s="189">
        <v>0</v>
      </c>
      <c r="K512" s="189">
        <v>0</v>
      </c>
      <c r="L512" s="189">
        <v>0</v>
      </c>
      <c r="M512" s="189">
        <v>0</v>
      </c>
      <c r="N512" s="189">
        <v>0</v>
      </c>
      <c r="O512" s="189">
        <v>0</v>
      </c>
      <c r="P512" s="189">
        <v>2668.73657</v>
      </c>
      <c r="Q512" s="189">
        <v>0</v>
      </c>
      <c r="R512" s="190">
        <v>2668.73657</v>
      </c>
      <c r="S512" s="7"/>
      <c r="T512" s="7"/>
      <c r="U512" s="7"/>
      <c r="V512" s="7"/>
      <c r="W512" s="7"/>
      <c r="X512" s="7"/>
      <c r="Y512" s="7"/>
      <c r="Z512" s="7"/>
      <c r="AA512" s="7"/>
      <c r="AB512" s="7"/>
    </row>
    <row r="513" spans="1:28" ht="13.2">
      <c r="A513" s="186"/>
      <c r="B513" s="186"/>
      <c r="C513" s="182" t="s">
        <v>174</v>
      </c>
      <c r="D513" s="182" t="s">
        <v>175</v>
      </c>
      <c r="E513" s="182">
        <v>21</v>
      </c>
      <c r="F513" s="183">
        <v>0</v>
      </c>
      <c r="G513" s="184">
        <v>0</v>
      </c>
      <c r="H513" s="184">
        <v>0</v>
      </c>
      <c r="I513" s="184">
        <v>0</v>
      </c>
      <c r="J513" s="184">
        <v>0</v>
      </c>
      <c r="K513" s="184">
        <v>0</v>
      </c>
      <c r="L513" s="184">
        <v>0</v>
      </c>
      <c r="M513" s="184">
        <v>0</v>
      </c>
      <c r="N513" s="184">
        <v>0</v>
      </c>
      <c r="O513" s="184">
        <v>0</v>
      </c>
      <c r="P513" s="184">
        <v>14789.55789</v>
      </c>
      <c r="Q513" s="184">
        <v>0</v>
      </c>
      <c r="R513" s="185">
        <v>14789.55789</v>
      </c>
      <c r="S513" s="7"/>
      <c r="T513" s="7"/>
      <c r="U513" s="7"/>
      <c r="V513" s="7"/>
      <c r="W513" s="7"/>
      <c r="X513" s="7"/>
      <c r="Y513" s="7"/>
      <c r="Z513" s="7"/>
      <c r="AA513" s="7"/>
      <c r="AB513" s="7"/>
    </row>
    <row r="514" spans="1:28" ht="13.2">
      <c r="A514" s="186"/>
      <c r="B514" s="186"/>
      <c r="C514" s="186"/>
      <c r="D514" s="186"/>
      <c r="E514" s="187">
        <v>149</v>
      </c>
      <c r="F514" s="188">
        <v>0</v>
      </c>
      <c r="G514" s="189">
        <v>0</v>
      </c>
      <c r="H514" s="189">
        <v>0</v>
      </c>
      <c r="I514" s="189">
        <v>0</v>
      </c>
      <c r="J514" s="189">
        <v>0</v>
      </c>
      <c r="K514" s="189">
        <v>0</v>
      </c>
      <c r="L514" s="189">
        <v>0</v>
      </c>
      <c r="M514" s="189">
        <v>0</v>
      </c>
      <c r="N514" s="189">
        <v>0</v>
      </c>
      <c r="O514" s="189">
        <v>0</v>
      </c>
      <c r="P514" s="189">
        <v>9371.591380000002</v>
      </c>
      <c r="Q514" s="189">
        <v>0</v>
      </c>
      <c r="R514" s="190">
        <v>9371.591380000002</v>
      </c>
      <c r="S514" s="7"/>
      <c r="T514" s="7"/>
      <c r="U514" s="7"/>
      <c r="V514" s="7"/>
      <c r="W514" s="7"/>
      <c r="X514" s="7"/>
      <c r="Y514" s="7"/>
      <c r="Z514" s="7"/>
      <c r="AA514" s="7"/>
      <c r="AB514" s="7"/>
    </row>
    <row r="515" spans="1:28" ht="13.2">
      <c r="A515" s="186"/>
      <c r="B515" s="186"/>
      <c r="C515" s="186"/>
      <c r="D515" s="186"/>
      <c r="E515" s="187">
        <v>244</v>
      </c>
      <c r="F515" s="188">
        <v>0</v>
      </c>
      <c r="G515" s="189">
        <v>0</v>
      </c>
      <c r="H515" s="189">
        <v>0</v>
      </c>
      <c r="I515" s="189">
        <v>0</v>
      </c>
      <c r="J515" s="189">
        <v>0</v>
      </c>
      <c r="K515" s="189">
        <v>0</v>
      </c>
      <c r="L515" s="189">
        <v>0</v>
      </c>
      <c r="M515" s="189">
        <v>0</v>
      </c>
      <c r="N515" s="189">
        <v>0</v>
      </c>
      <c r="O515" s="189">
        <v>0</v>
      </c>
      <c r="P515" s="189">
        <v>3033.61646</v>
      </c>
      <c r="Q515" s="189">
        <v>0</v>
      </c>
      <c r="R515" s="190">
        <v>3033.61646</v>
      </c>
      <c r="S515" s="7"/>
      <c r="T515" s="7"/>
      <c r="U515" s="7"/>
      <c r="V515" s="7"/>
      <c r="W515" s="7"/>
      <c r="X515" s="7"/>
      <c r="Y515" s="7"/>
      <c r="Z515" s="7"/>
      <c r="AA515" s="7"/>
      <c r="AB515" s="7"/>
    </row>
    <row r="516" spans="1:28" ht="13.2">
      <c r="A516" s="186"/>
      <c r="B516" s="186"/>
      <c r="C516" s="186"/>
      <c r="D516" s="182" t="s">
        <v>226</v>
      </c>
      <c r="E516" s="182">
        <v>65</v>
      </c>
      <c r="F516" s="183">
        <v>0</v>
      </c>
      <c r="G516" s="184">
        <v>0</v>
      </c>
      <c r="H516" s="184">
        <v>0</v>
      </c>
      <c r="I516" s="184">
        <v>0</v>
      </c>
      <c r="J516" s="184">
        <v>0</v>
      </c>
      <c r="K516" s="184">
        <v>0</v>
      </c>
      <c r="L516" s="184">
        <v>0</v>
      </c>
      <c r="M516" s="184">
        <v>0</v>
      </c>
      <c r="N516" s="184">
        <v>0</v>
      </c>
      <c r="O516" s="184">
        <v>0</v>
      </c>
      <c r="P516" s="184">
        <v>4120.78453</v>
      </c>
      <c r="Q516" s="184">
        <v>0</v>
      </c>
      <c r="R516" s="185">
        <v>4120.78453</v>
      </c>
      <c r="S516" s="7"/>
      <c r="T516" s="7"/>
      <c r="U516" s="7"/>
      <c r="V516" s="7"/>
      <c r="W516" s="7"/>
      <c r="X516" s="7"/>
      <c r="Y516" s="7"/>
      <c r="Z516" s="7"/>
      <c r="AA516" s="7"/>
      <c r="AB516" s="7"/>
    </row>
    <row r="517" spans="1:28" ht="13.2">
      <c r="A517" s="186"/>
      <c r="B517" s="186"/>
      <c r="C517" s="186"/>
      <c r="D517" s="186"/>
      <c r="E517" s="187">
        <v>115</v>
      </c>
      <c r="F517" s="188">
        <v>0</v>
      </c>
      <c r="G517" s="189">
        <v>0</v>
      </c>
      <c r="H517" s="189">
        <v>0</v>
      </c>
      <c r="I517" s="189">
        <v>0</v>
      </c>
      <c r="J517" s="189">
        <v>0</v>
      </c>
      <c r="K517" s="189">
        <v>0</v>
      </c>
      <c r="L517" s="189">
        <v>0</v>
      </c>
      <c r="M517" s="189">
        <v>0</v>
      </c>
      <c r="N517" s="189">
        <v>0</v>
      </c>
      <c r="O517" s="189">
        <v>0</v>
      </c>
      <c r="P517" s="189">
        <v>1815.74496</v>
      </c>
      <c r="Q517" s="189">
        <v>0</v>
      </c>
      <c r="R517" s="190">
        <v>1815.74496</v>
      </c>
      <c r="S517" s="7"/>
      <c r="T517" s="7"/>
      <c r="U517" s="7"/>
      <c r="V517" s="7"/>
      <c r="W517" s="7"/>
      <c r="X517" s="7"/>
      <c r="Y517" s="7"/>
      <c r="Z517" s="7"/>
      <c r="AA517" s="7"/>
      <c r="AB517" s="7"/>
    </row>
    <row r="518" spans="1:28" ht="13.2">
      <c r="A518" s="186"/>
      <c r="B518" s="182" t="s">
        <v>18</v>
      </c>
      <c r="C518" s="182" t="s">
        <v>176</v>
      </c>
      <c r="D518" s="182" t="s">
        <v>176</v>
      </c>
      <c r="E518" s="182">
        <v>40</v>
      </c>
      <c r="F518" s="183">
        <v>0</v>
      </c>
      <c r="G518" s="184">
        <v>0</v>
      </c>
      <c r="H518" s="184">
        <v>0</v>
      </c>
      <c r="I518" s="184">
        <v>0</v>
      </c>
      <c r="J518" s="184">
        <v>0</v>
      </c>
      <c r="K518" s="184">
        <v>0</v>
      </c>
      <c r="L518" s="184">
        <v>0</v>
      </c>
      <c r="M518" s="184">
        <v>0</v>
      </c>
      <c r="N518" s="184">
        <v>0</v>
      </c>
      <c r="O518" s="184">
        <v>0</v>
      </c>
      <c r="P518" s="184">
        <v>3883.01215</v>
      </c>
      <c r="Q518" s="184">
        <v>0</v>
      </c>
      <c r="R518" s="185">
        <v>3883.01215</v>
      </c>
      <c r="S518" s="7"/>
      <c r="T518" s="7"/>
      <c r="U518" s="7"/>
      <c r="V518" s="7"/>
      <c r="W518" s="7"/>
      <c r="X518" s="7"/>
      <c r="Y518" s="7"/>
      <c r="Z518" s="7"/>
      <c r="AA518" s="7"/>
      <c r="AB518" s="7"/>
    </row>
    <row r="519" spans="1:28" ht="13.2">
      <c r="A519" s="186"/>
      <c r="B519" s="186"/>
      <c r="C519" s="186"/>
      <c r="D519" s="186"/>
      <c r="E519" s="187">
        <v>152</v>
      </c>
      <c r="F519" s="188">
        <v>0</v>
      </c>
      <c r="G519" s="189">
        <v>0</v>
      </c>
      <c r="H519" s="189">
        <v>0</v>
      </c>
      <c r="I519" s="189">
        <v>0</v>
      </c>
      <c r="J519" s="189">
        <v>0</v>
      </c>
      <c r="K519" s="189">
        <v>0</v>
      </c>
      <c r="L519" s="189">
        <v>0</v>
      </c>
      <c r="M519" s="189">
        <v>0</v>
      </c>
      <c r="N519" s="189">
        <v>0</v>
      </c>
      <c r="O519" s="189">
        <v>0</v>
      </c>
      <c r="P519" s="189">
        <v>4297.42724</v>
      </c>
      <c r="Q519" s="189">
        <v>0</v>
      </c>
      <c r="R519" s="190">
        <v>4297.42724</v>
      </c>
      <c r="S519" s="7"/>
      <c r="T519" s="7"/>
      <c r="U519" s="7"/>
      <c r="V519" s="7"/>
      <c r="W519" s="7"/>
      <c r="X519" s="7"/>
      <c r="Y519" s="7"/>
      <c r="Z519" s="7"/>
      <c r="AA519" s="7"/>
      <c r="AB519" s="7"/>
    </row>
    <row r="520" spans="1:28" ht="13.2">
      <c r="A520" s="186"/>
      <c r="B520" s="186"/>
      <c r="C520" s="186"/>
      <c r="D520" s="186"/>
      <c r="E520" s="187">
        <v>196</v>
      </c>
      <c r="F520" s="188">
        <v>0</v>
      </c>
      <c r="G520" s="189">
        <v>0</v>
      </c>
      <c r="H520" s="189">
        <v>0</v>
      </c>
      <c r="I520" s="189">
        <v>0</v>
      </c>
      <c r="J520" s="189">
        <v>0</v>
      </c>
      <c r="K520" s="189">
        <v>0</v>
      </c>
      <c r="L520" s="189">
        <v>0</v>
      </c>
      <c r="M520" s="189">
        <v>0</v>
      </c>
      <c r="N520" s="189">
        <v>0</v>
      </c>
      <c r="O520" s="189">
        <v>0</v>
      </c>
      <c r="P520" s="189">
        <v>3677.34375</v>
      </c>
      <c r="Q520" s="189">
        <v>0</v>
      </c>
      <c r="R520" s="190">
        <v>3677.34375</v>
      </c>
      <c r="S520" s="7"/>
      <c r="T520" s="7"/>
      <c r="U520" s="7"/>
      <c r="V520" s="7"/>
      <c r="W520" s="7"/>
      <c r="X520" s="7"/>
      <c r="Y520" s="7"/>
      <c r="Z520" s="7"/>
      <c r="AA520" s="7"/>
      <c r="AB520" s="7"/>
    </row>
    <row r="521" spans="1:28" ht="13.2">
      <c r="A521" s="186"/>
      <c r="B521" s="186"/>
      <c r="C521" s="186"/>
      <c r="D521" s="186"/>
      <c r="E521" s="187">
        <v>252</v>
      </c>
      <c r="F521" s="188">
        <v>0</v>
      </c>
      <c r="G521" s="189">
        <v>0</v>
      </c>
      <c r="H521" s="189">
        <v>0</v>
      </c>
      <c r="I521" s="189">
        <v>0</v>
      </c>
      <c r="J521" s="189">
        <v>0</v>
      </c>
      <c r="K521" s="189">
        <v>0</v>
      </c>
      <c r="L521" s="189">
        <v>0</v>
      </c>
      <c r="M521" s="189">
        <v>0</v>
      </c>
      <c r="N521" s="189">
        <v>0</v>
      </c>
      <c r="O521" s="189">
        <v>0</v>
      </c>
      <c r="P521" s="189">
        <v>153.24021</v>
      </c>
      <c r="Q521" s="189">
        <v>0</v>
      </c>
      <c r="R521" s="190">
        <v>153.24021</v>
      </c>
      <c r="S521" s="7"/>
      <c r="T521" s="7"/>
      <c r="U521" s="7"/>
      <c r="V521" s="7"/>
      <c r="W521" s="7"/>
      <c r="X521" s="7"/>
      <c r="Y521" s="7"/>
      <c r="Z521" s="7"/>
      <c r="AA521" s="7"/>
      <c r="AB521" s="7"/>
    </row>
    <row r="522" spans="1:28" ht="13.2">
      <c r="A522" s="186"/>
      <c r="B522" s="182" t="s">
        <v>19</v>
      </c>
      <c r="C522" s="182" t="s">
        <v>177</v>
      </c>
      <c r="D522" s="182" t="s">
        <v>177</v>
      </c>
      <c r="E522" s="182">
        <v>49</v>
      </c>
      <c r="F522" s="183">
        <v>0</v>
      </c>
      <c r="G522" s="184">
        <v>0</v>
      </c>
      <c r="H522" s="184">
        <v>0</v>
      </c>
      <c r="I522" s="184">
        <v>0</v>
      </c>
      <c r="J522" s="184">
        <v>0</v>
      </c>
      <c r="K522" s="184">
        <v>0</v>
      </c>
      <c r="L522" s="184">
        <v>0</v>
      </c>
      <c r="M522" s="184">
        <v>0</v>
      </c>
      <c r="N522" s="184">
        <v>0</v>
      </c>
      <c r="O522" s="184">
        <v>0</v>
      </c>
      <c r="P522" s="184">
        <v>2014.5579599999999</v>
      </c>
      <c r="Q522" s="184">
        <v>0</v>
      </c>
      <c r="R522" s="185">
        <v>2014.5579599999999</v>
      </c>
      <c r="S522" s="7"/>
      <c r="T522" s="7"/>
      <c r="U522" s="7"/>
      <c r="V522" s="7"/>
      <c r="W522" s="7"/>
      <c r="X522" s="7"/>
      <c r="Y522" s="7"/>
      <c r="Z522" s="7"/>
      <c r="AA522" s="7"/>
      <c r="AB522" s="7"/>
    </row>
    <row r="523" spans="1:28" ht="13.2">
      <c r="A523" s="186"/>
      <c r="B523" s="186"/>
      <c r="C523" s="182" t="s">
        <v>178</v>
      </c>
      <c r="D523" s="182" t="s">
        <v>19</v>
      </c>
      <c r="E523" s="182">
        <v>188</v>
      </c>
      <c r="F523" s="183">
        <v>0</v>
      </c>
      <c r="G523" s="184">
        <v>0</v>
      </c>
      <c r="H523" s="184">
        <v>0</v>
      </c>
      <c r="I523" s="184">
        <v>0</v>
      </c>
      <c r="J523" s="184">
        <v>0</v>
      </c>
      <c r="K523" s="184">
        <v>0</v>
      </c>
      <c r="L523" s="184">
        <v>0</v>
      </c>
      <c r="M523" s="184">
        <v>0</v>
      </c>
      <c r="N523" s="184">
        <v>0</v>
      </c>
      <c r="O523" s="184">
        <v>0</v>
      </c>
      <c r="P523" s="184">
        <v>3716.93683</v>
      </c>
      <c r="Q523" s="184">
        <v>0</v>
      </c>
      <c r="R523" s="185">
        <v>3716.93683</v>
      </c>
      <c r="S523" s="7"/>
      <c r="T523" s="7"/>
      <c r="U523" s="7"/>
      <c r="V523" s="7"/>
      <c r="W523" s="7"/>
      <c r="X523" s="7"/>
      <c r="Y523" s="7"/>
      <c r="Z523" s="7"/>
      <c r="AA523" s="7"/>
      <c r="AB523" s="7"/>
    </row>
    <row r="524" spans="1:28" ht="13.2">
      <c r="A524" s="186"/>
      <c r="B524" s="182" t="s">
        <v>20</v>
      </c>
      <c r="C524" s="182" t="s">
        <v>20</v>
      </c>
      <c r="D524" s="182" t="s">
        <v>273</v>
      </c>
      <c r="E524" s="182">
        <v>50</v>
      </c>
      <c r="F524" s="183">
        <v>0</v>
      </c>
      <c r="G524" s="184">
        <v>0</v>
      </c>
      <c r="H524" s="184">
        <v>0</v>
      </c>
      <c r="I524" s="184">
        <v>0</v>
      </c>
      <c r="J524" s="184">
        <v>0</v>
      </c>
      <c r="K524" s="184">
        <v>0</v>
      </c>
      <c r="L524" s="184">
        <v>0</v>
      </c>
      <c r="M524" s="184">
        <v>0</v>
      </c>
      <c r="N524" s="184">
        <v>0</v>
      </c>
      <c r="O524" s="184">
        <v>0</v>
      </c>
      <c r="P524" s="184">
        <v>3541.06525</v>
      </c>
      <c r="Q524" s="184">
        <v>0</v>
      </c>
      <c r="R524" s="185">
        <v>3541.06525</v>
      </c>
      <c r="S524" s="7"/>
      <c r="T524" s="7"/>
      <c r="U524" s="7"/>
      <c r="V524" s="7"/>
      <c r="W524" s="7"/>
      <c r="X524" s="7"/>
      <c r="Y524" s="7"/>
      <c r="Z524" s="7"/>
      <c r="AA524" s="7"/>
      <c r="AB524" s="7"/>
    </row>
    <row r="525" spans="1:28" ht="13.2">
      <c r="A525" s="186"/>
      <c r="B525" s="186"/>
      <c r="C525" s="186"/>
      <c r="D525" s="186"/>
      <c r="E525" s="187">
        <v>153</v>
      </c>
      <c r="F525" s="188">
        <v>0</v>
      </c>
      <c r="G525" s="189">
        <v>0</v>
      </c>
      <c r="H525" s="189">
        <v>0</v>
      </c>
      <c r="I525" s="189">
        <v>0</v>
      </c>
      <c r="J525" s="189">
        <v>0</v>
      </c>
      <c r="K525" s="189">
        <v>0</v>
      </c>
      <c r="L525" s="189">
        <v>0</v>
      </c>
      <c r="M525" s="189">
        <v>0</v>
      </c>
      <c r="N525" s="189">
        <v>0</v>
      </c>
      <c r="O525" s="189">
        <v>0</v>
      </c>
      <c r="P525" s="189">
        <v>3533.52562</v>
      </c>
      <c r="Q525" s="189">
        <v>0</v>
      </c>
      <c r="R525" s="190">
        <v>3533.52562</v>
      </c>
      <c r="S525" s="7"/>
      <c r="T525" s="7"/>
      <c r="U525" s="7"/>
      <c r="V525" s="7"/>
      <c r="W525" s="7"/>
      <c r="X525" s="7"/>
      <c r="Y525" s="7"/>
      <c r="Z525" s="7"/>
      <c r="AA525" s="7"/>
      <c r="AB525" s="7"/>
    </row>
    <row r="526" spans="1:28" ht="13.2">
      <c r="A526" s="186"/>
      <c r="B526" s="182" t="s">
        <v>21</v>
      </c>
      <c r="C526" s="182" t="s">
        <v>180</v>
      </c>
      <c r="D526" s="182" t="s">
        <v>181</v>
      </c>
      <c r="E526" s="182">
        <v>113</v>
      </c>
      <c r="F526" s="183">
        <v>0</v>
      </c>
      <c r="G526" s="184">
        <v>0</v>
      </c>
      <c r="H526" s="184">
        <v>0</v>
      </c>
      <c r="I526" s="184">
        <v>0</v>
      </c>
      <c r="J526" s="184">
        <v>0</v>
      </c>
      <c r="K526" s="184">
        <v>0</v>
      </c>
      <c r="L526" s="184">
        <v>0</v>
      </c>
      <c r="M526" s="184">
        <v>0</v>
      </c>
      <c r="N526" s="184">
        <v>0</v>
      </c>
      <c r="O526" s="184">
        <v>0</v>
      </c>
      <c r="P526" s="184">
        <v>4170.16212</v>
      </c>
      <c r="Q526" s="184">
        <v>0</v>
      </c>
      <c r="R526" s="185">
        <v>4170.16212</v>
      </c>
      <c r="S526" s="7"/>
      <c r="T526" s="7"/>
      <c r="U526" s="7"/>
      <c r="V526" s="7"/>
      <c r="W526" s="7"/>
      <c r="X526" s="7"/>
      <c r="Y526" s="7"/>
      <c r="Z526" s="7"/>
      <c r="AA526" s="7"/>
      <c r="AB526" s="7"/>
    </row>
    <row r="527" spans="1:28" ht="13.2">
      <c r="A527" s="186"/>
      <c r="B527" s="186"/>
      <c r="C527" s="186"/>
      <c r="D527" s="186"/>
      <c r="E527" s="187">
        <v>155</v>
      </c>
      <c r="F527" s="188">
        <v>0</v>
      </c>
      <c r="G527" s="189">
        <v>0</v>
      </c>
      <c r="H527" s="189">
        <v>0</v>
      </c>
      <c r="I527" s="189">
        <v>0</v>
      </c>
      <c r="J527" s="189">
        <v>0</v>
      </c>
      <c r="K527" s="189">
        <v>0</v>
      </c>
      <c r="L527" s="189">
        <v>0</v>
      </c>
      <c r="M527" s="189">
        <v>0</v>
      </c>
      <c r="N527" s="189">
        <v>0</v>
      </c>
      <c r="O527" s="189">
        <v>0</v>
      </c>
      <c r="P527" s="189">
        <v>3244.39008</v>
      </c>
      <c r="Q527" s="189">
        <v>0</v>
      </c>
      <c r="R527" s="190">
        <v>3244.39008</v>
      </c>
      <c r="S527" s="7"/>
      <c r="T527" s="7"/>
      <c r="U527" s="7"/>
      <c r="V527" s="7"/>
      <c r="W527" s="7"/>
      <c r="X527" s="7"/>
      <c r="Y527" s="7"/>
      <c r="Z527" s="7"/>
      <c r="AA527" s="7"/>
      <c r="AB527" s="7"/>
    </row>
    <row r="528" spans="1:28" ht="13.2">
      <c r="A528" s="186"/>
      <c r="B528" s="186"/>
      <c r="C528" s="182" t="s">
        <v>182</v>
      </c>
      <c r="D528" s="182" t="s">
        <v>182</v>
      </c>
      <c r="E528" s="182">
        <v>17</v>
      </c>
      <c r="F528" s="183">
        <v>0</v>
      </c>
      <c r="G528" s="184">
        <v>0</v>
      </c>
      <c r="H528" s="184">
        <v>0</v>
      </c>
      <c r="I528" s="184">
        <v>0</v>
      </c>
      <c r="J528" s="184">
        <v>0</v>
      </c>
      <c r="K528" s="184">
        <v>0</v>
      </c>
      <c r="L528" s="184">
        <v>0</v>
      </c>
      <c r="M528" s="184">
        <v>0</v>
      </c>
      <c r="N528" s="184">
        <v>0</v>
      </c>
      <c r="O528" s="184">
        <v>0</v>
      </c>
      <c r="P528" s="184">
        <v>5408.28041</v>
      </c>
      <c r="Q528" s="184">
        <v>0</v>
      </c>
      <c r="R528" s="185">
        <v>5408.28041</v>
      </c>
      <c r="S528" s="7"/>
      <c r="T528" s="7"/>
      <c r="U528" s="7"/>
      <c r="V528" s="7"/>
      <c r="W528" s="7"/>
      <c r="X528" s="7"/>
      <c r="Y528" s="7"/>
      <c r="Z528" s="7"/>
      <c r="AA528" s="7"/>
      <c r="AB528" s="7"/>
    </row>
    <row r="529" spans="1:28" ht="13.2">
      <c r="A529" s="186"/>
      <c r="B529" s="186"/>
      <c r="C529" s="186"/>
      <c r="D529" s="186"/>
      <c r="E529" s="187">
        <v>100</v>
      </c>
      <c r="F529" s="188">
        <v>0</v>
      </c>
      <c r="G529" s="189">
        <v>0</v>
      </c>
      <c r="H529" s="189">
        <v>0</v>
      </c>
      <c r="I529" s="189">
        <v>0</v>
      </c>
      <c r="J529" s="189">
        <v>0</v>
      </c>
      <c r="K529" s="189">
        <v>0</v>
      </c>
      <c r="L529" s="189">
        <v>0</v>
      </c>
      <c r="M529" s="189">
        <v>0</v>
      </c>
      <c r="N529" s="189">
        <v>0</v>
      </c>
      <c r="O529" s="189">
        <v>0</v>
      </c>
      <c r="P529" s="189">
        <v>4412.19296</v>
      </c>
      <c r="Q529" s="189">
        <v>0</v>
      </c>
      <c r="R529" s="190">
        <v>4412.19296</v>
      </c>
      <c r="S529" s="7"/>
      <c r="T529" s="7"/>
      <c r="U529" s="7"/>
      <c r="V529" s="7"/>
      <c r="W529" s="7"/>
      <c r="X529" s="7"/>
      <c r="Y529" s="7"/>
      <c r="Z529" s="7"/>
      <c r="AA529" s="7"/>
      <c r="AB529" s="7"/>
    </row>
    <row r="530" spans="1:28" ht="13.2">
      <c r="A530" s="186"/>
      <c r="B530" s="186"/>
      <c r="C530" s="182" t="s">
        <v>21</v>
      </c>
      <c r="D530" s="182" t="s">
        <v>183</v>
      </c>
      <c r="E530" s="182">
        <v>98</v>
      </c>
      <c r="F530" s="183">
        <v>0</v>
      </c>
      <c r="G530" s="184">
        <v>0</v>
      </c>
      <c r="H530" s="184">
        <v>0</v>
      </c>
      <c r="I530" s="184">
        <v>0</v>
      </c>
      <c r="J530" s="184">
        <v>0</v>
      </c>
      <c r="K530" s="184">
        <v>0</v>
      </c>
      <c r="L530" s="184">
        <v>0</v>
      </c>
      <c r="M530" s="184">
        <v>0</v>
      </c>
      <c r="N530" s="184">
        <v>0</v>
      </c>
      <c r="O530" s="184">
        <v>0</v>
      </c>
      <c r="P530" s="184">
        <v>10058.170269999999</v>
      </c>
      <c r="Q530" s="184">
        <v>0</v>
      </c>
      <c r="R530" s="185">
        <v>10058.170269999999</v>
      </c>
      <c r="S530" s="7"/>
      <c r="T530" s="7"/>
      <c r="U530" s="7"/>
      <c r="V530" s="7"/>
      <c r="W530" s="7"/>
      <c r="X530" s="7"/>
      <c r="Y530" s="7"/>
      <c r="Z530" s="7"/>
      <c r="AA530" s="7"/>
      <c r="AB530" s="7"/>
    </row>
    <row r="531" spans="1:28" ht="13.2">
      <c r="A531" s="186"/>
      <c r="B531" s="186"/>
      <c r="C531" s="186"/>
      <c r="D531" s="182" t="s">
        <v>212</v>
      </c>
      <c r="E531" s="182">
        <v>69</v>
      </c>
      <c r="F531" s="183">
        <v>0</v>
      </c>
      <c r="G531" s="184">
        <v>0</v>
      </c>
      <c r="H531" s="184">
        <v>0</v>
      </c>
      <c r="I531" s="184">
        <v>0</v>
      </c>
      <c r="J531" s="184">
        <v>0</v>
      </c>
      <c r="K531" s="184">
        <v>0</v>
      </c>
      <c r="L531" s="184">
        <v>0</v>
      </c>
      <c r="M531" s="184">
        <v>0</v>
      </c>
      <c r="N531" s="184">
        <v>0</v>
      </c>
      <c r="O531" s="184">
        <v>0</v>
      </c>
      <c r="P531" s="184">
        <v>6802.46792</v>
      </c>
      <c r="Q531" s="184">
        <v>0</v>
      </c>
      <c r="R531" s="185">
        <v>6802.46792</v>
      </c>
      <c r="S531" s="7"/>
      <c r="T531" s="7"/>
      <c r="U531" s="7"/>
      <c r="V531" s="7"/>
      <c r="W531" s="7"/>
      <c r="X531" s="7"/>
      <c r="Y531" s="7"/>
      <c r="Z531" s="7"/>
      <c r="AA531" s="7"/>
      <c r="AB531" s="7"/>
    </row>
    <row r="532" spans="1:28" ht="13.2">
      <c r="A532" s="186"/>
      <c r="B532" s="186"/>
      <c r="C532" s="186"/>
      <c r="D532" s="182" t="s">
        <v>21</v>
      </c>
      <c r="E532" s="182">
        <v>2</v>
      </c>
      <c r="F532" s="183">
        <v>0</v>
      </c>
      <c r="G532" s="184">
        <v>0</v>
      </c>
      <c r="H532" s="184">
        <v>0</v>
      </c>
      <c r="I532" s="184">
        <v>0</v>
      </c>
      <c r="J532" s="184">
        <v>0</v>
      </c>
      <c r="K532" s="184">
        <v>0</v>
      </c>
      <c r="L532" s="184">
        <v>0</v>
      </c>
      <c r="M532" s="184">
        <v>0</v>
      </c>
      <c r="N532" s="184">
        <v>0</v>
      </c>
      <c r="O532" s="184">
        <v>0</v>
      </c>
      <c r="P532" s="184">
        <v>25370.18047</v>
      </c>
      <c r="Q532" s="184">
        <v>0</v>
      </c>
      <c r="R532" s="185">
        <v>25370.18047</v>
      </c>
      <c r="S532" s="7"/>
      <c r="T532" s="7"/>
      <c r="U532" s="7"/>
      <c r="V532" s="7"/>
      <c r="W532" s="7"/>
      <c r="X532" s="7"/>
      <c r="Y532" s="7"/>
      <c r="Z532" s="7"/>
      <c r="AA532" s="7"/>
      <c r="AB532" s="7"/>
    </row>
    <row r="533" spans="1:18" ht="13.2">
      <c r="A533" s="186"/>
      <c r="B533" s="186"/>
      <c r="C533" s="186"/>
      <c r="D533" s="186"/>
      <c r="E533" s="187">
        <v>97</v>
      </c>
      <c r="F533" s="188">
        <v>0</v>
      </c>
      <c r="G533" s="189">
        <v>0</v>
      </c>
      <c r="H533" s="189">
        <v>0</v>
      </c>
      <c r="I533" s="189">
        <v>0</v>
      </c>
      <c r="J533" s="189">
        <v>0</v>
      </c>
      <c r="K533" s="189">
        <v>0</v>
      </c>
      <c r="L533" s="189">
        <v>0</v>
      </c>
      <c r="M533" s="189">
        <v>0</v>
      </c>
      <c r="N533" s="189">
        <v>0</v>
      </c>
      <c r="O533" s="189">
        <v>0</v>
      </c>
      <c r="P533" s="189">
        <v>3552.6264100000003</v>
      </c>
      <c r="Q533" s="189">
        <v>0</v>
      </c>
      <c r="R533" s="190">
        <v>3552.6264100000003</v>
      </c>
    </row>
    <row r="534" spans="1:18" ht="13.2">
      <c r="A534" s="186"/>
      <c r="B534" s="186"/>
      <c r="C534" s="186"/>
      <c r="D534" s="186"/>
      <c r="E534" s="187">
        <v>109</v>
      </c>
      <c r="F534" s="188">
        <v>0</v>
      </c>
      <c r="G534" s="189">
        <v>0</v>
      </c>
      <c r="H534" s="189">
        <v>0</v>
      </c>
      <c r="I534" s="189">
        <v>0</v>
      </c>
      <c r="J534" s="189">
        <v>0</v>
      </c>
      <c r="K534" s="189">
        <v>0</v>
      </c>
      <c r="L534" s="189">
        <v>0</v>
      </c>
      <c r="M534" s="189">
        <v>0</v>
      </c>
      <c r="N534" s="189">
        <v>0</v>
      </c>
      <c r="O534" s="189">
        <v>0</v>
      </c>
      <c r="P534" s="189">
        <v>3376.52498</v>
      </c>
      <c r="Q534" s="189">
        <v>0</v>
      </c>
      <c r="R534" s="190">
        <v>3376.52498</v>
      </c>
    </row>
    <row r="535" spans="1:18" ht="13.2">
      <c r="A535" s="186"/>
      <c r="B535" s="186"/>
      <c r="C535" s="186"/>
      <c r="D535" s="182" t="s">
        <v>184</v>
      </c>
      <c r="E535" s="182">
        <v>179</v>
      </c>
      <c r="F535" s="183">
        <v>0</v>
      </c>
      <c r="G535" s="184">
        <v>0</v>
      </c>
      <c r="H535" s="184">
        <v>0</v>
      </c>
      <c r="I535" s="184">
        <v>0</v>
      </c>
      <c r="J535" s="184">
        <v>0</v>
      </c>
      <c r="K535" s="184">
        <v>0</v>
      </c>
      <c r="L535" s="184">
        <v>0</v>
      </c>
      <c r="M535" s="184">
        <v>0</v>
      </c>
      <c r="N535" s="184">
        <v>0</v>
      </c>
      <c r="O535" s="184">
        <v>0</v>
      </c>
      <c r="P535" s="184">
        <v>4881.43882</v>
      </c>
      <c r="Q535" s="184">
        <v>0</v>
      </c>
      <c r="R535" s="185">
        <v>4881.43882</v>
      </c>
    </row>
    <row r="536" spans="1:18" ht="13.2">
      <c r="A536" s="186"/>
      <c r="B536" s="186"/>
      <c r="C536" s="182" t="s">
        <v>185</v>
      </c>
      <c r="D536" s="182" t="s">
        <v>185</v>
      </c>
      <c r="E536" s="182">
        <v>16</v>
      </c>
      <c r="F536" s="183">
        <v>0</v>
      </c>
      <c r="G536" s="184">
        <v>0</v>
      </c>
      <c r="H536" s="184">
        <v>0</v>
      </c>
      <c r="I536" s="184">
        <v>0</v>
      </c>
      <c r="J536" s="184">
        <v>0</v>
      </c>
      <c r="K536" s="184">
        <v>0</v>
      </c>
      <c r="L536" s="184">
        <v>0</v>
      </c>
      <c r="M536" s="184">
        <v>0</v>
      </c>
      <c r="N536" s="184">
        <v>0</v>
      </c>
      <c r="O536" s="184">
        <v>0</v>
      </c>
      <c r="P536" s="184">
        <v>15115.25222</v>
      </c>
      <c r="Q536" s="184">
        <v>0</v>
      </c>
      <c r="R536" s="185">
        <v>15115.25222</v>
      </c>
    </row>
    <row r="537" spans="1:18" ht="13.2">
      <c r="A537" s="186"/>
      <c r="B537" s="186"/>
      <c r="C537" s="186"/>
      <c r="D537" s="186"/>
      <c r="E537" s="187">
        <v>99</v>
      </c>
      <c r="F537" s="188">
        <v>0</v>
      </c>
      <c r="G537" s="189">
        <v>0</v>
      </c>
      <c r="H537" s="189">
        <v>0</v>
      </c>
      <c r="I537" s="189">
        <v>0</v>
      </c>
      <c r="J537" s="189">
        <v>0</v>
      </c>
      <c r="K537" s="189">
        <v>0</v>
      </c>
      <c r="L537" s="189">
        <v>0</v>
      </c>
      <c r="M537" s="189">
        <v>0</v>
      </c>
      <c r="N537" s="189">
        <v>0</v>
      </c>
      <c r="O537" s="189">
        <v>0</v>
      </c>
      <c r="P537" s="189">
        <v>10019.988589999999</v>
      </c>
      <c r="Q537" s="189">
        <v>0</v>
      </c>
      <c r="R537" s="190">
        <v>10019.988589999999</v>
      </c>
    </row>
    <row r="538" spans="1:18" ht="13.2">
      <c r="A538" s="186"/>
      <c r="B538" s="186"/>
      <c r="C538" s="186"/>
      <c r="D538" s="186"/>
      <c r="E538" s="187">
        <v>116</v>
      </c>
      <c r="F538" s="188">
        <v>0</v>
      </c>
      <c r="G538" s="189">
        <v>0</v>
      </c>
      <c r="H538" s="189">
        <v>0</v>
      </c>
      <c r="I538" s="189">
        <v>0</v>
      </c>
      <c r="J538" s="189">
        <v>0</v>
      </c>
      <c r="K538" s="189">
        <v>0</v>
      </c>
      <c r="L538" s="189">
        <v>0</v>
      </c>
      <c r="M538" s="189">
        <v>0</v>
      </c>
      <c r="N538" s="189">
        <v>0</v>
      </c>
      <c r="O538" s="189">
        <v>0</v>
      </c>
      <c r="P538" s="189">
        <v>3025.9718199999998</v>
      </c>
      <c r="Q538" s="189">
        <v>0</v>
      </c>
      <c r="R538" s="190">
        <v>3025.9718199999998</v>
      </c>
    </row>
    <row r="539" spans="1:18" ht="13.2">
      <c r="A539" s="186"/>
      <c r="B539" s="186"/>
      <c r="C539" s="182" t="s">
        <v>186</v>
      </c>
      <c r="D539" s="182" t="s">
        <v>214</v>
      </c>
      <c r="E539" s="182">
        <v>224</v>
      </c>
      <c r="F539" s="183">
        <v>0</v>
      </c>
      <c r="G539" s="184">
        <v>0</v>
      </c>
      <c r="H539" s="184">
        <v>0</v>
      </c>
      <c r="I539" s="184">
        <v>0</v>
      </c>
      <c r="J539" s="184">
        <v>0</v>
      </c>
      <c r="K539" s="184">
        <v>0</v>
      </c>
      <c r="L539" s="184">
        <v>0</v>
      </c>
      <c r="M539" s="184">
        <v>0</v>
      </c>
      <c r="N539" s="184">
        <v>0</v>
      </c>
      <c r="O539" s="184">
        <v>0</v>
      </c>
      <c r="P539" s="184">
        <v>2332.51512</v>
      </c>
      <c r="Q539" s="184">
        <v>0</v>
      </c>
      <c r="R539" s="185">
        <v>2332.51512</v>
      </c>
    </row>
    <row r="540" spans="1:18" ht="13.2">
      <c r="A540" s="186"/>
      <c r="B540" s="186"/>
      <c r="C540" s="186"/>
      <c r="D540" s="182" t="s">
        <v>187</v>
      </c>
      <c r="E540" s="182">
        <v>29</v>
      </c>
      <c r="F540" s="183">
        <v>0</v>
      </c>
      <c r="G540" s="184">
        <v>0</v>
      </c>
      <c r="H540" s="184">
        <v>0</v>
      </c>
      <c r="I540" s="184">
        <v>0</v>
      </c>
      <c r="J540" s="184">
        <v>0</v>
      </c>
      <c r="K540" s="184">
        <v>0</v>
      </c>
      <c r="L540" s="184">
        <v>0</v>
      </c>
      <c r="M540" s="184">
        <v>0</v>
      </c>
      <c r="N540" s="184">
        <v>0</v>
      </c>
      <c r="O540" s="184">
        <v>0</v>
      </c>
      <c r="P540" s="184">
        <v>4296.66562</v>
      </c>
      <c r="Q540" s="184">
        <v>0</v>
      </c>
      <c r="R540" s="185">
        <v>4296.66562</v>
      </c>
    </row>
    <row r="541" spans="1:18" ht="13.2">
      <c r="A541" s="186"/>
      <c r="B541" s="186"/>
      <c r="C541" s="186"/>
      <c r="D541" s="186"/>
      <c r="E541" s="187">
        <v>163</v>
      </c>
      <c r="F541" s="188">
        <v>0</v>
      </c>
      <c r="G541" s="189">
        <v>0</v>
      </c>
      <c r="H541" s="189">
        <v>0</v>
      </c>
      <c r="I541" s="189">
        <v>0</v>
      </c>
      <c r="J541" s="189">
        <v>0</v>
      </c>
      <c r="K541" s="189">
        <v>0</v>
      </c>
      <c r="L541" s="189">
        <v>0</v>
      </c>
      <c r="M541" s="189">
        <v>0</v>
      </c>
      <c r="N541" s="189">
        <v>0</v>
      </c>
      <c r="O541" s="189">
        <v>0</v>
      </c>
      <c r="P541" s="189">
        <v>4908.27832</v>
      </c>
      <c r="Q541" s="189">
        <v>0</v>
      </c>
      <c r="R541" s="190">
        <v>4908.27832</v>
      </c>
    </row>
    <row r="542" spans="1:18" ht="13.2">
      <c r="A542" s="186"/>
      <c r="B542" s="182" t="s">
        <v>22</v>
      </c>
      <c r="C542" s="182" t="s">
        <v>22</v>
      </c>
      <c r="D542" s="182" t="s">
        <v>22</v>
      </c>
      <c r="E542" s="182">
        <v>156</v>
      </c>
      <c r="F542" s="183">
        <v>0</v>
      </c>
      <c r="G542" s="184">
        <v>0</v>
      </c>
      <c r="H542" s="184">
        <v>0</v>
      </c>
      <c r="I542" s="184">
        <v>0</v>
      </c>
      <c r="J542" s="184">
        <v>0</v>
      </c>
      <c r="K542" s="184">
        <v>0</v>
      </c>
      <c r="L542" s="184">
        <v>0</v>
      </c>
      <c r="M542" s="184">
        <v>0</v>
      </c>
      <c r="N542" s="184">
        <v>0</v>
      </c>
      <c r="O542" s="184">
        <v>0</v>
      </c>
      <c r="P542" s="184">
        <v>2035.59495</v>
      </c>
      <c r="Q542" s="184">
        <v>0</v>
      </c>
      <c r="R542" s="185">
        <v>2035.59495</v>
      </c>
    </row>
    <row r="543" spans="1:18" ht="13.2">
      <c r="A543" s="186"/>
      <c r="B543" s="186"/>
      <c r="C543" s="182" t="s">
        <v>188</v>
      </c>
      <c r="D543" s="182" t="s">
        <v>189</v>
      </c>
      <c r="E543" s="182">
        <v>24</v>
      </c>
      <c r="F543" s="183">
        <v>0</v>
      </c>
      <c r="G543" s="184">
        <v>0</v>
      </c>
      <c r="H543" s="184">
        <v>0</v>
      </c>
      <c r="I543" s="184">
        <v>0</v>
      </c>
      <c r="J543" s="184">
        <v>0</v>
      </c>
      <c r="K543" s="184">
        <v>0</v>
      </c>
      <c r="L543" s="184">
        <v>0</v>
      </c>
      <c r="M543" s="184">
        <v>0</v>
      </c>
      <c r="N543" s="184">
        <v>0</v>
      </c>
      <c r="O543" s="184">
        <v>0</v>
      </c>
      <c r="P543" s="184">
        <v>2512.5008900000003</v>
      </c>
      <c r="Q543" s="184">
        <v>0</v>
      </c>
      <c r="R543" s="185">
        <v>2512.5008900000003</v>
      </c>
    </row>
    <row r="544" spans="1:18" ht="13.2">
      <c r="A544" s="186"/>
      <c r="B544" s="186"/>
      <c r="C544" s="186"/>
      <c r="D544" s="186"/>
      <c r="E544" s="187">
        <v>101</v>
      </c>
      <c r="F544" s="188">
        <v>0</v>
      </c>
      <c r="G544" s="189">
        <v>0</v>
      </c>
      <c r="H544" s="189">
        <v>0</v>
      </c>
      <c r="I544" s="189">
        <v>0</v>
      </c>
      <c r="J544" s="189">
        <v>0</v>
      </c>
      <c r="K544" s="189">
        <v>0</v>
      </c>
      <c r="L544" s="189">
        <v>0</v>
      </c>
      <c r="M544" s="189">
        <v>0</v>
      </c>
      <c r="N544" s="189">
        <v>0</v>
      </c>
      <c r="O544" s="189">
        <v>0</v>
      </c>
      <c r="P544" s="189">
        <v>3193.34248</v>
      </c>
      <c r="Q544" s="189">
        <v>0</v>
      </c>
      <c r="R544" s="190">
        <v>3193.34248</v>
      </c>
    </row>
    <row r="545" spans="1:18" ht="13.2">
      <c r="A545" s="186"/>
      <c r="B545" s="186"/>
      <c r="C545" s="186"/>
      <c r="D545" s="186"/>
      <c r="E545" s="187">
        <v>198</v>
      </c>
      <c r="F545" s="188">
        <v>0</v>
      </c>
      <c r="G545" s="189">
        <v>0</v>
      </c>
      <c r="H545" s="189">
        <v>0</v>
      </c>
      <c r="I545" s="189">
        <v>0</v>
      </c>
      <c r="J545" s="189">
        <v>0</v>
      </c>
      <c r="K545" s="189">
        <v>0</v>
      </c>
      <c r="L545" s="189">
        <v>0</v>
      </c>
      <c r="M545" s="189">
        <v>0</v>
      </c>
      <c r="N545" s="189">
        <v>0</v>
      </c>
      <c r="O545" s="189">
        <v>0</v>
      </c>
      <c r="P545" s="189">
        <v>285.2545</v>
      </c>
      <c r="Q545" s="189">
        <v>0</v>
      </c>
      <c r="R545" s="190">
        <v>285.2545</v>
      </c>
    </row>
    <row r="546" spans="1:18" ht="13.2">
      <c r="A546" s="186"/>
      <c r="B546" s="182" t="s">
        <v>190</v>
      </c>
      <c r="C546" s="182" t="s">
        <v>289</v>
      </c>
      <c r="D546" s="182" t="s">
        <v>290</v>
      </c>
      <c r="E546" s="182">
        <v>159</v>
      </c>
      <c r="F546" s="183">
        <v>0</v>
      </c>
      <c r="G546" s="184">
        <v>0</v>
      </c>
      <c r="H546" s="184">
        <v>0</v>
      </c>
      <c r="I546" s="184">
        <v>0</v>
      </c>
      <c r="J546" s="184">
        <v>0</v>
      </c>
      <c r="K546" s="184">
        <v>0</v>
      </c>
      <c r="L546" s="184">
        <v>0</v>
      </c>
      <c r="M546" s="184">
        <v>0</v>
      </c>
      <c r="N546" s="184">
        <v>0</v>
      </c>
      <c r="O546" s="184">
        <v>0</v>
      </c>
      <c r="P546" s="184">
        <v>4373.08872</v>
      </c>
      <c r="Q546" s="184">
        <v>0</v>
      </c>
      <c r="R546" s="185">
        <v>4373.08872</v>
      </c>
    </row>
    <row r="547" spans="1:18" ht="13.2">
      <c r="A547" s="186"/>
      <c r="B547" s="186"/>
      <c r="C547" s="186"/>
      <c r="D547" s="186"/>
      <c r="E547" s="187">
        <v>248</v>
      </c>
      <c r="F547" s="188">
        <v>0</v>
      </c>
      <c r="G547" s="189">
        <v>0</v>
      </c>
      <c r="H547" s="189">
        <v>0</v>
      </c>
      <c r="I547" s="189">
        <v>0</v>
      </c>
      <c r="J547" s="189">
        <v>0</v>
      </c>
      <c r="K547" s="189">
        <v>0</v>
      </c>
      <c r="L547" s="189">
        <v>0</v>
      </c>
      <c r="M547" s="189">
        <v>0</v>
      </c>
      <c r="N547" s="189">
        <v>0</v>
      </c>
      <c r="O547" s="189">
        <v>0</v>
      </c>
      <c r="P547" s="189">
        <v>1110.8659499999999</v>
      </c>
      <c r="Q547" s="189">
        <v>0</v>
      </c>
      <c r="R547" s="190">
        <v>1110.8659499999999</v>
      </c>
    </row>
    <row r="548" spans="1:18" ht="13.2">
      <c r="A548" s="186"/>
      <c r="B548" s="186"/>
      <c r="C548" s="182" t="s">
        <v>191</v>
      </c>
      <c r="D548" s="182" t="s">
        <v>191</v>
      </c>
      <c r="E548" s="182">
        <v>28</v>
      </c>
      <c r="F548" s="183">
        <v>0</v>
      </c>
      <c r="G548" s="184">
        <v>0</v>
      </c>
      <c r="H548" s="184">
        <v>0</v>
      </c>
      <c r="I548" s="184">
        <v>0</v>
      </c>
      <c r="J548" s="184">
        <v>0</v>
      </c>
      <c r="K548" s="184">
        <v>0</v>
      </c>
      <c r="L548" s="184">
        <v>0</v>
      </c>
      <c r="M548" s="184">
        <v>0</v>
      </c>
      <c r="N548" s="184">
        <v>0</v>
      </c>
      <c r="O548" s="184">
        <v>0</v>
      </c>
      <c r="P548" s="184">
        <v>4717.5016399999995</v>
      </c>
      <c r="Q548" s="184">
        <v>0</v>
      </c>
      <c r="R548" s="185">
        <v>4717.5016399999995</v>
      </c>
    </row>
    <row r="549" spans="1:18" ht="13.2">
      <c r="A549" s="186"/>
      <c r="B549" s="186"/>
      <c r="C549" s="186"/>
      <c r="D549" s="186"/>
      <c r="E549" s="187">
        <v>107</v>
      </c>
      <c r="F549" s="188">
        <v>0</v>
      </c>
      <c r="G549" s="189">
        <v>0</v>
      </c>
      <c r="H549" s="189">
        <v>0</v>
      </c>
      <c r="I549" s="189">
        <v>0</v>
      </c>
      <c r="J549" s="189">
        <v>0</v>
      </c>
      <c r="K549" s="189">
        <v>0</v>
      </c>
      <c r="L549" s="189">
        <v>0</v>
      </c>
      <c r="M549" s="189">
        <v>0</v>
      </c>
      <c r="N549" s="189">
        <v>0</v>
      </c>
      <c r="O549" s="189">
        <v>0</v>
      </c>
      <c r="P549" s="189">
        <v>2217.87342</v>
      </c>
      <c r="Q549" s="189">
        <v>0</v>
      </c>
      <c r="R549" s="190">
        <v>2217.87342</v>
      </c>
    </row>
    <row r="550" spans="1:18" ht="13.2">
      <c r="A550" s="186"/>
      <c r="B550" s="186"/>
      <c r="C550" s="186"/>
      <c r="D550" s="186"/>
      <c r="E550" s="187">
        <v>158</v>
      </c>
      <c r="F550" s="188">
        <v>0</v>
      </c>
      <c r="G550" s="189">
        <v>0</v>
      </c>
      <c r="H550" s="189">
        <v>0</v>
      </c>
      <c r="I550" s="189">
        <v>0</v>
      </c>
      <c r="J550" s="189">
        <v>0</v>
      </c>
      <c r="K550" s="189">
        <v>0</v>
      </c>
      <c r="L550" s="189">
        <v>0</v>
      </c>
      <c r="M550" s="189">
        <v>0</v>
      </c>
      <c r="N550" s="189">
        <v>0</v>
      </c>
      <c r="O550" s="189">
        <v>0</v>
      </c>
      <c r="P550" s="189">
        <v>3884.12293</v>
      </c>
      <c r="Q550" s="189">
        <v>0</v>
      </c>
      <c r="R550" s="190">
        <v>3884.12293</v>
      </c>
    </row>
    <row r="551" spans="1:18" ht="13.2">
      <c r="A551" s="186"/>
      <c r="B551" s="186"/>
      <c r="C551" s="182" t="s">
        <v>190</v>
      </c>
      <c r="D551" s="182" t="s">
        <v>192</v>
      </c>
      <c r="E551" s="182">
        <v>52</v>
      </c>
      <c r="F551" s="183">
        <v>0</v>
      </c>
      <c r="G551" s="184">
        <v>0</v>
      </c>
      <c r="H551" s="184">
        <v>0</v>
      </c>
      <c r="I551" s="184">
        <v>0</v>
      </c>
      <c r="J551" s="184">
        <v>0</v>
      </c>
      <c r="K551" s="184">
        <v>0</v>
      </c>
      <c r="L551" s="184">
        <v>0</v>
      </c>
      <c r="M551" s="184">
        <v>0</v>
      </c>
      <c r="N551" s="184">
        <v>0</v>
      </c>
      <c r="O551" s="184">
        <v>0</v>
      </c>
      <c r="P551" s="184">
        <v>12333.29794</v>
      </c>
      <c r="Q551" s="184">
        <v>0</v>
      </c>
      <c r="R551" s="185">
        <v>12333.29794</v>
      </c>
    </row>
    <row r="552" spans="1:18" ht="13.2">
      <c r="A552" s="186"/>
      <c r="B552" s="186"/>
      <c r="C552" s="186"/>
      <c r="D552" s="186"/>
      <c r="E552" s="187">
        <v>157</v>
      </c>
      <c r="F552" s="188">
        <v>0</v>
      </c>
      <c r="G552" s="189">
        <v>0</v>
      </c>
      <c r="H552" s="189">
        <v>0</v>
      </c>
      <c r="I552" s="189">
        <v>0</v>
      </c>
      <c r="J552" s="189">
        <v>0</v>
      </c>
      <c r="K552" s="189">
        <v>0</v>
      </c>
      <c r="L552" s="189">
        <v>0</v>
      </c>
      <c r="M552" s="189">
        <v>0</v>
      </c>
      <c r="N552" s="189">
        <v>0</v>
      </c>
      <c r="O552" s="189">
        <v>0</v>
      </c>
      <c r="P552" s="189">
        <v>10419.942369999999</v>
      </c>
      <c r="Q552" s="189">
        <v>0</v>
      </c>
      <c r="R552" s="190">
        <v>10419.942369999999</v>
      </c>
    </row>
    <row r="553" spans="1:18" ht="13.2">
      <c r="A553" s="186"/>
      <c r="B553" s="186"/>
      <c r="C553" s="186"/>
      <c r="D553" s="186"/>
      <c r="E553" s="187">
        <v>235</v>
      </c>
      <c r="F553" s="188">
        <v>0</v>
      </c>
      <c r="G553" s="189">
        <v>0</v>
      </c>
      <c r="H553" s="189">
        <v>0</v>
      </c>
      <c r="I553" s="189">
        <v>0</v>
      </c>
      <c r="J553" s="189">
        <v>0</v>
      </c>
      <c r="K553" s="189">
        <v>0</v>
      </c>
      <c r="L553" s="189">
        <v>0</v>
      </c>
      <c r="M553" s="189">
        <v>0</v>
      </c>
      <c r="N553" s="189">
        <v>0</v>
      </c>
      <c r="O553" s="189">
        <v>0</v>
      </c>
      <c r="P553" s="189">
        <v>3062.2909900000004</v>
      </c>
      <c r="Q553" s="189">
        <v>0</v>
      </c>
      <c r="R553" s="190">
        <v>3062.2909900000004</v>
      </c>
    </row>
    <row r="554" spans="1:18" ht="13.2">
      <c r="A554" s="186"/>
      <c r="B554" s="186"/>
      <c r="C554" s="182" t="s">
        <v>291</v>
      </c>
      <c r="D554" s="182" t="s">
        <v>291</v>
      </c>
      <c r="E554" s="182">
        <v>192</v>
      </c>
      <c r="F554" s="183">
        <v>0</v>
      </c>
      <c r="G554" s="184">
        <v>0</v>
      </c>
      <c r="H554" s="184">
        <v>0</v>
      </c>
      <c r="I554" s="184">
        <v>0</v>
      </c>
      <c r="J554" s="184">
        <v>0</v>
      </c>
      <c r="K554" s="184">
        <v>0</v>
      </c>
      <c r="L554" s="184">
        <v>0</v>
      </c>
      <c r="M554" s="184">
        <v>0</v>
      </c>
      <c r="N554" s="184">
        <v>0</v>
      </c>
      <c r="O554" s="184">
        <v>0</v>
      </c>
      <c r="P554" s="184">
        <v>3722.52967</v>
      </c>
      <c r="Q554" s="184">
        <v>0</v>
      </c>
      <c r="R554" s="185">
        <v>3722.52967</v>
      </c>
    </row>
    <row r="555" spans="1:18" ht="13.2">
      <c r="A555" s="186"/>
      <c r="B555" s="182" t="s">
        <v>24</v>
      </c>
      <c r="C555" s="182" t="s">
        <v>24</v>
      </c>
      <c r="D555" s="182" t="s">
        <v>24</v>
      </c>
      <c r="E555" s="182">
        <v>160</v>
      </c>
      <c r="F555" s="183">
        <v>0</v>
      </c>
      <c r="G555" s="184">
        <v>0</v>
      </c>
      <c r="H555" s="184">
        <v>0</v>
      </c>
      <c r="I555" s="184">
        <v>0</v>
      </c>
      <c r="J555" s="184">
        <v>0</v>
      </c>
      <c r="K555" s="184">
        <v>0</v>
      </c>
      <c r="L555" s="184">
        <v>0</v>
      </c>
      <c r="M555" s="184">
        <v>0</v>
      </c>
      <c r="N555" s="184">
        <v>0</v>
      </c>
      <c r="O555" s="184">
        <v>0</v>
      </c>
      <c r="P555" s="184">
        <v>4029.1087799999996</v>
      </c>
      <c r="Q555" s="184">
        <v>0</v>
      </c>
      <c r="R555" s="185">
        <v>4029.1087799999996</v>
      </c>
    </row>
    <row r="556" spans="1:18" ht="13.2">
      <c r="A556" s="186"/>
      <c r="B556" s="182" t="s">
        <v>25</v>
      </c>
      <c r="C556" s="182" t="s">
        <v>25</v>
      </c>
      <c r="D556" s="182" t="s">
        <v>25</v>
      </c>
      <c r="E556" s="182">
        <v>19</v>
      </c>
      <c r="F556" s="183">
        <v>0</v>
      </c>
      <c r="G556" s="184">
        <v>0</v>
      </c>
      <c r="H556" s="184">
        <v>0</v>
      </c>
      <c r="I556" s="184">
        <v>0</v>
      </c>
      <c r="J556" s="184">
        <v>0</v>
      </c>
      <c r="K556" s="184">
        <v>0</v>
      </c>
      <c r="L556" s="184">
        <v>0</v>
      </c>
      <c r="M556" s="184">
        <v>0</v>
      </c>
      <c r="N556" s="184">
        <v>0</v>
      </c>
      <c r="O556" s="184">
        <v>0</v>
      </c>
      <c r="P556" s="184">
        <v>6802.86776</v>
      </c>
      <c r="Q556" s="184">
        <v>0</v>
      </c>
      <c r="R556" s="185">
        <v>6802.86776</v>
      </c>
    </row>
    <row r="557" spans="1:18" ht="13.2">
      <c r="A557" s="186"/>
      <c r="B557" s="186"/>
      <c r="C557" s="186"/>
      <c r="D557" s="186"/>
      <c r="E557" s="187">
        <v>161</v>
      </c>
      <c r="F557" s="188">
        <v>0</v>
      </c>
      <c r="G557" s="189">
        <v>0</v>
      </c>
      <c r="H557" s="189">
        <v>0</v>
      </c>
      <c r="I557" s="189">
        <v>0</v>
      </c>
      <c r="J557" s="189">
        <v>0</v>
      </c>
      <c r="K557" s="189">
        <v>0</v>
      </c>
      <c r="L557" s="189">
        <v>0</v>
      </c>
      <c r="M557" s="189">
        <v>0</v>
      </c>
      <c r="N557" s="189">
        <v>0</v>
      </c>
      <c r="O557" s="189">
        <v>0</v>
      </c>
      <c r="P557" s="189">
        <v>5724.8637</v>
      </c>
      <c r="Q557" s="189">
        <v>0</v>
      </c>
      <c r="R557" s="190">
        <v>5724.8637</v>
      </c>
    </row>
    <row r="558" spans="1:18" ht="13.2">
      <c r="A558" s="186"/>
      <c r="B558" s="186"/>
      <c r="C558" s="186"/>
      <c r="D558" s="186"/>
      <c r="E558" s="187">
        <v>227</v>
      </c>
      <c r="F558" s="188">
        <v>0</v>
      </c>
      <c r="G558" s="189">
        <v>0</v>
      </c>
      <c r="H558" s="189">
        <v>0</v>
      </c>
      <c r="I558" s="189">
        <v>0</v>
      </c>
      <c r="J558" s="189">
        <v>0</v>
      </c>
      <c r="K558" s="189">
        <v>0</v>
      </c>
      <c r="L558" s="189">
        <v>0</v>
      </c>
      <c r="M558" s="189">
        <v>0</v>
      </c>
      <c r="N558" s="189">
        <v>0</v>
      </c>
      <c r="O558" s="189">
        <v>0</v>
      </c>
      <c r="P558" s="189">
        <v>898.6888</v>
      </c>
      <c r="Q558" s="189">
        <v>0</v>
      </c>
      <c r="R558" s="190">
        <v>898.6888</v>
      </c>
    </row>
    <row r="559" spans="1:18" ht="13.2">
      <c r="A559" s="186"/>
      <c r="B559" s="186"/>
      <c r="C559" s="182" t="s">
        <v>292</v>
      </c>
      <c r="D559" s="182" t="s">
        <v>293</v>
      </c>
      <c r="E559" s="182">
        <v>162</v>
      </c>
      <c r="F559" s="183">
        <v>0</v>
      </c>
      <c r="G559" s="184">
        <v>0</v>
      </c>
      <c r="H559" s="184">
        <v>0</v>
      </c>
      <c r="I559" s="184">
        <v>0</v>
      </c>
      <c r="J559" s="184">
        <v>0</v>
      </c>
      <c r="K559" s="184">
        <v>0</v>
      </c>
      <c r="L559" s="184">
        <v>0</v>
      </c>
      <c r="M559" s="184">
        <v>0</v>
      </c>
      <c r="N559" s="184">
        <v>0</v>
      </c>
      <c r="O559" s="184">
        <v>0</v>
      </c>
      <c r="P559" s="184">
        <v>2714.1951</v>
      </c>
      <c r="Q559" s="184">
        <v>0</v>
      </c>
      <c r="R559" s="185">
        <v>2714.1951</v>
      </c>
    </row>
    <row r="560" spans="1:18" ht="13.2">
      <c r="A560" s="186"/>
      <c r="B560" s="182" t="s">
        <v>26</v>
      </c>
      <c r="C560" s="182" t="s">
        <v>193</v>
      </c>
      <c r="D560" s="182" t="s">
        <v>194</v>
      </c>
      <c r="E560" s="182">
        <v>23</v>
      </c>
      <c r="F560" s="183">
        <v>0</v>
      </c>
      <c r="G560" s="184">
        <v>0</v>
      </c>
      <c r="H560" s="184">
        <v>0</v>
      </c>
      <c r="I560" s="184">
        <v>0</v>
      </c>
      <c r="J560" s="184">
        <v>0</v>
      </c>
      <c r="K560" s="184">
        <v>0</v>
      </c>
      <c r="L560" s="184">
        <v>0</v>
      </c>
      <c r="M560" s="184">
        <v>0</v>
      </c>
      <c r="N560" s="184">
        <v>0</v>
      </c>
      <c r="O560" s="184">
        <v>0</v>
      </c>
      <c r="P560" s="184">
        <v>10392.12661</v>
      </c>
      <c r="Q560" s="184">
        <v>0</v>
      </c>
      <c r="R560" s="185">
        <v>10392.12661</v>
      </c>
    </row>
    <row r="561" spans="1:18" ht="13.2">
      <c r="A561" s="186"/>
      <c r="B561" s="186"/>
      <c r="C561" s="186"/>
      <c r="D561" s="186"/>
      <c r="E561" s="187">
        <v>110</v>
      </c>
      <c r="F561" s="188">
        <v>0</v>
      </c>
      <c r="G561" s="189">
        <v>0</v>
      </c>
      <c r="H561" s="189">
        <v>0</v>
      </c>
      <c r="I561" s="189">
        <v>0</v>
      </c>
      <c r="J561" s="189">
        <v>0</v>
      </c>
      <c r="K561" s="189">
        <v>0</v>
      </c>
      <c r="L561" s="189">
        <v>0</v>
      </c>
      <c r="M561" s="189">
        <v>0</v>
      </c>
      <c r="N561" s="189">
        <v>0</v>
      </c>
      <c r="O561" s="189">
        <v>0</v>
      </c>
      <c r="P561" s="189">
        <v>250.02837</v>
      </c>
      <c r="Q561" s="189">
        <v>0</v>
      </c>
      <c r="R561" s="190">
        <v>250.02837</v>
      </c>
    </row>
    <row r="562" spans="1:18" ht="13.2">
      <c r="A562" s="186"/>
      <c r="B562" s="186"/>
      <c r="C562" s="186"/>
      <c r="D562" s="186"/>
      <c r="E562" s="187">
        <v>164</v>
      </c>
      <c r="F562" s="188">
        <v>0</v>
      </c>
      <c r="G562" s="189">
        <v>0</v>
      </c>
      <c r="H562" s="189">
        <v>0</v>
      </c>
      <c r="I562" s="189">
        <v>0</v>
      </c>
      <c r="J562" s="189">
        <v>0</v>
      </c>
      <c r="K562" s="189">
        <v>0</v>
      </c>
      <c r="L562" s="189">
        <v>0</v>
      </c>
      <c r="M562" s="189">
        <v>0</v>
      </c>
      <c r="N562" s="189">
        <v>0</v>
      </c>
      <c r="O562" s="189">
        <v>0</v>
      </c>
      <c r="P562" s="189">
        <v>6691.34649</v>
      </c>
      <c r="Q562" s="189">
        <v>0</v>
      </c>
      <c r="R562" s="190">
        <v>6691.34649</v>
      </c>
    </row>
    <row r="563" spans="1:18" ht="13.2">
      <c r="A563" s="186"/>
      <c r="B563" s="186"/>
      <c r="C563" s="186"/>
      <c r="D563" s="186"/>
      <c r="E563" s="187">
        <v>243</v>
      </c>
      <c r="F563" s="188">
        <v>0</v>
      </c>
      <c r="G563" s="189">
        <v>0</v>
      </c>
      <c r="H563" s="189">
        <v>0</v>
      </c>
      <c r="I563" s="189">
        <v>0</v>
      </c>
      <c r="J563" s="189">
        <v>0</v>
      </c>
      <c r="K563" s="189">
        <v>0</v>
      </c>
      <c r="L563" s="189">
        <v>0</v>
      </c>
      <c r="M563" s="189">
        <v>0</v>
      </c>
      <c r="N563" s="189">
        <v>0</v>
      </c>
      <c r="O563" s="189">
        <v>0</v>
      </c>
      <c r="P563" s="189">
        <v>2177.4699</v>
      </c>
      <c r="Q563" s="189">
        <v>0</v>
      </c>
      <c r="R563" s="190">
        <v>2177.4699</v>
      </c>
    </row>
    <row r="564" spans="1:18" ht="13.2">
      <c r="A564" s="182" t="s">
        <v>294</v>
      </c>
      <c r="B564" s="182" t="s">
        <v>8</v>
      </c>
      <c r="C564" s="182" t="s">
        <v>115</v>
      </c>
      <c r="D564" s="182" t="s">
        <v>116</v>
      </c>
      <c r="E564" s="182">
        <v>49</v>
      </c>
      <c r="F564" s="183">
        <v>0</v>
      </c>
      <c r="G564" s="184">
        <v>0</v>
      </c>
      <c r="H564" s="184">
        <v>0</v>
      </c>
      <c r="I564" s="184">
        <v>97.1392</v>
      </c>
      <c r="J564" s="184">
        <v>0</v>
      </c>
      <c r="K564" s="184">
        <v>97.1392</v>
      </c>
      <c r="L564" s="184">
        <v>229.59904</v>
      </c>
      <c r="M564" s="184">
        <v>0</v>
      </c>
      <c r="N564" s="184">
        <v>229.59904</v>
      </c>
      <c r="O564" s="184">
        <v>326.73824</v>
      </c>
      <c r="P564" s="184">
        <v>6237.6009699999995</v>
      </c>
      <c r="Q564" s="184">
        <v>0</v>
      </c>
      <c r="R564" s="185">
        <v>6237.6009699999995</v>
      </c>
    </row>
    <row r="565" spans="1:18" ht="13.2">
      <c r="A565" s="186"/>
      <c r="B565" s="182" t="s">
        <v>12</v>
      </c>
      <c r="C565" s="182" t="s">
        <v>122</v>
      </c>
      <c r="D565" s="182" t="s">
        <v>123</v>
      </c>
      <c r="E565" s="182">
        <v>36</v>
      </c>
      <c r="F565" s="183">
        <v>0</v>
      </c>
      <c r="G565" s="184">
        <v>0</v>
      </c>
      <c r="H565" s="184">
        <v>0</v>
      </c>
      <c r="I565" s="184">
        <v>516.16364</v>
      </c>
      <c r="J565" s="184">
        <v>0</v>
      </c>
      <c r="K565" s="184">
        <v>516.16364</v>
      </c>
      <c r="L565" s="184">
        <v>690.7908100000001</v>
      </c>
      <c r="M565" s="184">
        <v>0</v>
      </c>
      <c r="N565" s="184">
        <v>690.7908100000001</v>
      </c>
      <c r="O565" s="184">
        <v>1206.95445</v>
      </c>
      <c r="P565" s="184">
        <v>17577.969269999998</v>
      </c>
      <c r="Q565" s="184">
        <v>0</v>
      </c>
      <c r="R565" s="185">
        <v>17577.969269999998</v>
      </c>
    </row>
    <row r="566" spans="1:18" ht="13.2">
      <c r="A566" s="186"/>
      <c r="B566" s="186"/>
      <c r="C566" s="182" t="s">
        <v>12</v>
      </c>
      <c r="D566" s="182" t="s">
        <v>12</v>
      </c>
      <c r="E566" s="182">
        <v>34</v>
      </c>
      <c r="F566" s="183">
        <v>0</v>
      </c>
      <c r="G566" s="184">
        <v>0</v>
      </c>
      <c r="H566" s="184">
        <v>0</v>
      </c>
      <c r="I566" s="184">
        <v>358.79928</v>
      </c>
      <c r="J566" s="184">
        <v>0</v>
      </c>
      <c r="K566" s="184">
        <v>358.79928</v>
      </c>
      <c r="L566" s="184">
        <v>2420.47244</v>
      </c>
      <c r="M566" s="184">
        <v>0</v>
      </c>
      <c r="N566" s="184">
        <v>2420.47244</v>
      </c>
      <c r="O566" s="184">
        <v>2779.27172</v>
      </c>
      <c r="P566" s="184">
        <v>10784.01041</v>
      </c>
      <c r="Q566" s="184">
        <v>0</v>
      </c>
      <c r="R566" s="185">
        <v>10784.01041</v>
      </c>
    </row>
    <row r="567" spans="1:18" ht="13.2">
      <c r="A567" s="186"/>
      <c r="B567" s="182" t="s">
        <v>126</v>
      </c>
      <c r="C567" s="182" t="s">
        <v>127</v>
      </c>
      <c r="D567" s="182" t="s">
        <v>127</v>
      </c>
      <c r="E567" s="182">
        <v>22</v>
      </c>
      <c r="F567" s="183">
        <v>0</v>
      </c>
      <c r="G567" s="184">
        <v>0</v>
      </c>
      <c r="H567" s="184">
        <v>0</v>
      </c>
      <c r="I567" s="184">
        <v>282.28209999999996</v>
      </c>
      <c r="J567" s="184">
        <v>39.481300000000005</v>
      </c>
      <c r="K567" s="184">
        <v>321.76340000000005</v>
      </c>
      <c r="L567" s="184">
        <v>670.6918000000001</v>
      </c>
      <c r="M567" s="184">
        <v>15.05199</v>
      </c>
      <c r="N567" s="184">
        <v>685.74379</v>
      </c>
      <c r="O567" s="184">
        <v>1007.5071899999999</v>
      </c>
      <c r="P567" s="184">
        <v>4545.221860000001</v>
      </c>
      <c r="Q567" s="184">
        <v>0</v>
      </c>
      <c r="R567" s="185">
        <v>4545.221860000001</v>
      </c>
    </row>
    <row r="568" spans="1:18" ht="13.2">
      <c r="A568" s="186"/>
      <c r="B568" s="186"/>
      <c r="C568" s="186"/>
      <c r="D568" s="182" t="s">
        <v>128</v>
      </c>
      <c r="E568" s="182">
        <v>23</v>
      </c>
      <c r="F568" s="183">
        <v>0</v>
      </c>
      <c r="G568" s="184">
        <v>0</v>
      </c>
      <c r="H568" s="184">
        <v>0</v>
      </c>
      <c r="I568" s="184">
        <v>464.41346999999996</v>
      </c>
      <c r="J568" s="184">
        <v>0.01046</v>
      </c>
      <c r="K568" s="184">
        <v>464.42393</v>
      </c>
      <c r="L568" s="184">
        <v>222.31258</v>
      </c>
      <c r="M568" s="184">
        <v>0</v>
      </c>
      <c r="N568" s="184">
        <v>222.31258</v>
      </c>
      <c r="O568" s="184">
        <v>686.73651</v>
      </c>
      <c r="P568" s="184">
        <v>5790.93684</v>
      </c>
      <c r="Q568" s="184">
        <v>0</v>
      </c>
      <c r="R568" s="185">
        <v>5790.93684</v>
      </c>
    </row>
    <row r="569" spans="1:18" ht="13.2">
      <c r="A569" s="186"/>
      <c r="B569" s="186"/>
      <c r="C569" s="182" t="s">
        <v>129</v>
      </c>
      <c r="D569" s="182" t="s">
        <v>251</v>
      </c>
      <c r="E569" s="182">
        <v>33</v>
      </c>
      <c r="F569" s="183">
        <v>0</v>
      </c>
      <c r="G569" s="184">
        <v>0</v>
      </c>
      <c r="H569" s="184">
        <v>0</v>
      </c>
      <c r="I569" s="184">
        <v>161.27462</v>
      </c>
      <c r="J569" s="184">
        <v>0.039630000000000006</v>
      </c>
      <c r="K569" s="184">
        <v>161.31425</v>
      </c>
      <c r="L569" s="184">
        <v>1149.93327</v>
      </c>
      <c r="M569" s="184">
        <v>0</v>
      </c>
      <c r="N569" s="184">
        <v>1149.93327</v>
      </c>
      <c r="O569" s="184">
        <v>1311.2475200000001</v>
      </c>
      <c r="P569" s="184">
        <v>9130.70414</v>
      </c>
      <c r="Q569" s="184">
        <v>0</v>
      </c>
      <c r="R569" s="185">
        <v>9130.70414</v>
      </c>
    </row>
    <row r="570" spans="1:18" ht="13.2">
      <c r="A570" s="186"/>
      <c r="B570" s="186"/>
      <c r="C570" s="186"/>
      <c r="D570" s="182" t="s">
        <v>130</v>
      </c>
      <c r="E570" s="182">
        <v>28</v>
      </c>
      <c r="F570" s="183">
        <v>0</v>
      </c>
      <c r="G570" s="184">
        <v>0</v>
      </c>
      <c r="H570" s="184">
        <v>0</v>
      </c>
      <c r="I570" s="184">
        <v>313.8673</v>
      </c>
      <c r="J570" s="184">
        <v>0.10217</v>
      </c>
      <c r="K570" s="184">
        <v>313.96946999999994</v>
      </c>
      <c r="L570" s="184">
        <v>1698.6278</v>
      </c>
      <c r="M570" s="184">
        <v>0</v>
      </c>
      <c r="N570" s="184">
        <v>1698.6278</v>
      </c>
      <c r="O570" s="184">
        <v>2012.59727</v>
      </c>
      <c r="P570" s="184">
        <v>7288.710599999999</v>
      </c>
      <c r="Q570" s="184">
        <v>0</v>
      </c>
      <c r="R570" s="185">
        <v>7288.710599999999</v>
      </c>
    </row>
    <row r="571" spans="1:18" ht="13.2">
      <c r="A571" s="186"/>
      <c r="B571" s="186"/>
      <c r="C571" s="182" t="s">
        <v>253</v>
      </c>
      <c r="D571" s="182" t="s">
        <v>254</v>
      </c>
      <c r="E571" s="182">
        <v>30</v>
      </c>
      <c r="F571" s="183">
        <v>0</v>
      </c>
      <c r="G571" s="184">
        <v>0</v>
      </c>
      <c r="H571" s="184">
        <v>0</v>
      </c>
      <c r="I571" s="184">
        <v>327.22668</v>
      </c>
      <c r="J571" s="184">
        <v>0</v>
      </c>
      <c r="K571" s="184">
        <v>327.22668</v>
      </c>
      <c r="L571" s="184">
        <v>75.11569</v>
      </c>
      <c r="M571" s="184">
        <v>0</v>
      </c>
      <c r="N571" s="184">
        <v>75.11569</v>
      </c>
      <c r="O571" s="184">
        <v>402.34237</v>
      </c>
      <c r="P571" s="184">
        <v>5770.1523799999995</v>
      </c>
      <c r="Q571" s="184">
        <v>0</v>
      </c>
      <c r="R571" s="185">
        <v>5770.1523799999995</v>
      </c>
    </row>
    <row r="572" spans="1:18" ht="13.2">
      <c r="A572" s="186"/>
      <c r="B572" s="186"/>
      <c r="C572" s="186"/>
      <c r="D572" s="182" t="s">
        <v>253</v>
      </c>
      <c r="E572" s="182">
        <v>29</v>
      </c>
      <c r="F572" s="183">
        <v>0</v>
      </c>
      <c r="G572" s="184">
        <v>0</v>
      </c>
      <c r="H572" s="184">
        <v>0</v>
      </c>
      <c r="I572" s="184">
        <v>220.50131</v>
      </c>
      <c r="J572" s="184">
        <v>0</v>
      </c>
      <c r="K572" s="184">
        <v>220.50131</v>
      </c>
      <c r="L572" s="184">
        <v>118.46591000000001</v>
      </c>
      <c r="M572" s="184">
        <v>0</v>
      </c>
      <c r="N572" s="184">
        <v>118.46591000000001</v>
      </c>
      <c r="O572" s="184">
        <v>338.96722</v>
      </c>
      <c r="P572" s="184">
        <v>9783.42056</v>
      </c>
      <c r="Q572" s="184">
        <v>0</v>
      </c>
      <c r="R572" s="185">
        <v>9783.42056</v>
      </c>
    </row>
    <row r="573" spans="1:18" ht="13.2">
      <c r="A573" s="186"/>
      <c r="B573" s="186"/>
      <c r="C573" s="182" t="s">
        <v>255</v>
      </c>
      <c r="D573" s="182" t="s">
        <v>255</v>
      </c>
      <c r="E573" s="182">
        <v>21</v>
      </c>
      <c r="F573" s="183">
        <v>0</v>
      </c>
      <c r="G573" s="184">
        <v>0</v>
      </c>
      <c r="H573" s="184">
        <v>0</v>
      </c>
      <c r="I573" s="184">
        <v>495.02409</v>
      </c>
      <c r="J573" s="184">
        <v>14.45767</v>
      </c>
      <c r="K573" s="184">
        <v>509.48176</v>
      </c>
      <c r="L573" s="184">
        <v>5227.21741</v>
      </c>
      <c r="M573" s="184">
        <v>61.939989999999995</v>
      </c>
      <c r="N573" s="184">
        <v>5289.1574</v>
      </c>
      <c r="O573" s="184">
        <v>5798.63916</v>
      </c>
      <c r="P573" s="184">
        <v>6810.098120000001</v>
      </c>
      <c r="Q573" s="184">
        <v>0</v>
      </c>
      <c r="R573" s="185">
        <v>6810.098120000001</v>
      </c>
    </row>
    <row r="574" spans="1:18" ht="13.2">
      <c r="A574" s="186"/>
      <c r="B574" s="182" t="s">
        <v>14</v>
      </c>
      <c r="C574" s="182" t="s">
        <v>134</v>
      </c>
      <c r="D574" s="182" t="s">
        <v>134</v>
      </c>
      <c r="E574" s="182">
        <v>53</v>
      </c>
      <c r="F574" s="183">
        <v>0</v>
      </c>
      <c r="G574" s="184">
        <v>0</v>
      </c>
      <c r="H574" s="184">
        <v>0</v>
      </c>
      <c r="I574" s="184">
        <v>104.23552000000001</v>
      </c>
      <c r="J574" s="184">
        <v>0</v>
      </c>
      <c r="K574" s="184">
        <v>104.23552000000001</v>
      </c>
      <c r="L574" s="184">
        <v>633.32309</v>
      </c>
      <c r="M574" s="184">
        <v>0</v>
      </c>
      <c r="N574" s="184">
        <v>633.32309</v>
      </c>
      <c r="O574" s="184">
        <v>737.5586099999999</v>
      </c>
      <c r="P574" s="184">
        <v>14108.383679999999</v>
      </c>
      <c r="Q574" s="184">
        <v>0</v>
      </c>
      <c r="R574" s="185">
        <v>14108.383679999999</v>
      </c>
    </row>
    <row r="575" spans="1:18" ht="13.2">
      <c r="A575" s="186"/>
      <c r="B575" s="182" t="s">
        <v>15</v>
      </c>
      <c r="C575" s="182" t="s">
        <v>138</v>
      </c>
      <c r="D575" s="182" t="s">
        <v>138</v>
      </c>
      <c r="E575" s="182">
        <v>51</v>
      </c>
      <c r="F575" s="183">
        <v>0</v>
      </c>
      <c r="G575" s="184">
        <v>0</v>
      </c>
      <c r="H575" s="184">
        <v>0</v>
      </c>
      <c r="I575" s="184">
        <v>26.08328</v>
      </c>
      <c r="J575" s="184">
        <v>0</v>
      </c>
      <c r="K575" s="184">
        <v>26.08328</v>
      </c>
      <c r="L575" s="184">
        <v>5.00144</v>
      </c>
      <c r="M575" s="184">
        <v>0</v>
      </c>
      <c r="N575" s="184">
        <v>5.00144</v>
      </c>
      <c r="O575" s="184">
        <v>31.08472</v>
      </c>
      <c r="P575" s="184">
        <v>14372.99777</v>
      </c>
      <c r="Q575" s="184">
        <v>0</v>
      </c>
      <c r="R575" s="185">
        <v>14372.99777</v>
      </c>
    </row>
    <row r="576" spans="1:18" ht="13.2">
      <c r="A576" s="186"/>
      <c r="B576" s="182" t="s">
        <v>16</v>
      </c>
      <c r="C576" s="182" t="s">
        <v>143</v>
      </c>
      <c r="D576" s="182" t="s">
        <v>267</v>
      </c>
      <c r="E576" s="182">
        <v>19</v>
      </c>
      <c r="F576" s="183">
        <v>0</v>
      </c>
      <c r="G576" s="184">
        <v>0</v>
      </c>
      <c r="H576" s="184">
        <v>0</v>
      </c>
      <c r="I576" s="184">
        <v>2272.77506</v>
      </c>
      <c r="J576" s="184">
        <v>20.30966</v>
      </c>
      <c r="K576" s="184">
        <v>2293.0847200000003</v>
      </c>
      <c r="L576" s="184">
        <v>3799.50419</v>
      </c>
      <c r="M576" s="184">
        <v>4.93066</v>
      </c>
      <c r="N576" s="184">
        <v>3804.43485</v>
      </c>
      <c r="O576" s="184">
        <v>6097.51957</v>
      </c>
      <c r="P576" s="184">
        <v>13535.09868</v>
      </c>
      <c r="Q576" s="184">
        <v>0</v>
      </c>
      <c r="R576" s="185">
        <v>13535.09868</v>
      </c>
    </row>
    <row r="577" spans="1:18" ht="13.2">
      <c r="A577" s="186"/>
      <c r="B577" s="186"/>
      <c r="C577" s="186"/>
      <c r="D577" s="182" t="s">
        <v>295</v>
      </c>
      <c r="E577" s="182">
        <v>18</v>
      </c>
      <c r="F577" s="183">
        <v>0</v>
      </c>
      <c r="G577" s="184">
        <v>0</v>
      </c>
      <c r="H577" s="184">
        <v>0</v>
      </c>
      <c r="I577" s="184">
        <v>1946.1783799999998</v>
      </c>
      <c r="J577" s="184">
        <v>40.25068</v>
      </c>
      <c r="K577" s="184">
        <v>1986.4290600000002</v>
      </c>
      <c r="L577" s="184">
        <v>6938.4247000000005</v>
      </c>
      <c r="M577" s="184">
        <v>46.50279</v>
      </c>
      <c r="N577" s="184">
        <v>6984.92749</v>
      </c>
      <c r="O577" s="184">
        <v>8971.35655</v>
      </c>
      <c r="P577" s="184">
        <v>14037.71721</v>
      </c>
      <c r="Q577" s="184">
        <v>0</v>
      </c>
      <c r="R577" s="185">
        <v>14037.71721</v>
      </c>
    </row>
    <row r="578" spans="1:18" ht="13.2">
      <c r="A578" s="186"/>
      <c r="B578" s="186"/>
      <c r="C578" s="186"/>
      <c r="D578" s="182" t="s">
        <v>144</v>
      </c>
      <c r="E578" s="182">
        <v>17</v>
      </c>
      <c r="F578" s="183">
        <v>0</v>
      </c>
      <c r="G578" s="184">
        <v>0</v>
      </c>
      <c r="H578" s="184">
        <v>0</v>
      </c>
      <c r="I578" s="184">
        <v>3023.79206</v>
      </c>
      <c r="J578" s="184">
        <v>592.6349399999999</v>
      </c>
      <c r="K578" s="184">
        <v>3616.427</v>
      </c>
      <c r="L578" s="184">
        <v>10546.0852</v>
      </c>
      <c r="M578" s="184">
        <v>436.41123999999996</v>
      </c>
      <c r="N578" s="184">
        <v>10982.496439999999</v>
      </c>
      <c r="O578" s="184">
        <v>14598.923439999999</v>
      </c>
      <c r="P578" s="184">
        <v>21826.06805</v>
      </c>
      <c r="Q578" s="184">
        <v>0</v>
      </c>
      <c r="R578" s="185">
        <v>21826.06805</v>
      </c>
    </row>
    <row r="579" spans="1:18" ht="13.2">
      <c r="A579" s="186"/>
      <c r="B579" s="186"/>
      <c r="C579" s="182" t="s">
        <v>145</v>
      </c>
      <c r="D579" s="182" t="s">
        <v>145</v>
      </c>
      <c r="E579" s="182">
        <v>20</v>
      </c>
      <c r="F579" s="183">
        <v>0</v>
      </c>
      <c r="G579" s="184">
        <v>0</v>
      </c>
      <c r="H579" s="184">
        <v>0</v>
      </c>
      <c r="I579" s="184">
        <v>1099.60744</v>
      </c>
      <c r="J579" s="184">
        <v>7.62042</v>
      </c>
      <c r="K579" s="184">
        <v>1107.2278600000002</v>
      </c>
      <c r="L579" s="184">
        <v>2648.14348</v>
      </c>
      <c r="M579" s="184">
        <v>319.77317</v>
      </c>
      <c r="N579" s="184">
        <v>2967.91665</v>
      </c>
      <c r="O579" s="184">
        <v>4075.1445099999996</v>
      </c>
      <c r="P579" s="184">
        <v>10902.553820000001</v>
      </c>
      <c r="Q579" s="184">
        <v>0</v>
      </c>
      <c r="R579" s="185">
        <v>10902.553820000001</v>
      </c>
    </row>
    <row r="580" spans="1:18" ht="13.2">
      <c r="A580" s="186"/>
      <c r="B580" s="186"/>
      <c r="C580" s="182" t="s">
        <v>146</v>
      </c>
      <c r="D580" s="182" t="s">
        <v>147</v>
      </c>
      <c r="E580" s="182">
        <v>32</v>
      </c>
      <c r="F580" s="183">
        <v>0</v>
      </c>
      <c r="G580" s="184">
        <v>0</v>
      </c>
      <c r="H580" s="184">
        <v>0</v>
      </c>
      <c r="I580" s="184">
        <v>60.886129999999994</v>
      </c>
      <c r="J580" s="184">
        <v>0.15549000000000002</v>
      </c>
      <c r="K580" s="184">
        <v>61.04162</v>
      </c>
      <c r="L580" s="184">
        <v>871.70211</v>
      </c>
      <c r="M580" s="184">
        <v>0</v>
      </c>
      <c r="N580" s="184">
        <v>871.70211</v>
      </c>
      <c r="O580" s="184">
        <v>932.74373</v>
      </c>
      <c r="P580" s="184">
        <v>6900.88056</v>
      </c>
      <c r="Q580" s="184">
        <v>0</v>
      </c>
      <c r="R580" s="185">
        <v>6900.88056</v>
      </c>
    </row>
    <row r="581" spans="1:18" ht="13.2">
      <c r="A581" s="186"/>
      <c r="B581" s="186"/>
      <c r="C581" s="182" t="s">
        <v>16</v>
      </c>
      <c r="D581" s="182" t="s">
        <v>148</v>
      </c>
      <c r="E581" s="182">
        <v>5</v>
      </c>
      <c r="F581" s="183">
        <v>0</v>
      </c>
      <c r="G581" s="184">
        <v>0</v>
      </c>
      <c r="H581" s="184">
        <v>0</v>
      </c>
      <c r="I581" s="184">
        <v>442.00959</v>
      </c>
      <c r="J581" s="184">
        <v>0.038439999999999995</v>
      </c>
      <c r="K581" s="184">
        <v>442.04803000000004</v>
      </c>
      <c r="L581" s="184">
        <v>2320.4731699999998</v>
      </c>
      <c r="M581" s="184">
        <v>0</v>
      </c>
      <c r="N581" s="184">
        <v>2320.4731699999998</v>
      </c>
      <c r="O581" s="184">
        <v>2762.5212</v>
      </c>
      <c r="P581" s="184">
        <v>13021.86771</v>
      </c>
      <c r="Q581" s="184">
        <v>0</v>
      </c>
      <c r="R581" s="185">
        <v>13021.86771</v>
      </c>
    </row>
    <row r="582" spans="1:18" ht="13.2">
      <c r="A582" s="186"/>
      <c r="B582" s="186"/>
      <c r="C582" s="186"/>
      <c r="D582" s="182" t="s">
        <v>150</v>
      </c>
      <c r="E582" s="182">
        <v>7</v>
      </c>
      <c r="F582" s="183">
        <v>0</v>
      </c>
      <c r="G582" s="184">
        <v>0</v>
      </c>
      <c r="H582" s="184">
        <v>0</v>
      </c>
      <c r="I582" s="184">
        <v>555.47484</v>
      </c>
      <c r="J582" s="184">
        <v>0</v>
      </c>
      <c r="K582" s="184">
        <v>555.47484</v>
      </c>
      <c r="L582" s="184">
        <v>3006.4867400000003</v>
      </c>
      <c r="M582" s="184">
        <v>0</v>
      </c>
      <c r="N582" s="184">
        <v>3006.4867400000003</v>
      </c>
      <c r="O582" s="184">
        <v>3561.96158</v>
      </c>
      <c r="P582" s="184">
        <v>9461.92311</v>
      </c>
      <c r="Q582" s="184">
        <v>0</v>
      </c>
      <c r="R582" s="185">
        <v>9461.92311</v>
      </c>
    </row>
    <row r="583" spans="1:18" ht="13.2">
      <c r="A583" s="186"/>
      <c r="B583" s="186"/>
      <c r="C583" s="186"/>
      <c r="D583" s="182" t="s">
        <v>151</v>
      </c>
      <c r="E583" s="182">
        <v>48</v>
      </c>
      <c r="F583" s="183">
        <v>0</v>
      </c>
      <c r="G583" s="184">
        <v>0</v>
      </c>
      <c r="H583" s="184">
        <v>0</v>
      </c>
      <c r="I583" s="184">
        <v>2024.78679</v>
      </c>
      <c r="J583" s="184">
        <v>5.7683</v>
      </c>
      <c r="K583" s="184">
        <v>2030.55509</v>
      </c>
      <c r="L583" s="184">
        <v>3120.69619</v>
      </c>
      <c r="M583" s="184">
        <v>0</v>
      </c>
      <c r="N583" s="184">
        <v>3120.69619</v>
      </c>
      <c r="O583" s="184">
        <v>5151.25128</v>
      </c>
      <c r="P583" s="184">
        <v>1205.0851200000002</v>
      </c>
      <c r="Q583" s="184">
        <v>0</v>
      </c>
      <c r="R583" s="185">
        <v>1205.0851200000002</v>
      </c>
    </row>
    <row r="584" spans="1:18" ht="13.2">
      <c r="A584" s="186"/>
      <c r="B584" s="186"/>
      <c r="C584" s="186"/>
      <c r="D584" s="182" t="s">
        <v>296</v>
      </c>
      <c r="E584" s="182">
        <v>47</v>
      </c>
      <c r="F584" s="183">
        <v>0</v>
      </c>
      <c r="G584" s="184">
        <v>0</v>
      </c>
      <c r="H584" s="184">
        <v>0</v>
      </c>
      <c r="I584" s="184">
        <v>1350.3127</v>
      </c>
      <c r="J584" s="184">
        <v>0</v>
      </c>
      <c r="K584" s="184">
        <v>1350.3127</v>
      </c>
      <c r="L584" s="184">
        <v>4388.47454</v>
      </c>
      <c r="M584" s="184">
        <v>0</v>
      </c>
      <c r="N584" s="184">
        <v>4388.47454</v>
      </c>
      <c r="O584" s="184">
        <v>5738.787240000001</v>
      </c>
      <c r="P584" s="184">
        <v>1401.23434</v>
      </c>
      <c r="Q584" s="184">
        <v>0</v>
      </c>
      <c r="R584" s="185">
        <v>1401.23434</v>
      </c>
    </row>
    <row r="585" spans="1:18" ht="13.2">
      <c r="A585" s="186"/>
      <c r="B585" s="186"/>
      <c r="C585" s="186"/>
      <c r="D585" s="182" t="s">
        <v>153</v>
      </c>
      <c r="E585" s="182">
        <v>4</v>
      </c>
      <c r="F585" s="183">
        <v>0</v>
      </c>
      <c r="G585" s="184">
        <v>0</v>
      </c>
      <c r="H585" s="184">
        <v>0</v>
      </c>
      <c r="I585" s="184">
        <v>3969.12762</v>
      </c>
      <c r="J585" s="184">
        <v>0</v>
      </c>
      <c r="K585" s="184">
        <v>3969.12762</v>
      </c>
      <c r="L585" s="184">
        <v>9987.30208</v>
      </c>
      <c r="M585" s="184">
        <v>0</v>
      </c>
      <c r="N585" s="184">
        <v>9987.30208</v>
      </c>
      <c r="O585" s="184">
        <v>13956.429699999999</v>
      </c>
      <c r="P585" s="184">
        <v>8582.5264</v>
      </c>
      <c r="Q585" s="184">
        <v>0</v>
      </c>
      <c r="R585" s="185">
        <v>8582.5264</v>
      </c>
    </row>
    <row r="586" spans="1:18" ht="13.2">
      <c r="A586" s="186"/>
      <c r="B586" s="186"/>
      <c r="C586" s="186"/>
      <c r="D586" s="186"/>
      <c r="E586" s="187">
        <v>42</v>
      </c>
      <c r="F586" s="188">
        <v>0</v>
      </c>
      <c r="G586" s="189">
        <v>0</v>
      </c>
      <c r="H586" s="189">
        <v>0</v>
      </c>
      <c r="I586" s="189">
        <v>703.5282</v>
      </c>
      <c r="J586" s="189">
        <v>0</v>
      </c>
      <c r="K586" s="189">
        <v>703.5282</v>
      </c>
      <c r="L586" s="189">
        <v>1863.9906299999998</v>
      </c>
      <c r="M586" s="189">
        <v>0</v>
      </c>
      <c r="N586" s="189">
        <v>1863.9906299999998</v>
      </c>
      <c r="O586" s="189">
        <v>2567.51883</v>
      </c>
      <c r="P586" s="189">
        <v>4637.308230000001</v>
      </c>
      <c r="Q586" s="189">
        <v>0</v>
      </c>
      <c r="R586" s="190">
        <v>4637.308230000001</v>
      </c>
    </row>
    <row r="587" spans="1:18" ht="13.2">
      <c r="A587" s="186"/>
      <c r="B587" s="186"/>
      <c r="C587" s="186"/>
      <c r="D587" s="182" t="s">
        <v>156</v>
      </c>
      <c r="E587" s="182">
        <v>45</v>
      </c>
      <c r="F587" s="183">
        <v>0</v>
      </c>
      <c r="G587" s="184">
        <v>0</v>
      </c>
      <c r="H587" s="184">
        <v>0</v>
      </c>
      <c r="I587" s="184">
        <v>3406.51216</v>
      </c>
      <c r="J587" s="184">
        <v>0</v>
      </c>
      <c r="K587" s="184">
        <v>3406.51216</v>
      </c>
      <c r="L587" s="184">
        <v>8200.24055</v>
      </c>
      <c r="M587" s="184">
        <v>0</v>
      </c>
      <c r="N587" s="184">
        <v>8200.24055</v>
      </c>
      <c r="O587" s="184">
        <v>11606.75271</v>
      </c>
      <c r="P587" s="184">
        <v>1302.82809</v>
      </c>
      <c r="Q587" s="184">
        <v>0</v>
      </c>
      <c r="R587" s="185">
        <v>1302.82809</v>
      </c>
    </row>
    <row r="588" spans="1:18" ht="13.2">
      <c r="A588" s="186"/>
      <c r="B588" s="186"/>
      <c r="C588" s="186"/>
      <c r="D588" s="182" t="s">
        <v>157</v>
      </c>
      <c r="E588" s="182">
        <v>15</v>
      </c>
      <c r="F588" s="183">
        <v>0</v>
      </c>
      <c r="G588" s="184">
        <v>0</v>
      </c>
      <c r="H588" s="184">
        <v>0</v>
      </c>
      <c r="I588" s="184">
        <v>622.33855</v>
      </c>
      <c r="J588" s="184">
        <v>0</v>
      </c>
      <c r="K588" s="184">
        <v>622.33855</v>
      </c>
      <c r="L588" s="184">
        <v>1324.52795</v>
      </c>
      <c r="M588" s="184">
        <v>0</v>
      </c>
      <c r="N588" s="184">
        <v>1324.52795</v>
      </c>
      <c r="O588" s="184">
        <v>1946.8665</v>
      </c>
      <c r="P588" s="184">
        <v>14069.04127</v>
      </c>
      <c r="Q588" s="184">
        <v>0</v>
      </c>
      <c r="R588" s="185">
        <v>14069.04127</v>
      </c>
    </row>
    <row r="589" spans="1:18" ht="13.2">
      <c r="A589" s="186"/>
      <c r="B589" s="186"/>
      <c r="C589" s="186"/>
      <c r="D589" s="182" t="s">
        <v>158</v>
      </c>
      <c r="E589" s="182">
        <v>52</v>
      </c>
      <c r="F589" s="183">
        <v>0</v>
      </c>
      <c r="G589" s="184">
        <v>0</v>
      </c>
      <c r="H589" s="184">
        <v>0</v>
      </c>
      <c r="I589" s="184">
        <v>842.9185600000001</v>
      </c>
      <c r="J589" s="184">
        <v>0</v>
      </c>
      <c r="K589" s="184">
        <v>842.9185600000001</v>
      </c>
      <c r="L589" s="184">
        <v>2922.5926</v>
      </c>
      <c r="M589" s="184">
        <v>0</v>
      </c>
      <c r="N589" s="184">
        <v>2922.5926</v>
      </c>
      <c r="O589" s="184">
        <v>3765.51116</v>
      </c>
      <c r="P589" s="184">
        <v>955.3823100000001</v>
      </c>
      <c r="Q589" s="184">
        <v>0</v>
      </c>
      <c r="R589" s="185">
        <v>955.3823100000001</v>
      </c>
    </row>
    <row r="590" spans="1:18" ht="13.2">
      <c r="A590" s="186"/>
      <c r="B590" s="186"/>
      <c r="C590" s="186"/>
      <c r="D590" s="182" t="s">
        <v>160</v>
      </c>
      <c r="E590" s="182">
        <v>3</v>
      </c>
      <c r="F590" s="183">
        <v>0</v>
      </c>
      <c r="G590" s="184">
        <v>0</v>
      </c>
      <c r="H590" s="184">
        <v>0</v>
      </c>
      <c r="I590" s="184">
        <v>654.97577</v>
      </c>
      <c r="J590" s="184">
        <v>0</v>
      </c>
      <c r="K590" s="184">
        <v>654.97577</v>
      </c>
      <c r="L590" s="184">
        <v>1459.69152</v>
      </c>
      <c r="M590" s="184">
        <v>0</v>
      </c>
      <c r="N590" s="184">
        <v>1459.69152</v>
      </c>
      <c r="O590" s="184">
        <v>2114.66729</v>
      </c>
      <c r="P590" s="184">
        <v>15006.91267</v>
      </c>
      <c r="Q590" s="184">
        <v>0</v>
      </c>
      <c r="R590" s="185">
        <v>15006.91267</v>
      </c>
    </row>
    <row r="591" spans="1:18" ht="13.2">
      <c r="A591" s="186"/>
      <c r="B591" s="186"/>
      <c r="C591" s="186"/>
      <c r="D591" s="186"/>
      <c r="E591" s="187">
        <v>14</v>
      </c>
      <c r="F591" s="188">
        <v>0</v>
      </c>
      <c r="G591" s="189">
        <v>0</v>
      </c>
      <c r="H591" s="189">
        <v>0</v>
      </c>
      <c r="I591" s="189">
        <v>1963.12856</v>
      </c>
      <c r="J591" s="189">
        <v>0.01122</v>
      </c>
      <c r="K591" s="189">
        <v>1963.13978</v>
      </c>
      <c r="L591" s="189">
        <v>6485.94444</v>
      </c>
      <c r="M591" s="189">
        <v>7.32836</v>
      </c>
      <c r="N591" s="189">
        <v>6493.2728</v>
      </c>
      <c r="O591" s="189">
        <v>8456.41258</v>
      </c>
      <c r="P591" s="189">
        <v>10896.65373</v>
      </c>
      <c r="Q591" s="189">
        <v>0</v>
      </c>
      <c r="R591" s="190">
        <v>10896.65373</v>
      </c>
    </row>
    <row r="592" spans="1:18" ht="13.2">
      <c r="A592" s="186"/>
      <c r="B592" s="186"/>
      <c r="C592" s="186"/>
      <c r="D592" s="186"/>
      <c r="E592" s="187">
        <v>43</v>
      </c>
      <c r="F592" s="188">
        <v>0</v>
      </c>
      <c r="G592" s="189">
        <v>0</v>
      </c>
      <c r="H592" s="189">
        <v>0</v>
      </c>
      <c r="I592" s="189">
        <v>494.75951000000003</v>
      </c>
      <c r="J592" s="189">
        <v>32.75046</v>
      </c>
      <c r="K592" s="189">
        <v>527.50997</v>
      </c>
      <c r="L592" s="189">
        <v>926.33767</v>
      </c>
      <c r="M592" s="189">
        <v>0</v>
      </c>
      <c r="N592" s="189">
        <v>926.33767</v>
      </c>
      <c r="O592" s="189">
        <v>1453.84764</v>
      </c>
      <c r="P592" s="189">
        <v>6983.51875</v>
      </c>
      <c r="Q592" s="189">
        <v>0</v>
      </c>
      <c r="R592" s="190">
        <v>6983.51875</v>
      </c>
    </row>
    <row r="593" spans="1:18" ht="13.2">
      <c r="A593" s="186"/>
      <c r="B593" s="186"/>
      <c r="C593" s="186"/>
      <c r="D593" s="182" t="s">
        <v>161</v>
      </c>
      <c r="E593" s="182">
        <v>6</v>
      </c>
      <c r="F593" s="183">
        <v>0</v>
      </c>
      <c r="G593" s="184">
        <v>0</v>
      </c>
      <c r="H593" s="184">
        <v>0</v>
      </c>
      <c r="I593" s="184">
        <v>714.3598900000001</v>
      </c>
      <c r="J593" s="184">
        <v>0</v>
      </c>
      <c r="K593" s="184">
        <v>714.3598900000001</v>
      </c>
      <c r="L593" s="184">
        <v>4659.304929999999</v>
      </c>
      <c r="M593" s="184">
        <v>0</v>
      </c>
      <c r="N593" s="184">
        <v>4659.304929999999</v>
      </c>
      <c r="O593" s="184">
        <v>5373.66482</v>
      </c>
      <c r="P593" s="184">
        <v>8557.48264</v>
      </c>
      <c r="Q593" s="184">
        <v>0</v>
      </c>
      <c r="R593" s="185">
        <v>8557.48264</v>
      </c>
    </row>
    <row r="594" spans="1:18" ht="13.2">
      <c r="A594" s="186"/>
      <c r="B594" s="186"/>
      <c r="C594" s="186"/>
      <c r="D594" s="182" t="s">
        <v>163</v>
      </c>
      <c r="E594" s="182">
        <v>8</v>
      </c>
      <c r="F594" s="183">
        <v>0</v>
      </c>
      <c r="G594" s="184">
        <v>0</v>
      </c>
      <c r="H594" s="184">
        <v>0</v>
      </c>
      <c r="I594" s="184">
        <v>3367.4960899999996</v>
      </c>
      <c r="J594" s="184">
        <v>0.00292</v>
      </c>
      <c r="K594" s="184">
        <v>3367.49901</v>
      </c>
      <c r="L594" s="184">
        <v>20476.12369</v>
      </c>
      <c r="M594" s="184">
        <v>0</v>
      </c>
      <c r="N594" s="184">
        <v>20476.12369</v>
      </c>
      <c r="O594" s="184">
        <v>23843.6227</v>
      </c>
      <c r="P594" s="184">
        <v>2888.71412</v>
      </c>
      <c r="Q594" s="184">
        <v>0</v>
      </c>
      <c r="R594" s="185">
        <v>2888.71412</v>
      </c>
    </row>
    <row r="595" spans="1:18" ht="13.2">
      <c r="A595" s="186"/>
      <c r="B595" s="186"/>
      <c r="C595" s="186"/>
      <c r="D595" s="182" t="s">
        <v>165</v>
      </c>
      <c r="E595" s="182">
        <v>10</v>
      </c>
      <c r="F595" s="183">
        <v>0</v>
      </c>
      <c r="G595" s="184">
        <v>0</v>
      </c>
      <c r="H595" s="184">
        <v>0</v>
      </c>
      <c r="I595" s="184">
        <v>3244.62563</v>
      </c>
      <c r="J595" s="184">
        <v>0.00146</v>
      </c>
      <c r="K595" s="184">
        <v>3244.62709</v>
      </c>
      <c r="L595" s="184">
        <v>35784.13151</v>
      </c>
      <c r="M595" s="184">
        <v>127.9297</v>
      </c>
      <c r="N595" s="184">
        <v>35912.06121</v>
      </c>
      <c r="O595" s="184">
        <v>39156.688299999994</v>
      </c>
      <c r="P595" s="184">
        <v>2376.0111</v>
      </c>
      <c r="Q595" s="184">
        <v>0</v>
      </c>
      <c r="R595" s="185">
        <v>2376.0111</v>
      </c>
    </row>
    <row r="596" spans="1:18" ht="13.2">
      <c r="A596" s="186"/>
      <c r="B596" s="186"/>
      <c r="C596" s="186"/>
      <c r="D596" s="186"/>
      <c r="E596" s="187">
        <v>46</v>
      </c>
      <c r="F596" s="188">
        <v>0</v>
      </c>
      <c r="G596" s="189">
        <v>0</v>
      </c>
      <c r="H596" s="189">
        <v>0</v>
      </c>
      <c r="I596" s="189">
        <v>2197.3610400000002</v>
      </c>
      <c r="J596" s="189">
        <v>0</v>
      </c>
      <c r="K596" s="189">
        <v>2197.3610400000002</v>
      </c>
      <c r="L596" s="189">
        <v>5569.358179999999</v>
      </c>
      <c r="M596" s="189">
        <v>0</v>
      </c>
      <c r="N596" s="189">
        <v>5569.358179999999</v>
      </c>
      <c r="O596" s="189">
        <v>7766.71922</v>
      </c>
      <c r="P596" s="189">
        <v>1309.07751</v>
      </c>
      <c r="Q596" s="189">
        <v>0</v>
      </c>
      <c r="R596" s="190">
        <v>1309.07751</v>
      </c>
    </row>
    <row r="597" spans="1:18" ht="13.2">
      <c r="A597" s="186"/>
      <c r="B597" s="186"/>
      <c r="C597" s="186"/>
      <c r="D597" s="182" t="s">
        <v>166</v>
      </c>
      <c r="E597" s="182">
        <v>41</v>
      </c>
      <c r="F597" s="183">
        <v>0</v>
      </c>
      <c r="G597" s="184">
        <v>0</v>
      </c>
      <c r="H597" s="184">
        <v>0</v>
      </c>
      <c r="I597" s="184">
        <v>704.5500999999999</v>
      </c>
      <c r="J597" s="184">
        <v>0.52263</v>
      </c>
      <c r="K597" s="184">
        <v>705.07273</v>
      </c>
      <c r="L597" s="184">
        <v>2282.00681</v>
      </c>
      <c r="M597" s="184">
        <v>36.74802</v>
      </c>
      <c r="N597" s="184">
        <v>2318.75483</v>
      </c>
      <c r="O597" s="184">
        <v>3023.82756</v>
      </c>
      <c r="P597" s="184">
        <v>13951.84586</v>
      </c>
      <c r="Q597" s="184">
        <v>0</v>
      </c>
      <c r="R597" s="185">
        <v>13951.84586</v>
      </c>
    </row>
    <row r="598" spans="1:18" ht="13.2">
      <c r="A598" s="186"/>
      <c r="B598" s="186"/>
      <c r="C598" s="186"/>
      <c r="D598" s="182" t="s">
        <v>169</v>
      </c>
      <c r="E598" s="182">
        <v>12</v>
      </c>
      <c r="F598" s="183">
        <v>0</v>
      </c>
      <c r="G598" s="184">
        <v>0</v>
      </c>
      <c r="H598" s="184">
        <v>0</v>
      </c>
      <c r="I598" s="184">
        <v>1289.81294</v>
      </c>
      <c r="J598" s="184">
        <v>0</v>
      </c>
      <c r="K598" s="184">
        <v>1289.81294</v>
      </c>
      <c r="L598" s="184">
        <v>4189.30187</v>
      </c>
      <c r="M598" s="184">
        <v>0</v>
      </c>
      <c r="N598" s="184">
        <v>4189.30187</v>
      </c>
      <c r="O598" s="184">
        <v>5479.11481</v>
      </c>
      <c r="P598" s="184">
        <v>5216.8748</v>
      </c>
      <c r="Q598" s="184">
        <v>0</v>
      </c>
      <c r="R598" s="185">
        <v>5216.8748</v>
      </c>
    </row>
    <row r="599" spans="1:18" ht="13.2">
      <c r="A599" s="186"/>
      <c r="B599" s="186"/>
      <c r="C599" s="186"/>
      <c r="D599" s="182" t="s">
        <v>297</v>
      </c>
      <c r="E599" s="182">
        <v>1</v>
      </c>
      <c r="F599" s="183">
        <v>0</v>
      </c>
      <c r="G599" s="184">
        <v>0</v>
      </c>
      <c r="H599" s="184">
        <v>0</v>
      </c>
      <c r="I599" s="184">
        <v>47.19903</v>
      </c>
      <c r="J599" s="184">
        <v>0</v>
      </c>
      <c r="K599" s="184">
        <v>47.19903</v>
      </c>
      <c r="L599" s="184">
        <v>0</v>
      </c>
      <c r="M599" s="184">
        <v>0</v>
      </c>
      <c r="N599" s="184">
        <v>0</v>
      </c>
      <c r="O599" s="184">
        <v>47.19903</v>
      </c>
      <c r="P599" s="184">
        <v>4772.2492999999995</v>
      </c>
      <c r="Q599" s="184">
        <v>0</v>
      </c>
      <c r="R599" s="185">
        <v>4772.2492999999995</v>
      </c>
    </row>
    <row r="600" spans="1:18" ht="13.2">
      <c r="A600" s="186"/>
      <c r="B600" s="186"/>
      <c r="C600" s="186"/>
      <c r="D600" s="186"/>
      <c r="E600" s="187">
        <v>44</v>
      </c>
      <c r="F600" s="188">
        <v>0</v>
      </c>
      <c r="G600" s="189">
        <v>0</v>
      </c>
      <c r="H600" s="189">
        <v>0</v>
      </c>
      <c r="I600" s="189">
        <v>6748.36658</v>
      </c>
      <c r="J600" s="189">
        <v>64.92916000000001</v>
      </c>
      <c r="K600" s="189">
        <v>6813.2957400000005</v>
      </c>
      <c r="L600" s="189">
        <v>113640.3688</v>
      </c>
      <c r="M600" s="189">
        <v>52.50704</v>
      </c>
      <c r="N600" s="189">
        <v>113692.8758</v>
      </c>
      <c r="O600" s="189">
        <v>120506.17159999999</v>
      </c>
      <c r="P600" s="189">
        <v>1166.80554</v>
      </c>
      <c r="Q600" s="189">
        <v>0</v>
      </c>
      <c r="R600" s="190">
        <v>1166.80554</v>
      </c>
    </row>
    <row r="601" spans="1:18" ht="13.2">
      <c r="A601" s="186"/>
      <c r="B601" s="186"/>
      <c r="C601" s="182" t="s">
        <v>298</v>
      </c>
      <c r="D601" s="182" t="s">
        <v>299</v>
      </c>
      <c r="E601" s="182">
        <v>40</v>
      </c>
      <c r="F601" s="183">
        <v>0</v>
      </c>
      <c r="G601" s="184">
        <v>0</v>
      </c>
      <c r="H601" s="184">
        <v>0</v>
      </c>
      <c r="I601" s="184">
        <v>118.59235000000001</v>
      </c>
      <c r="J601" s="184">
        <v>0</v>
      </c>
      <c r="K601" s="184">
        <v>118.59235000000001</v>
      </c>
      <c r="L601" s="184">
        <v>325.4366</v>
      </c>
      <c r="M601" s="184">
        <v>0</v>
      </c>
      <c r="N601" s="184">
        <v>325.4366</v>
      </c>
      <c r="O601" s="184">
        <v>444.02895</v>
      </c>
      <c r="P601" s="184">
        <v>4544.102269999999</v>
      </c>
      <c r="Q601" s="184">
        <v>0</v>
      </c>
      <c r="R601" s="185">
        <v>4544.102269999999</v>
      </c>
    </row>
    <row r="602" spans="1:18" ht="13.2">
      <c r="A602" s="186"/>
      <c r="B602" s="182" t="s">
        <v>20</v>
      </c>
      <c r="C602" s="182" t="s">
        <v>269</v>
      </c>
      <c r="D602" s="182" t="s">
        <v>271</v>
      </c>
      <c r="E602" s="182">
        <v>39</v>
      </c>
      <c r="F602" s="183">
        <v>0</v>
      </c>
      <c r="G602" s="184">
        <v>0</v>
      </c>
      <c r="H602" s="184">
        <v>0</v>
      </c>
      <c r="I602" s="184">
        <v>56.92364</v>
      </c>
      <c r="J602" s="184">
        <v>0</v>
      </c>
      <c r="K602" s="184">
        <v>56.92364</v>
      </c>
      <c r="L602" s="184">
        <v>1522.36932</v>
      </c>
      <c r="M602" s="184">
        <v>4.72451</v>
      </c>
      <c r="N602" s="184">
        <v>1527.09383</v>
      </c>
      <c r="O602" s="184">
        <v>1584.01747</v>
      </c>
      <c r="P602" s="184">
        <v>3874.195</v>
      </c>
      <c r="Q602" s="184">
        <v>0</v>
      </c>
      <c r="R602" s="185">
        <v>3874.195</v>
      </c>
    </row>
    <row r="603" spans="1:18" ht="13.2">
      <c r="A603" s="186"/>
      <c r="B603" s="182" t="s">
        <v>21</v>
      </c>
      <c r="C603" s="182" t="s">
        <v>21</v>
      </c>
      <c r="D603" s="182" t="s">
        <v>21</v>
      </c>
      <c r="E603" s="182">
        <v>50</v>
      </c>
      <c r="F603" s="183">
        <v>0</v>
      </c>
      <c r="G603" s="184">
        <v>0</v>
      </c>
      <c r="H603" s="184">
        <v>0</v>
      </c>
      <c r="I603" s="184">
        <v>11.63169</v>
      </c>
      <c r="J603" s="184">
        <v>0</v>
      </c>
      <c r="K603" s="184">
        <v>11.63169</v>
      </c>
      <c r="L603" s="184">
        <v>75.15984</v>
      </c>
      <c r="M603" s="184">
        <v>0</v>
      </c>
      <c r="N603" s="184">
        <v>75.15984</v>
      </c>
      <c r="O603" s="184">
        <v>86.79153</v>
      </c>
      <c r="P603" s="184">
        <v>12597.751849999999</v>
      </c>
      <c r="Q603" s="184">
        <v>0</v>
      </c>
      <c r="R603" s="185">
        <v>12597.751849999999</v>
      </c>
    </row>
    <row r="604" spans="1:18" ht="13.2">
      <c r="A604" s="186"/>
      <c r="B604" s="186"/>
      <c r="C604" s="186"/>
      <c r="D604" s="186"/>
      <c r="E604" s="187">
        <v>54</v>
      </c>
      <c r="F604" s="188">
        <v>0</v>
      </c>
      <c r="G604" s="189">
        <v>0</v>
      </c>
      <c r="H604" s="189">
        <v>0</v>
      </c>
      <c r="I604" s="189">
        <v>126.96317</v>
      </c>
      <c r="J604" s="189">
        <v>0</v>
      </c>
      <c r="K604" s="189">
        <v>126.96317</v>
      </c>
      <c r="L604" s="189">
        <v>115.05753999999999</v>
      </c>
      <c r="M604" s="189">
        <v>0</v>
      </c>
      <c r="N604" s="189">
        <v>115.05753999999999</v>
      </c>
      <c r="O604" s="189">
        <v>242.02070999999998</v>
      </c>
      <c r="P604" s="189">
        <v>0</v>
      </c>
      <c r="Q604" s="189">
        <v>0</v>
      </c>
      <c r="R604" s="190">
        <v>0</v>
      </c>
    </row>
    <row r="605" spans="1:18" ht="13.2">
      <c r="A605" s="182" t="s">
        <v>300</v>
      </c>
      <c r="B605" s="182" t="s">
        <v>66</v>
      </c>
      <c r="C605" s="182" t="s">
        <v>219</v>
      </c>
      <c r="D605" s="182" t="s">
        <v>219</v>
      </c>
      <c r="E605" s="182">
        <v>8</v>
      </c>
      <c r="F605" s="183">
        <v>0</v>
      </c>
      <c r="G605" s="184">
        <v>0</v>
      </c>
      <c r="H605" s="184">
        <v>0</v>
      </c>
      <c r="I605" s="184">
        <v>306.05015000000003</v>
      </c>
      <c r="J605" s="184">
        <v>4.81157</v>
      </c>
      <c r="K605" s="184">
        <v>310.86172</v>
      </c>
      <c r="L605" s="184">
        <v>2163.16112</v>
      </c>
      <c r="M605" s="184">
        <v>0</v>
      </c>
      <c r="N605" s="184">
        <v>2163.16112</v>
      </c>
      <c r="O605" s="184">
        <v>2474.0228399999996</v>
      </c>
      <c r="P605" s="184">
        <v>17584.1261</v>
      </c>
      <c r="Q605" s="184">
        <v>0</v>
      </c>
      <c r="R605" s="185">
        <v>17584.1261</v>
      </c>
    </row>
    <row r="606" spans="1:18" ht="13.2">
      <c r="A606" s="186"/>
      <c r="B606" s="186"/>
      <c r="C606" s="182" t="s">
        <v>301</v>
      </c>
      <c r="D606" s="182" t="s">
        <v>302</v>
      </c>
      <c r="E606" s="182">
        <v>47</v>
      </c>
      <c r="F606" s="183">
        <v>0</v>
      </c>
      <c r="G606" s="184">
        <v>0</v>
      </c>
      <c r="H606" s="184">
        <v>0</v>
      </c>
      <c r="I606" s="184">
        <v>232.37313</v>
      </c>
      <c r="J606" s="184">
        <v>0</v>
      </c>
      <c r="K606" s="184">
        <v>232.37313</v>
      </c>
      <c r="L606" s="184">
        <v>202.42516</v>
      </c>
      <c r="M606" s="184">
        <v>0</v>
      </c>
      <c r="N606" s="184">
        <v>202.42516</v>
      </c>
      <c r="O606" s="184">
        <v>434.79828999999995</v>
      </c>
      <c r="P606" s="184">
        <v>10301.03931</v>
      </c>
      <c r="Q606" s="184">
        <v>0</v>
      </c>
      <c r="R606" s="185">
        <v>10301.03931</v>
      </c>
    </row>
    <row r="607" spans="1:18" ht="13.2">
      <c r="A607" s="186"/>
      <c r="B607" s="182" t="s">
        <v>5</v>
      </c>
      <c r="C607" s="182" t="s">
        <v>5</v>
      </c>
      <c r="D607" s="182" t="s">
        <v>5</v>
      </c>
      <c r="E607" s="182">
        <v>2</v>
      </c>
      <c r="F607" s="183">
        <v>0</v>
      </c>
      <c r="G607" s="184">
        <v>0</v>
      </c>
      <c r="H607" s="184">
        <v>0</v>
      </c>
      <c r="I607" s="184">
        <v>325.57246000000004</v>
      </c>
      <c r="J607" s="184">
        <v>19.9537</v>
      </c>
      <c r="K607" s="184">
        <v>345.52615999999995</v>
      </c>
      <c r="L607" s="184">
        <v>18117.98589</v>
      </c>
      <c r="M607" s="184">
        <v>0</v>
      </c>
      <c r="N607" s="184">
        <v>18117.98589</v>
      </c>
      <c r="O607" s="184">
        <v>18463.51205</v>
      </c>
      <c r="P607" s="184">
        <v>6182.02004</v>
      </c>
      <c r="Q607" s="184">
        <v>0</v>
      </c>
      <c r="R607" s="185">
        <v>6182.02004</v>
      </c>
    </row>
    <row r="608" spans="1:18" ht="13.2">
      <c r="A608" s="186"/>
      <c r="B608" s="186"/>
      <c r="C608" s="186"/>
      <c r="D608" s="182" t="s">
        <v>200</v>
      </c>
      <c r="E608" s="182">
        <v>14</v>
      </c>
      <c r="F608" s="183">
        <v>0</v>
      </c>
      <c r="G608" s="184">
        <v>0</v>
      </c>
      <c r="H608" s="184">
        <v>0</v>
      </c>
      <c r="I608" s="184">
        <v>87.28027</v>
      </c>
      <c r="J608" s="184">
        <v>45.670139999999996</v>
      </c>
      <c r="K608" s="184">
        <v>132.95041</v>
      </c>
      <c r="L608" s="184">
        <v>3507.20204</v>
      </c>
      <c r="M608" s="184">
        <v>0</v>
      </c>
      <c r="N608" s="184">
        <v>3507.20204</v>
      </c>
      <c r="O608" s="184">
        <v>3640.15245</v>
      </c>
      <c r="P608" s="184">
        <v>7516.26919</v>
      </c>
      <c r="Q608" s="184">
        <v>0</v>
      </c>
      <c r="R608" s="185">
        <v>7516.26919</v>
      </c>
    </row>
    <row r="609" spans="1:18" ht="13.2">
      <c r="A609" s="186"/>
      <c r="B609" s="186"/>
      <c r="C609" s="186"/>
      <c r="D609" s="182" t="s">
        <v>303</v>
      </c>
      <c r="E609" s="182">
        <v>62</v>
      </c>
      <c r="F609" s="183">
        <v>0</v>
      </c>
      <c r="G609" s="184">
        <v>0</v>
      </c>
      <c r="H609" s="184">
        <v>0</v>
      </c>
      <c r="I609" s="184">
        <v>28.14717</v>
      </c>
      <c r="J609" s="184">
        <v>0.0482</v>
      </c>
      <c r="K609" s="184">
        <v>28.19537</v>
      </c>
      <c r="L609" s="184">
        <v>424.3153</v>
      </c>
      <c r="M609" s="184">
        <v>0</v>
      </c>
      <c r="N609" s="184">
        <v>424.3153</v>
      </c>
      <c r="O609" s="184">
        <v>452.51067</v>
      </c>
      <c r="P609" s="184">
        <v>4737.92115</v>
      </c>
      <c r="Q609" s="184">
        <v>0</v>
      </c>
      <c r="R609" s="185">
        <v>4737.92115</v>
      </c>
    </row>
    <row r="610" spans="1:18" ht="13.2">
      <c r="A610" s="186"/>
      <c r="B610" s="186"/>
      <c r="C610" s="182" t="s">
        <v>183</v>
      </c>
      <c r="D610" s="182" t="s">
        <v>304</v>
      </c>
      <c r="E610" s="182">
        <v>51</v>
      </c>
      <c r="F610" s="183">
        <v>0</v>
      </c>
      <c r="G610" s="184">
        <v>0</v>
      </c>
      <c r="H610" s="184">
        <v>0</v>
      </c>
      <c r="I610" s="184">
        <v>161.1347</v>
      </c>
      <c r="J610" s="184">
        <v>0</v>
      </c>
      <c r="K610" s="184">
        <v>161.1347</v>
      </c>
      <c r="L610" s="184">
        <v>682.50279</v>
      </c>
      <c r="M610" s="184">
        <v>0.01084</v>
      </c>
      <c r="N610" s="184">
        <v>682.51363</v>
      </c>
      <c r="O610" s="184">
        <v>843.64833</v>
      </c>
      <c r="P610" s="184">
        <v>4800.77523</v>
      </c>
      <c r="Q610" s="184">
        <v>0</v>
      </c>
      <c r="R610" s="185">
        <v>4800.77523</v>
      </c>
    </row>
    <row r="611" spans="1:18" ht="13.2">
      <c r="A611" s="186"/>
      <c r="B611" s="186"/>
      <c r="C611" s="182" t="s">
        <v>109</v>
      </c>
      <c r="D611" s="182" t="s">
        <v>222</v>
      </c>
      <c r="E611" s="182">
        <v>48</v>
      </c>
      <c r="F611" s="183">
        <v>0</v>
      </c>
      <c r="G611" s="184">
        <v>0</v>
      </c>
      <c r="H611" s="184">
        <v>0</v>
      </c>
      <c r="I611" s="184">
        <v>152.22645</v>
      </c>
      <c r="J611" s="184">
        <v>0.00507</v>
      </c>
      <c r="K611" s="184">
        <v>152.23152</v>
      </c>
      <c r="L611" s="184">
        <v>186.39649</v>
      </c>
      <c r="M611" s="184">
        <v>0</v>
      </c>
      <c r="N611" s="184">
        <v>186.39649</v>
      </c>
      <c r="O611" s="184">
        <v>338.62801</v>
      </c>
      <c r="P611" s="184">
        <v>4368.3819</v>
      </c>
      <c r="Q611" s="184">
        <v>0</v>
      </c>
      <c r="R611" s="185">
        <v>4368.3819</v>
      </c>
    </row>
    <row r="612" spans="1:18" ht="13.2">
      <c r="A612" s="186"/>
      <c r="B612" s="186"/>
      <c r="C612" s="186"/>
      <c r="D612" s="182" t="s">
        <v>110</v>
      </c>
      <c r="E612" s="182">
        <v>41</v>
      </c>
      <c r="F612" s="183">
        <v>0</v>
      </c>
      <c r="G612" s="184">
        <v>0</v>
      </c>
      <c r="H612" s="184">
        <v>0</v>
      </c>
      <c r="I612" s="184">
        <v>106.58061000000001</v>
      </c>
      <c r="J612" s="184">
        <v>0.01426</v>
      </c>
      <c r="K612" s="184">
        <v>106.59487</v>
      </c>
      <c r="L612" s="184">
        <v>681.94686</v>
      </c>
      <c r="M612" s="184">
        <v>0</v>
      </c>
      <c r="N612" s="184">
        <v>681.94686</v>
      </c>
      <c r="O612" s="184">
        <v>788.54173</v>
      </c>
      <c r="P612" s="184">
        <v>5641.57935</v>
      </c>
      <c r="Q612" s="184">
        <v>0</v>
      </c>
      <c r="R612" s="185">
        <v>5641.57935</v>
      </c>
    </row>
    <row r="613" spans="1:18" ht="13.2">
      <c r="A613" s="186"/>
      <c r="B613" s="186"/>
      <c r="C613" s="182" t="s">
        <v>224</v>
      </c>
      <c r="D613" s="182" t="s">
        <v>225</v>
      </c>
      <c r="E613" s="182">
        <v>31</v>
      </c>
      <c r="F613" s="183">
        <v>0</v>
      </c>
      <c r="G613" s="184">
        <v>0</v>
      </c>
      <c r="H613" s="184">
        <v>0</v>
      </c>
      <c r="I613" s="184">
        <v>0</v>
      </c>
      <c r="J613" s="184">
        <v>0</v>
      </c>
      <c r="K613" s="184">
        <v>0</v>
      </c>
      <c r="L613" s="184">
        <v>0</v>
      </c>
      <c r="M613" s="184">
        <v>0</v>
      </c>
      <c r="N613" s="184">
        <v>0</v>
      </c>
      <c r="O613" s="184">
        <v>0</v>
      </c>
      <c r="P613" s="184">
        <v>1974.1802</v>
      </c>
      <c r="Q613" s="184">
        <v>0</v>
      </c>
      <c r="R613" s="185">
        <v>1974.1802</v>
      </c>
    </row>
    <row r="614" spans="1:18" ht="13.2">
      <c r="A614" s="186"/>
      <c r="B614" s="182" t="s">
        <v>6</v>
      </c>
      <c r="C614" s="182" t="s">
        <v>113</v>
      </c>
      <c r="D614" s="182" t="s">
        <v>6</v>
      </c>
      <c r="E614" s="182">
        <v>3</v>
      </c>
      <c r="F614" s="183">
        <v>0</v>
      </c>
      <c r="G614" s="184">
        <v>0</v>
      </c>
      <c r="H614" s="184">
        <v>0</v>
      </c>
      <c r="I614" s="184">
        <v>154.29757</v>
      </c>
      <c r="J614" s="184">
        <v>0.15906</v>
      </c>
      <c r="K614" s="184">
        <v>154.45663000000002</v>
      </c>
      <c r="L614" s="184">
        <v>3537.21069</v>
      </c>
      <c r="M614" s="184">
        <v>41.06122</v>
      </c>
      <c r="N614" s="184">
        <v>3578.27191</v>
      </c>
      <c r="O614" s="184">
        <v>3732.72854</v>
      </c>
      <c r="P614" s="184">
        <v>13600.27196</v>
      </c>
      <c r="Q614" s="184">
        <v>0</v>
      </c>
      <c r="R614" s="185">
        <v>13600.27196</v>
      </c>
    </row>
    <row r="615" spans="1:18" ht="13.2">
      <c r="A615" s="186"/>
      <c r="B615" s="186"/>
      <c r="C615" s="182" t="s">
        <v>286</v>
      </c>
      <c r="D615" s="182" t="s">
        <v>286</v>
      </c>
      <c r="E615" s="182">
        <v>39</v>
      </c>
      <c r="F615" s="183">
        <v>0</v>
      </c>
      <c r="G615" s="184">
        <v>0</v>
      </c>
      <c r="H615" s="184">
        <v>0</v>
      </c>
      <c r="I615" s="184">
        <v>77.07733999999999</v>
      </c>
      <c r="J615" s="184">
        <v>0</v>
      </c>
      <c r="K615" s="184">
        <v>77.07733999999999</v>
      </c>
      <c r="L615" s="184">
        <v>363.97603999999995</v>
      </c>
      <c r="M615" s="184">
        <v>0</v>
      </c>
      <c r="N615" s="184">
        <v>363.97603999999995</v>
      </c>
      <c r="O615" s="184">
        <v>441.05338</v>
      </c>
      <c r="P615" s="184">
        <v>9200.78749</v>
      </c>
      <c r="Q615" s="184">
        <v>0</v>
      </c>
      <c r="R615" s="185">
        <v>9200.78749</v>
      </c>
    </row>
    <row r="616" spans="1:18" ht="13.2">
      <c r="A616" s="186"/>
      <c r="B616" s="186"/>
      <c r="C616" s="182" t="s">
        <v>305</v>
      </c>
      <c r="D616" s="182" t="s">
        <v>306</v>
      </c>
      <c r="E616" s="182">
        <v>50</v>
      </c>
      <c r="F616" s="183">
        <v>0</v>
      </c>
      <c r="G616" s="184">
        <v>0</v>
      </c>
      <c r="H616" s="184">
        <v>0</v>
      </c>
      <c r="I616" s="184">
        <v>92.36466</v>
      </c>
      <c r="J616" s="184">
        <v>0.005690000000000001</v>
      </c>
      <c r="K616" s="184">
        <v>92.37035</v>
      </c>
      <c r="L616" s="184">
        <v>57.66157</v>
      </c>
      <c r="M616" s="184">
        <v>0</v>
      </c>
      <c r="N616" s="184">
        <v>57.66157</v>
      </c>
      <c r="O616" s="184">
        <v>150.03192</v>
      </c>
      <c r="P616" s="184">
        <v>6734.22807</v>
      </c>
      <c r="Q616" s="184">
        <v>0</v>
      </c>
      <c r="R616" s="185">
        <v>6734.22807</v>
      </c>
    </row>
    <row r="617" spans="1:18" ht="13.2">
      <c r="A617" s="186"/>
      <c r="B617" s="186"/>
      <c r="C617" s="186"/>
      <c r="D617" s="182" t="s">
        <v>163</v>
      </c>
      <c r="E617" s="182">
        <v>18</v>
      </c>
      <c r="F617" s="183">
        <v>0</v>
      </c>
      <c r="G617" s="184">
        <v>0</v>
      </c>
      <c r="H617" s="184">
        <v>0</v>
      </c>
      <c r="I617" s="184">
        <v>0</v>
      </c>
      <c r="J617" s="184">
        <v>0</v>
      </c>
      <c r="K617" s="184">
        <v>0</v>
      </c>
      <c r="L617" s="184">
        <v>0</v>
      </c>
      <c r="M617" s="184">
        <v>0</v>
      </c>
      <c r="N617" s="184">
        <v>0</v>
      </c>
      <c r="O617" s="184">
        <v>0</v>
      </c>
      <c r="P617" s="184">
        <v>2157.41489</v>
      </c>
      <c r="Q617" s="184">
        <v>0</v>
      </c>
      <c r="R617" s="185">
        <v>2157.41489</v>
      </c>
    </row>
    <row r="618" spans="1:18" ht="13.2">
      <c r="A618" s="186"/>
      <c r="B618" s="186"/>
      <c r="C618" s="182" t="s">
        <v>307</v>
      </c>
      <c r="D618" s="182" t="s">
        <v>308</v>
      </c>
      <c r="E618" s="182">
        <v>38</v>
      </c>
      <c r="F618" s="183">
        <v>0</v>
      </c>
      <c r="G618" s="184">
        <v>0</v>
      </c>
      <c r="H618" s="184">
        <v>0</v>
      </c>
      <c r="I618" s="184">
        <v>451.72149</v>
      </c>
      <c r="J618" s="184">
        <v>0.0038399999999999997</v>
      </c>
      <c r="K618" s="184">
        <v>451.72533000000004</v>
      </c>
      <c r="L618" s="184">
        <v>3099.32891</v>
      </c>
      <c r="M618" s="184">
        <v>28.32717</v>
      </c>
      <c r="N618" s="184">
        <v>3127.65608</v>
      </c>
      <c r="O618" s="184">
        <v>3579.38141</v>
      </c>
      <c r="P618" s="184">
        <v>10613.906570000001</v>
      </c>
      <c r="Q618" s="184">
        <v>0</v>
      </c>
      <c r="R618" s="185">
        <v>10613.906570000001</v>
      </c>
    </row>
    <row r="619" spans="1:18" ht="13.2">
      <c r="A619" s="186"/>
      <c r="B619" s="186"/>
      <c r="C619" s="182" t="s">
        <v>309</v>
      </c>
      <c r="D619" s="182" t="s">
        <v>310</v>
      </c>
      <c r="E619" s="182">
        <v>49</v>
      </c>
      <c r="F619" s="183">
        <v>0</v>
      </c>
      <c r="G619" s="184">
        <v>0</v>
      </c>
      <c r="H619" s="184">
        <v>0</v>
      </c>
      <c r="I619" s="184">
        <v>0</v>
      </c>
      <c r="J619" s="184">
        <v>0</v>
      </c>
      <c r="K619" s="184">
        <v>0</v>
      </c>
      <c r="L619" s="184">
        <v>0</v>
      </c>
      <c r="M619" s="184">
        <v>0</v>
      </c>
      <c r="N619" s="184">
        <v>0</v>
      </c>
      <c r="O619" s="184">
        <v>0</v>
      </c>
      <c r="P619" s="184">
        <v>1665.52577</v>
      </c>
      <c r="Q619" s="184">
        <v>0</v>
      </c>
      <c r="R619" s="185">
        <v>1665.52577</v>
      </c>
    </row>
    <row r="620" spans="1:18" ht="13.2">
      <c r="A620" s="186"/>
      <c r="B620" s="182" t="s">
        <v>8</v>
      </c>
      <c r="C620" s="182" t="s">
        <v>115</v>
      </c>
      <c r="D620" s="182" t="s">
        <v>204</v>
      </c>
      <c r="E620" s="182">
        <v>11</v>
      </c>
      <c r="F620" s="183">
        <v>0</v>
      </c>
      <c r="G620" s="184">
        <v>0</v>
      </c>
      <c r="H620" s="184">
        <v>0</v>
      </c>
      <c r="I620" s="184">
        <v>556.4869</v>
      </c>
      <c r="J620" s="184">
        <v>8.48275</v>
      </c>
      <c r="K620" s="184">
        <v>564.96965</v>
      </c>
      <c r="L620" s="184">
        <v>25371.03088</v>
      </c>
      <c r="M620" s="184">
        <v>30.75162</v>
      </c>
      <c r="N620" s="184">
        <v>25401.7825</v>
      </c>
      <c r="O620" s="184">
        <v>25966.75215</v>
      </c>
      <c r="P620" s="184">
        <v>46564.203590000005</v>
      </c>
      <c r="Q620" s="184">
        <v>0</v>
      </c>
      <c r="R620" s="185">
        <v>46564.203590000005</v>
      </c>
    </row>
    <row r="621" spans="1:18" ht="13.2">
      <c r="A621" s="186"/>
      <c r="B621" s="182" t="s">
        <v>9</v>
      </c>
      <c r="C621" s="182" t="s">
        <v>117</v>
      </c>
      <c r="D621" s="182" t="s">
        <v>311</v>
      </c>
      <c r="E621" s="182">
        <v>59</v>
      </c>
      <c r="F621" s="183">
        <v>0</v>
      </c>
      <c r="G621" s="184">
        <v>0</v>
      </c>
      <c r="H621" s="184">
        <v>0</v>
      </c>
      <c r="I621" s="184">
        <v>179.90845000000002</v>
      </c>
      <c r="J621" s="184">
        <v>11.17885</v>
      </c>
      <c r="K621" s="184">
        <v>191.0873</v>
      </c>
      <c r="L621" s="184">
        <v>69.36716</v>
      </c>
      <c r="M621" s="184">
        <v>7.70734</v>
      </c>
      <c r="N621" s="184">
        <v>77.0745</v>
      </c>
      <c r="O621" s="184">
        <v>268.16179999999997</v>
      </c>
      <c r="P621" s="184">
        <v>16647.97484</v>
      </c>
      <c r="Q621" s="184">
        <v>0</v>
      </c>
      <c r="R621" s="185">
        <v>16647.97484</v>
      </c>
    </row>
    <row r="622" spans="1:18" ht="13.2">
      <c r="A622" s="186"/>
      <c r="B622" s="182" t="s">
        <v>10</v>
      </c>
      <c r="C622" s="182" t="s">
        <v>312</v>
      </c>
      <c r="D622" s="182" t="s">
        <v>313</v>
      </c>
      <c r="E622" s="182">
        <v>55</v>
      </c>
      <c r="F622" s="183">
        <v>0</v>
      </c>
      <c r="G622" s="184">
        <v>0</v>
      </c>
      <c r="H622" s="184">
        <v>0</v>
      </c>
      <c r="I622" s="184">
        <v>0</v>
      </c>
      <c r="J622" s="184">
        <v>0</v>
      </c>
      <c r="K622" s="184">
        <v>0</v>
      </c>
      <c r="L622" s="184">
        <v>0</v>
      </c>
      <c r="M622" s="184">
        <v>0</v>
      </c>
      <c r="N622" s="184">
        <v>0</v>
      </c>
      <c r="O622" s="184">
        <v>0</v>
      </c>
      <c r="P622" s="184">
        <v>1423.00615</v>
      </c>
      <c r="Q622" s="184">
        <v>0</v>
      </c>
      <c r="R622" s="185">
        <v>1423.00615</v>
      </c>
    </row>
    <row r="623" spans="1:18" ht="13.2">
      <c r="A623" s="186"/>
      <c r="B623" s="186"/>
      <c r="C623" s="182" t="s">
        <v>10</v>
      </c>
      <c r="D623" s="182" t="s">
        <v>10</v>
      </c>
      <c r="E623" s="182">
        <v>40</v>
      </c>
      <c r="F623" s="183">
        <v>0</v>
      </c>
      <c r="G623" s="184">
        <v>0</v>
      </c>
      <c r="H623" s="184">
        <v>0</v>
      </c>
      <c r="I623" s="184">
        <v>210.18403</v>
      </c>
      <c r="J623" s="184">
        <v>6.9408</v>
      </c>
      <c r="K623" s="184">
        <v>217.12482999999997</v>
      </c>
      <c r="L623" s="184">
        <v>1608.80593</v>
      </c>
      <c r="M623" s="184">
        <v>0</v>
      </c>
      <c r="N623" s="184">
        <v>1608.80593</v>
      </c>
      <c r="O623" s="184">
        <v>1825.93076</v>
      </c>
      <c r="P623" s="184">
        <v>7436.34768</v>
      </c>
      <c r="Q623" s="184">
        <v>0</v>
      </c>
      <c r="R623" s="185">
        <v>7436.34768</v>
      </c>
    </row>
    <row r="624" spans="1:18" ht="13.2">
      <c r="A624" s="186"/>
      <c r="B624" s="182" t="s">
        <v>119</v>
      </c>
      <c r="C624" s="182" t="s">
        <v>119</v>
      </c>
      <c r="D624" s="182" t="s">
        <v>119</v>
      </c>
      <c r="E624" s="182">
        <v>30</v>
      </c>
      <c r="F624" s="183">
        <v>0</v>
      </c>
      <c r="G624" s="184">
        <v>0</v>
      </c>
      <c r="H624" s="184">
        <v>0</v>
      </c>
      <c r="I624" s="184">
        <v>344.12134999999995</v>
      </c>
      <c r="J624" s="184">
        <v>0.14799</v>
      </c>
      <c r="K624" s="184">
        <v>344.26934</v>
      </c>
      <c r="L624" s="184">
        <v>1335.19449</v>
      </c>
      <c r="M624" s="184">
        <v>0</v>
      </c>
      <c r="N624" s="184">
        <v>1335.19449</v>
      </c>
      <c r="O624" s="184">
        <v>1679.4638300000001</v>
      </c>
      <c r="P624" s="184">
        <v>13679.4588</v>
      </c>
      <c r="Q624" s="184">
        <v>0</v>
      </c>
      <c r="R624" s="185">
        <v>13679.4588</v>
      </c>
    </row>
    <row r="625" spans="1:18" ht="13.2">
      <c r="A625" s="186"/>
      <c r="B625" s="186"/>
      <c r="C625" s="182" t="s">
        <v>120</v>
      </c>
      <c r="D625" s="182" t="s">
        <v>121</v>
      </c>
      <c r="E625" s="182">
        <v>46</v>
      </c>
      <c r="F625" s="183">
        <v>0</v>
      </c>
      <c r="G625" s="184">
        <v>0</v>
      </c>
      <c r="H625" s="184">
        <v>0</v>
      </c>
      <c r="I625" s="184">
        <v>343.93084999999996</v>
      </c>
      <c r="J625" s="184">
        <v>0.039979999999999995</v>
      </c>
      <c r="K625" s="184">
        <v>343.97083000000003</v>
      </c>
      <c r="L625" s="184">
        <v>1363.0899</v>
      </c>
      <c r="M625" s="184">
        <v>0</v>
      </c>
      <c r="N625" s="184">
        <v>1363.0899</v>
      </c>
      <c r="O625" s="184">
        <v>1707.06073</v>
      </c>
      <c r="P625" s="184">
        <v>15576.02142</v>
      </c>
      <c r="Q625" s="184">
        <v>0</v>
      </c>
      <c r="R625" s="185">
        <v>15576.02142</v>
      </c>
    </row>
    <row r="626" spans="1:18" ht="13.2">
      <c r="A626" s="186"/>
      <c r="B626" s="182" t="s">
        <v>12</v>
      </c>
      <c r="C626" s="182" t="s">
        <v>12</v>
      </c>
      <c r="D626" s="182" t="s">
        <v>12</v>
      </c>
      <c r="E626" s="182">
        <v>64</v>
      </c>
      <c r="F626" s="183">
        <v>0</v>
      </c>
      <c r="G626" s="184">
        <v>0</v>
      </c>
      <c r="H626" s="184">
        <v>0</v>
      </c>
      <c r="I626" s="184">
        <v>550.56636</v>
      </c>
      <c r="J626" s="184">
        <v>0</v>
      </c>
      <c r="K626" s="184">
        <v>550.56636</v>
      </c>
      <c r="L626" s="184">
        <v>313.74384999999995</v>
      </c>
      <c r="M626" s="184">
        <v>0</v>
      </c>
      <c r="N626" s="184">
        <v>313.74384999999995</v>
      </c>
      <c r="O626" s="184">
        <v>864.31021</v>
      </c>
      <c r="P626" s="184">
        <v>2599.0607099999997</v>
      </c>
      <c r="Q626" s="184">
        <v>0</v>
      </c>
      <c r="R626" s="185">
        <v>2599.0607099999997</v>
      </c>
    </row>
    <row r="627" spans="1:18" ht="13.2">
      <c r="A627" s="186"/>
      <c r="B627" s="182" t="s">
        <v>126</v>
      </c>
      <c r="C627" s="182" t="s">
        <v>127</v>
      </c>
      <c r="D627" s="182" t="s">
        <v>127</v>
      </c>
      <c r="E627" s="182">
        <v>54</v>
      </c>
      <c r="F627" s="183">
        <v>0</v>
      </c>
      <c r="G627" s="184">
        <v>0</v>
      </c>
      <c r="H627" s="184">
        <v>0</v>
      </c>
      <c r="I627" s="184">
        <v>77.8407</v>
      </c>
      <c r="J627" s="184">
        <v>9.099290000000002</v>
      </c>
      <c r="K627" s="184">
        <v>86.93999000000001</v>
      </c>
      <c r="L627" s="184">
        <v>564.76369</v>
      </c>
      <c r="M627" s="184">
        <v>0.6881900000000001</v>
      </c>
      <c r="N627" s="184">
        <v>565.45188</v>
      </c>
      <c r="O627" s="184">
        <v>652.39187</v>
      </c>
      <c r="P627" s="184">
        <v>4949.521019999999</v>
      </c>
      <c r="Q627" s="184">
        <v>0</v>
      </c>
      <c r="R627" s="185">
        <v>4949.521019999999</v>
      </c>
    </row>
    <row r="628" spans="1:18" ht="13.2">
      <c r="A628" s="186"/>
      <c r="B628" s="186"/>
      <c r="C628" s="186"/>
      <c r="D628" s="182" t="s">
        <v>128</v>
      </c>
      <c r="E628" s="182">
        <v>37</v>
      </c>
      <c r="F628" s="183">
        <v>0</v>
      </c>
      <c r="G628" s="184">
        <v>0</v>
      </c>
      <c r="H628" s="184">
        <v>0</v>
      </c>
      <c r="I628" s="184">
        <v>227.66044</v>
      </c>
      <c r="J628" s="184">
        <v>0.0033399999999999997</v>
      </c>
      <c r="K628" s="184">
        <v>227.66378</v>
      </c>
      <c r="L628" s="184">
        <v>337.5969</v>
      </c>
      <c r="M628" s="184">
        <v>0</v>
      </c>
      <c r="N628" s="184">
        <v>337.5969</v>
      </c>
      <c r="O628" s="184">
        <v>565.2606800000001</v>
      </c>
      <c r="P628" s="184">
        <v>10922.34871</v>
      </c>
      <c r="Q628" s="184">
        <v>0</v>
      </c>
      <c r="R628" s="185">
        <v>10922.34871</v>
      </c>
    </row>
    <row r="629" spans="1:18" ht="13.2">
      <c r="A629" s="186"/>
      <c r="B629" s="186"/>
      <c r="C629" s="182" t="s">
        <v>129</v>
      </c>
      <c r="D629" s="182" t="s">
        <v>130</v>
      </c>
      <c r="E629" s="182">
        <v>27</v>
      </c>
      <c r="F629" s="183">
        <v>0</v>
      </c>
      <c r="G629" s="184">
        <v>0</v>
      </c>
      <c r="H629" s="184">
        <v>0</v>
      </c>
      <c r="I629" s="184">
        <v>259.68906</v>
      </c>
      <c r="J629" s="184">
        <v>0.27869</v>
      </c>
      <c r="K629" s="184">
        <v>259.96775</v>
      </c>
      <c r="L629" s="184">
        <v>5624.58356</v>
      </c>
      <c r="M629" s="184">
        <v>7.3036</v>
      </c>
      <c r="N629" s="184">
        <v>5631.88716</v>
      </c>
      <c r="O629" s="184">
        <v>5891.85491</v>
      </c>
      <c r="P629" s="184">
        <v>9276.83294</v>
      </c>
      <c r="Q629" s="184">
        <v>0</v>
      </c>
      <c r="R629" s="185">
        <v>9276.83294</v>
      </c>
    </row>
    <row r="630" spans="1:18" ht="13.2">
      <c r="A630" s="186"/>
      <c r="B630" s="186"/>
      <c r="C630" s="182" t="s">
        <v>253</v>
      </c>
      <c r="D630" s="182" t="s">
        <v>314</v>
      </c>
      <c r="E630" s="182">
        <v>56</v>
      </c>
      <c r="F630" s="183">
        <v>0</v>
      </c>
      <c r="G630" s="184">
        <v>0</v>
      </c>
      <c r="H630" s="184">
        <v>0</v>
      </c>
      <c r="I630" s="184">
        <v>36.29828</v>
      </c>
      <c r="J630" s="184">
        <v>0</v>
      </c>
      <c r="K630" s="184">
        <v>36.29828</v>
      </c>
      <c r="L630" s="184">
        <v>223.12439</v>
      </c>
      <c r="M630" s="184">
        <v>0</v>
      </c>
      <c r="N630" s="184">
        <v>223.12439</v>
      </c>
      <c r="O630" s="184">
        <v>259.42267000000004</v>
      </c>
      <c r="P630" s="184">
        <v>6133.8722800000005</v>
      </c>
      <c r="Q630" s="184">
        <v>0</v>
      </c>
      <c r="R630" s="185">
        <v>6133.8722800000005</v>
      </c>
    </row>
    <row r="631" spans="1:18" ht="13.2">
      <c r="A631" s="186"/>
      <c r="B631" s="182" t="s">
        <v>14</v>
      </c>
      <c r="C631" s="182" t="s">
        <v>131</v>
      </c>
      <c r="D631" s="182" t="s">
        <v>258</v>
      </c>
      <c r="E631" s="182">
        <v>33</v>
      </c>
      <c r="F631" s="183">
        <v>0</v>
      </c>
      <c r="G631" s="184">
        <v>0</v>
      </c>
      <c r="H631" s="184">
        <v>0</v>
      </c>
      <c r="I631" s="184">
        <v>0</v>
      </c>
      <c r="J631" s="184">
        <v>0</v>
      </c>
      <c r="K631" s="184">
        <v>0</v>
      </c>
      <c r="L631" s="184">
        <v>0</v>
      </c>
      <c r="M631" s="184">
        <v>0</v>
      </c>
      <c r="N631" s="184">
        <v>0</v>
      </c>
      <c r="O631" s="184">
        <v>0</v>
      </c>
      <c r="P631" s="184">
        <v>2300.90072</v>
      </c>
      <c r="Q631" s="184">
        <v>0</v>
      </c>
      <c r="R631" s="185">
        <v>2300.90072</v>
      </c>
    </row>
    <row r="632" spans="1:18" ht="13.2">
      <c r="A632" s="186"/>
      <c r="B632" s="186"/>
      <c r="C632" s="182" t="s">
        <v>260</v>
      </c>
      <c r="D632" s="182" t="s">
        <v>261</v>
      </c>
      <c r="E632" s="182">
        <v>63</v>
      </c>
      <c r="F632" s="183">
        <v>0</v>
      </c>
      <c r="G632" s="184">
        <v>0</v>
      </c>
      <c r="H632" s="184">
        <v>0</v>
      </c>
      <c r="I632" s="184">
        <v>43.50407</v>
      </c>
      <c r="J632" s="184">
        <v>0</v>
      </c>
      <c r="K632" s="184">
        <v>43.50407</v>
      </c>
      <c r="L632" s="184">
        <v>9.95563</v>
      </c>
      <c r="M632" s="184">
        <v>0</v>
      </c>
      <c r="N632" s="184">
        <v>9.95563</v>
      </c>
      <c r="O632" s="184">
        <v>53.4597</v>
      </c>
      <c r="P632" s="184">
        <v>7236.699519999999</v>
      </c>
      <c r="Q632" s="184">
        <v>0</v>
      </c>
      <c r="R632" s="185">
        <v>7236.699519999999</v>
      </c>
    </row>
    <row r="633" spans="1:18" ht="13.2">
      <c r="A633" s="186"/>
      <c r="B633" s="186"/>
      <c r="C633" s="182" t="s">
        <v>134</v>
      </c>
      <c r="D633" s="182" t="s">
        <v>134</v>
      </c>
      <c r="E633" s="182">
        <v>26</v>
      </c>
      <c r="F633" s="183">
        <v>0</v>
      </c>
      <c r="G633" s="184">
        <v>0</v>
      </c>
      <c r="H633" s="184">
        <v>0</v>
      </c>
      <c r="I633" s="184">
        <v>227.85263</v>
      </c>
      <c r="J633" s="184">
        <v>0.42149000000000003</v>
      </c>
      <c r="K633" s="184">
        <v>228.27411999999998</v>
      </c>
      <c r="L633" s="184">
        <v>7807.6768</v>
      </c>
      <c r="M633" s="184">
        <v>0</v>
      </c>
      <c r="N633" s="184">
        <v>7807.6768</v>
      </c>
      <c r="O633" s="184">
        <v>8035.95092</v>
      </c>
      <c r="P633" s="184">
        <v>9321.06469</v>
      </c>
      <c r="Q633" s="184">
        <v>0</v>
      </c>
      <c r="R633" s="185">
        <v>9321.06469</v>
      </c>
    </row>
    <row r="634" spans="1:18" ht="13.2">
      <c r="A634" s="186"/>
      <c r="B634" s="186"/>
      <c r="C634" s="182" t="s">
        <v>136</v>
      </c>
      <c r="D634" s="182" t="s">
        <v>136</v>
      </c>
      <c r="E634" s="182">
        <v>57</v>
      </c>
      <c r="F634" s="183">
        <v>0</v>
      </c>
      <c r="G634" s="184">
        <v>0</v>
      </c>
      <c r="H634" s="184">
        <v>0</v>
      </c>
      <c r="I634" s="184">
        <v>0.73575</v>
      </c>
      <c r="J634" s="184">
        <v>0</v>
      </c>
      <c r="K634" s="184">
        <v>0.73575</v>
      </c>
      <c r="L634" s="184">
        <v>2.0838400000000004</v>
      </c>
      <c r="M634" s="184">
        <v>0</v>
      </c>
      <c r="N634" s="184">
        <v>2.0838400000000004</v>
      </c>
      <c r="O634" s="184">
        <v>2.8195900000000003</v>
      </c>
      <c r="P634" s="184">
        <v>7466.30392</v>
      </c>
      <c r="Q634" s="184">
        <v>0</v>
      </c>
      <c r="R634" s="185">
        <v>7466.30392</v>
      </c>
    </row>
    <row r="635" spans="1:18" ht="13.2">
      <c r="A635" s="186"/>
      <c r="B635" s="182" t="s">
        <v>16</v>
      </c>
      <c r="C635" s="182" t="s">
        <v>16</v>
      </c>
      <c r="D635" s="182" t="s">
        <v>148</v>
      </c>
      <c r="E635" s="182">
        <v>15</v>
      </c>
      <c r="F635" s="183">
        <v>0</v>
      </c>
      <c r="G635" s="184">
        <v>0</v>
      </c>
      <c r="H635" s="184">
        <v>0</v>
      </c>
      <c r="I635" s="184">
        <v>1007.6692800000001</v>
      </c>
      <c r="J635" s="184">
        <v>6.23574</v>
      </c>
      <c r="K635" s="184">
        <v>1013.90502</v>
      </c>
      <c r="L635" s="184">
        <v>6319.527440000001</v>
      </c>
      <c r="M635" s="184">
        <v>11.53205</v>
      </c>
      <c r="N635" s="184">
        <v>6331.059490000001</v>
      </c>
      <c r="O635" s="184">
        <v>7344.96451</v>
      </c>
      <c r="P635" s="184">
        <v>24893.207</v>
      </c>
      <c r="Q635" s="184">
        <v>0</v>
      </c>
      <c r="R635" s="185">
        <v>24893.207</v>
      </c>
    </row>
    <row r="636" spans="1:18" ht="13.2">
      <c r="A636" s="186"/>
      <c r="B636" s="186"/>
      <c r="C636" s="186"/>
      <c r="D636" s="186"/>
      <c r="E636" s="187">
        <v>24</v>
      </c>
      <c r="F636" s="188">
        <v>0</v>
      </c>
      <c r="G636" s="189">
        <v>0</v>
      </c>
      <c r="H636" s="189">
        <v>0</v>
      </c>
      <c r="I636" s="189">
        <v>1334.8075800000001</v>
      </c>
      <c r="J636" s="189">
        <v>369.3577</v>
      </c>
      <c r="K636" s="189">
        <v>1704.16528</v>
      </c>
      <c r="L636" s="189">
        <v>7642.94804</v>
      </c>
      <c r="M636" s="189">
        <v>17.50373</v>
      </c>
      <c r="N636" s="189">
        <v>7660.45177</v>
      </c>
      <c r="O636" s="189">
        <v>9364.61705</v>
      </c>
      <c r="P636" s="189">
        <v>22985.37787</v>
      </c>
      <c r="Q636" s="189">
        <v>378.07858</v>
      </c>
      <c r="R636" s="190">
        <v>23363.456449999998</v>
      </c>
    </row>
    <row r="637" spans="1:18" ht="13.2">
      <c r="A637" s="186"/>
      <c r="B637" s="186"/>
      <c r="C637" s="186"/>
      <c r="D637" s="186"/>
      <c r="E637" s="187">
        <v>52</v>
      </c>
      <c r="F637" s="188">
        <v>0</v>
      </c>
      <c r="G637" s="189">
        <v>0</v>
      </c>
      <c r="H637" s="189">
        <v>0</v>
      </c>
      <c r="I637" s="189">
        <v>288.93312</v>
      </c>
      <c r="J637" s="189">
        <v>5.18759</v>
      </c>
      <c r="K637" s="189">
        <v>294.12071000000003</v>
      </c>
      <c r="L637" s="189">
        <v>2756.39456</v>
      </c>
      <c r="M637" s="189">
        <v>0</v>
      </c>
      <c r="N637" s="189">
        <v>2756.39456</v>
      </c>
      <c r="O637" s="189">
        <v>3050.51527</v>
      </c>
      <c r="P637" s="189">
        <v>14333.66249</v>
      </c>
      <c r="Q637" s="189">
        <v>0</v>
      </c>
      <c r="R637" s="190">
        <v>14333.66249</v>
      </c>
    </row>
    <row r="638" spans="1:18" ht="13.2">
      <c r="A638" s="186"/>
      <c r="B638" s="186"/>
      <c r="C638" s="186"/>
      <c r="D638" s="182" t="s">
        <v>149</v>
      </c>
      <c r="E638" s="182">
        <v>12</v>
      </c>
      <c r="F638" s="183">
        <v>0</v>
      </c>
      <c r="G638" s="184">
        <v>0</v>
      </c>
      <c r="H638" s="184">
        <v>0</v>
      </c>
      <c r="I638" s="184">
        <v>584.9298</v>
      </c>
      <c r="J638" s="184">
        <v>37.90434</v>
      </c>
      <c r="K638" s="184">
        <v>622.83414</v>
      </c>
      <c r="L638" s="184">
        <v>4848.52647</v>
      </c>
      <c r="M638" s="184">
        <v>0</v>
      </c>
      <c r="N638" s="184">
        <v>4848.52647</v>
      </c>
      <c r="O638" s="184">
        <v>5471.360610000001</v>
      </c>
      <c r="P638" s="184">
        <v>9146.5508</v>
      </c>
      <c r="Q638" s="184">
        <v>0</v>
      </c>
      <c r="R638" s="185">
        <v>9146.5508</v>
      </c>
    </row>
    <row r="639" spans="1:18" ht="13.2">
      <c r="A639" s="186"/>
      <c r="B639" s="186"/>
      <c r="C639" s="186"/>
      <c r="D639" s="182" t="s">
        <v>150</v>
      </c>
      <c r="E639" s="182">
        <v>10</v>
      </c>
      <c r="F639" s="183">
        <v>0</v>
      </c>
      <c r="G639" s="184">
        <v>0</v>
      </c>
      <c r="H639" s="184">
        <v>0</v>
      </c>
      <c r="I639" s="184">
        <v>685.8361</v>
      </c>
      <c r="J639" s="184">
        <v>0.08899</v>
      </c>
      <c r="K639" s="184">
        <v>685.92509</v>
      </c>
      <c r="L639" s="184">
        <v>8219.25052</v>
      </c>
      <c r="M639" s="184">
        <v>105.64046</v>
      </c>
      <c r="N639" s="184">
        <v>8324.89098</v>
      </c>
      <c r="O639" s="184">
        <v>9010.81607</v>
      </c>
      <c r="P639" s="184">
        <v>10872.90798</v>
      </c>
      <c r="Q639" s="184">
        <v>0</v>
      </c>
      <c r="R639" s="185">
        <v>10872.90798</v>
      </c>
    </row>
    <row r="640" spans="1:18" ht="13.2">
      <c r="A640" s="186"/>
      <c r="B640" s="186"/>
      <c r="C640" s="186"/>
      <c r="D640" s="182" t="s">
        <v>16</v>
      </c>
      <c r="E640" s="182">
        <v>1</v>
      </c>
      <c r="F640" s="183">
        <v>0</v>
      </c>
      <c r="G640" s="184">
        <v>0</v>
      </c>
      <c r="H640" s="184">
        <v>0</v>
      </c>
      <c r="I640" s="184">
        <v>856.79724</v>
      </c>
      <c r="J640" s="184">
        <v>61.1645</v>
      </c>
      <c r="K640" s="184">
        <v>917.96174</v>
      </c>
      <c r="L640" s="184">
        <v>35689.3926</v>
      </c>
      <c r="M640" s="184">
        <v>200.15516</v>
      </c>
      <c r="N640" s="184">
        <v>35889.54776</v>
      </c>
      <c r="O640" s="184">
        <v>36807.5095</v>
      </c>
      <c r="P640" s="184">
        <v>7995.32204</v>
      </c>
      <c r="Q640" s="184">
        <v>0</v>
      </c>
      <c r="R640" s="185">
        <v>7995.32204</v>
      </c>
    </row>
    <row r="641" spans="1:18" ht="13.2">
      <c r="A641" s="186"/>
      <c r="B641" s="186"/>
      <c r="C641" s="186"/>
      <c r="D641" s="182" t="s">
        <v>153</v>
      </c>
      <c r="E641" s="182">
        <v>7</v>
      </c>
      <c r="F641" s="183">
        <v>0</v>
      </c>
      <c r="G641" s="184">
        <v>0</v>
      </c>
      <c r="H641" s="184">
        <v>0</v>
      </c>
      <c r="I641" s="184">
        <v>401.32407</v>
      </c>
      <c r="J641" s="184">
        <v>65.34827</v>
      </c>
      <c r="K641" s="184">
        <v>466.67234</v>
      </c>
      <c r="L641" s="184">
        <v>26070.17041</v>
      </c>
      <c r="M641" s="184">
        <v>51.533089999999994</v>
      </c>
      <c r="N641" s="184">
        <v>26121.7035</v>
      </c>
      <c r="O641" s="184">
        <v>26588.37584</v>
      </c>
      <c r="P641" s="184">
        <v>16177.35657</v>
      </c>
      <c r="Q641" s="184">
        <v>0</v>
      </c>
      <c r="R641" s="185">
        <v>16177.35657</v>
      </c>
    </row>
    <row r="642" spans="1:18" ht="13.2">
      <c r="A642" s="186"/>
      <c r="B642" s="186"/>
      <c r="C642" s="186"/>
      <c r="D642" s="182" t="s">
        <v>157</v>
      </c>
      <c r="E642" s="182">
        <v>13</v>
      </c>
      <c r="F642" s="183">
        <v>0</v>
      </c>
      <c r="G642" s="184">
        <v>0</v>
      </c>
      <c r="H642" s="184">
        <v>0</v>
      </c>
      <c r="I642" s="184">
        <v>363.26093</v>
      </c>
      <c r="J642" s="184">
        <v>3.4632899999999998</v>
      </c>
      <c r="K642" s="184">
        <v>366.72421999999995</v>
      </c>
      <c r="L642" s="184">
        <v>2872.4552599999997</v>
      </c>
      <c r="M642" s="184">
        <v>5.81236</v>
      </c>
      <c r="N642" s="184">
        <v>2878.26762</v>
      </c>
      <c r="O642" s="184">
        <v>3244.9918399999997</v>
      </c>
      <c r="P642" s="184">
        <v>13997.141029999999</v>
      </c>
      <c r="Q642" s="184">
        <v>195.23476000000002</v>
      </c>
      <c r="R642" s="185">
        <v>14192.375789999998</v>
      </c>
    </row>
    <row r="643" spans="1:18" ht="13.2">
      <c r="A643" s="186"/>
      <c r="B643" s="186"/>
      <c r="C643" s="186"/>
      <c r="D643" s="182" t="s">
        <v>158</v>
      </c>
      <c r="E643" s="182">
        <v>4</v>
      </c>
      <c r="F643" s="183">
        <v>0</v>
      </c>
      <c r="G643" s="184">
        <v>0</v>
      </c>
      <c r="H643" s="184">
        <v>0</v>
      </c>
      <c r="I643" s="184">
        <v>11904.736710000001</v>
      </c>
      <c r="J643" s="184">
        <v>664.1162099999999</v>
      </c>
      <c r="K643" s="184">
        <v>12568.85292</v>
      </c>
      <c r="L643" s="184">
        <v>295522.52739999996</v>
      </c>
      <c r="M643" s="184">
        <v>1444.03776</v>
      </c>
      <c r="N643" s="184">
        <v>296966.5652</v>
      </c>
      <c r="O643" s="184">
        <v>309535.4181</v>
      </c>
      <c r="P643" s="184">
        <v>106138.42009999999</v>
      </c>
      <c r="Q643" s="184">
        <v>3366.26389</v>
      </c>
      <c r="R643" s="185">
        <v>109504.684</v>
      </c>
    </row>
    <row r="644" spans="1:18" ht="13.2">
      <c r="A644" s="186"/>
      <c r="B644" s="186"/>
      <c r="C644" s="186"/>
      <c r="D644" s="182" t="s">
        <v>160</v>
      </c>
      <c r="E644" s="182">
        <v>5</v>
      </c>
      <c r="F644" s="183">
        <v>0</v>
      </c>
      <c r="G644" s="184">
        <v>0</v>
      </c>
      <c r="H644" s="184">
        <v>0</v>
      </c>
      <c r="I644" s="184">
        <v>211.16588000000002</v>
      </c>
      <c r="J644" s="184">
        <v>38.57896</v>
      </c>
      <c r="K644" s="184">
        <v>249.74484</v>
      </c>
      <c r="L644" s="184">
        <v>10656.1108</v>
      </c>
      <c r="M644" s="184">
        <v>116.91860000000001</v>
      </c>
      <c r="N644" s="184">
        <v>10773.029400000001</v>
      </c>
      <c r="O644" s="184">
        <v>11022.77424</v>
      </c>
      <c r="P644" s="184">
        <v>11994.26043</v>
      </c>
      <c r="Q644" s="184">
        <v>0</v>
      </c>
      <c r="R644" s="185">
        <v>11994.26043</v>
      </c>
    </row>
    <row r="645" spans="1:18" ht="13.2">
      <c r="A645" s="186"/>
      <c r="B645" s="186"/>
      <c r="C645" s="186"/>
      <c r="D645" s="186"/>
      <c r="E645" s="187">
        <v>22</v>
      </c>
      <c r="F645" s="188">
        <v>0</v>
      </c>
      <c r="G645" s="189">
        <v>0</v>
      </c>
      <c r="H645" s="189">
        <v>0</v>
      </c>
      <c r="I645" s="189">
        <v>499.27012</v>
      </c>
      <c r="J645" s="189">
        <v>14.20416</v>
      </c>
      <c r="K645" s="189">
        <v>513.47428</v>
      </c>
      <c r="L645" s="189">
        <v>6086.99225</v>
      </c>
      <c r="M645" s="189">
        <v>41.9129</v>
      </c>
      <c r="N645" s="189">
        <v>6128.9051500000005</v>
      </c>
      <c r="O645" s="189">
        <v>6642.37943</v>
      </c>
      <c r="P645" s="189">
        <v>15966.4873</v>
      </c>
      <c r="Q645" s="189">
        <v>0</v>
      </c>
      <c r="R645" s="190">
        <v>15966.4873</v>
      </c>
    </row>
    <row r="646" spans="1:18" ht="13.2">
      <c r="A646" s="186"/>
      <c r="B646" s="186"/>
      <c r="C646" s="186"/>
      <c r="D646" s="186"/>
      <c r="E646" s="187">
        <v>60</v>
      </c>
      <c r="F646" s="188">
        <v>0</v>
      </c>
      <c r="G646" s="189">
        <v>0</v>
      </c>
      <c r="H646" s="189">
        <v>0</v>
      </c>
      <c r="I646" s="189">
        <v>205.99942000000001</v>
      </c>
      <c r="J646" s="189">
        <v>1.89467</v>
      </c>
      <c r="K646" s="189">
        <v>207.89409</v>
      </c>
      <c r="L646" s="189">
        <v>4140.53073</v>
      </c>
      <c r="M646" s="189">
        <v>0</v>
      </c>
      <c r="N646" s="189">
        <v>4140.53073</v>
      </c>
      <c r="O646" s="189">
        <v>4348.42482</v>
      </c>
      <c r="P646" s="189">
        <v>9836.259820000001</v>
      </c>
      <c r="Q646" s="189">
        <v>0</v>
      </c>
      <c r="R646" s="190">
        <v>9836.259820000001</v>
      </c>
    </row>
    <row r="647" spans="1:18" ht="13.2">
      <c r="A647" s="186"/>
      <c r="B647" s="186"/>
      <c r="C647" s="186"/>
      <c r="D647" s="182" t="s">
        <v>161</v>
      </c>
      <c r="E647" s="182">
        <v>6</v>
      </c>
      <c r="F647" s="183">
        <v>0</v>
      </c>
      <c r="G647" s="184">
        <v>0</v>
      </c>
      <c r="H647" s="184">
        <v>0</v>
      </c>
      <c r="I647" s="184">
        <v>326.71497</v>
      </c>
      <c r="J647" s="184">
        <v>40.016040000000004</v>
      </c>
      <c r="K647" s="184">
        <v>366.73101</v>
      </c>
      <c r="L647" s="184">
        <v>14933.73007</v>
      </c>
      <c r="M647" s="184">
        <v>21.634610000000002</v>
      </c>
      <c r="N647" s="184">
        <v>14955.36468</v>
      </c>
      <c r="O647" s="184">
        <v>15322.09569</v>
      </c>
      <c r="P647" s="184">
        <v>19269.410350000002</v>
      </c>
      <c r="Q647" s="184">
        <v>0</v>
      </c>
      <c r="R647" s="185">
        <v>19269.410350000002</v>
      </c>
    </row>
    <row r="648" spans="1:18" ht="13.2">
      <c r="A648" s="186"/>
      <c r="B648" s="186"/>
      <c r="C648" s="186"/>
      <c r="D648" s="186"/>
      <c r="E648" s="187">
        <v>58</v>
      </c>
      <c r="F648" s="188">
        <v>0</v>
      </c>
      <c r="G648" s="189">
        <v>0</v>
      </c>
      <c r="H648" s="189">
        <v>0</v>
      </c>
      <c r="I648" s="189">
        <v>521.34312</v>
      </c>
      <c r="J648" s="189">
        <v>28.03805</v>
      </c>
      <c r="K648" s="189">
        <v>549.38117</v>
      </c>
      <c r="L648" s="189">
        <v>1979.8787</v>
      </c>
      <c r="M648" s="189">
        <v>0</v>
      </c>
      <c r="N648" s="189">
        <v>1979.8787</v>
      </c>
      <c r="O648" s="189">
        <v>2529.2598700000003</v>
      </c>
      <c r="P648" s="189">
        <v>14148.38946</v>
      </c>
      <c r="Q648" s="189">
        <v>0</v>
      </c>
      <c r="R648" s="190">
        <v>14148.38946</v>
      </c>
    </row>
    <row r="649" spans="1:18" ht="13.2">
      <c r="A649" s="186"/>
      <c r="B649" s="186"/>
      <c r="C649" s="186"/>
      <c r="D649" s="182" t="s">
        <v>166</v>
      </c>
      <c r="E649" s="182">
        <v>29</v>
      </c>
      <c r="F649" s="183">
        <v>0</v>
      </c>
      <c r="G649" s="184">
        <v>0</v>
      </c>
      <c r="H649" s="184">
        <v>0</v>
      </c>
      <c r="I649" s="184">
        <v>410.08991</v>
      </c>
      <c r="J649" s="184">
        <v>0.5309299999999999</v>
      </c>
      <c r="K649" s="184">
        <v>410.62084000000004</v>
      </c>
      <c r="L649" s="184">
        <v>4688.806009999999</v>
      </c>
      <c r="M649" s="184">
        <v>0.07327</v>
      </c>
      <c r="N649" s="184">
        <v>4688.87928</v>
      </c>
      <c r="O649" s="184">
        <v>5099.50012</v>
      </c>
      <c r="P649" s="184">
        <v>16901.8383</v>
      </c>
      <c r="Q649" s="184">
        <v>0</v>
      </c>
      <c r="R649" s="185">
        <v>16901.8383</v>
      </c>
    </row>
    <row r="650" spans="1:18" ht="13.2">
      <c r="A650" s="186"/>
      <c r="B650" s="186"/>
      <c r="C650" s="186"/>
      <c r="D650" s="182" t="s">
        <v>167</v>
      </c>
      <c r="E650" s="182">
        <v>28</v>
      </c>
      <c r="F650" s="183">
        <v>0</v>
      </c>
      <c r="G650" s="184">
        <v>0</v>
      </c>
      <c r="H650" s="184">
        <v>0</v>
      </c>
      <c r="I650" s="184">
        <v>315.86537</v>
      </c>
      <c r="J650" s="184">
        <v>415.23196</v>
      </c>
      <c r="K650" s="184">
        <v>731.0973299999999</v>
      </c>
      <c r="L650" s="184">
        <v>5741.111059999999</v>
      </c>
      <c r="M650" s="184">
        <v>0</v>
      </c>
      <c r="N650" s="184">
        <v>5741.111059999999</v>
      </c>
      <c r="O650" s="184">
        <v>6472.20839</v>
      </c>
      <c r="P650" s="184">
        <v>19299.240329999997</v>
      </c>
      <c r="Q650" s="184">
        <v>1.6348099999999999</v>
      </c>
      <c r="R650" s="185">
        <v>19300.87514</v>
      </c>
    </row>
    <row r="651" spans="1:18" ht="13.2">
      <c r="A651" s="186"/>
      <c r="B651" s="186"/>
      <c r="C651" s="186"/>
      <c r="D651" s="186"/>
      <c r="E651" s="187">
        <v>53</v>
      </c>
      <c r="F651" s="188">
        <v>0</v>
      </c>
      <c r="G651" s="189">
        <v>0</v>
      </c>
      <c r="H651" s="189">
        <v>0</v>
      </c>
      <c r="I651" s="189">
        <v>164.17294</v>
      </c>
      <c r="J651" s="189">
        <v>2.08518</v>
      </c>
      <c r="K651" s="189">
        <v>166.25812</v>
      </c>
      <c r="L651" s="189">
        <v>2208.76881</v>
      </c>
      <c r="M651" s="189">
        <v>113.72439</v>
      </c>
      <c r="N651" s="189">
        <v>2322.4932000000003</v>
      </c>
      <c r="O651" s="189">
        <v>2488.75132</v>
      </c>
      <c r="P651" s="189">
        <v>8053.29926</v>
      </c>
      <c r="Q651" s="189">
        <v>0</v>
      </c>
      <c r="R651" s="190">
        <v>8053.29926</v>
      </c>
    </row>
    <row r="652" spans="1:18" ht="13.2">
      <c r="A652" s="186"/>
      <c r="B652" s="186"/>
      <c r="C652" s="186"/>
      <c r="D652" s="182" t="s">
        <v>208</v>
      </c>
      <c r="E652" s="182">
        <v>42</v>
      </c>
      <c r="F652" s="183">
        <v>0</v>
      </c>
      <c r="G652" s="184">
        <v>0</v>
      </c>
      <c r="H652" s="184">
        <v>0</v>
      </c>
      <c r="I652" s="184">
        <v>471.09841</v>
      </c>
      <c r="J652" s="184">
        <v>10.42057</v>
      </c>
      <c r="K652" s="184">
        <v>481.51898</v>
      </c>
      <c r="L652" s="184">
        <v>2852.31165</v>
      </c>
      <c r="M652" s="184">
        <v>5.18148</v>
      </c>
      <c r="N652" s="184">
        <v>2857.49313</v>
      </c>
      <c r="O652" s="184">
        <v>3339.0121099999997</v>
      </c>
      <c r="P652" s="184">
        <v>15519.41423</v>
      </c>
      <c r="Q652" s="184">
        <v>0</v>
      </c>
      <c r="R652" s="185">
        <v>15519.41423</v>
      </c>
    </row>
    <row r="653" spans="1:18" ht="13.2">
      <c r="A653" s="186"/>
      <c r="B653" s="186"/>
      <c r="C653" s="182" t="s">
        <v>268</v>
      </c>
      <c r="D653" s="182" t="s">
        <v>268</v>
      </c>
      <c r="E653" s="182">
        <v>43</v>
      </c>
      <c r="F653" s="183">
        <v>0</v>
      </c>
      <c r="G653" s="184">
        <v>0</v>
      </c>
      <c r="H653" s="184">
        <v>0</v>
      </c>
      <c r="I653" s="184">
        <v>0</v>
      </c>
      <c r="J653" s="184">
        <v>0</v>
      </c>
      <c r="K653" s="184">
        <v>0</v>
      </c>
      <c r="L653" s="184">
        <v>0</v>
      </c>
      <c r="M653" s="184">
        <v>0</v>
      </c>
      <c r="N653" s="184">
        <v>0</v>
      </c>
      <c r="O653" s="184">
        <v>0</v>
      </c>
      <c r="P653" s="184">
        <v>1656.04225</v>
      </c>
      <c r="Q653" s="184">
        <v>0</v>
      </c>
      <c r="R653" s="185">
        <v>1656.04225</v>
      </c>
    </row>
    <row r="654" spans="1:18" ht="13.2">
      <c r="A654" s="182" t="s">
        <v>315</v>
      </c>
      <c r="B654" s="182" t="s">
        <v>3</v>
      </c>
      <c r="C654" s="182" t="s">
        <v>103</v>
      </c>
      <c r="D654" s="182" t="s">
        <v>104</v>
      </c>
      <c r="E654" s="182">
        <v>50</v>
      </c>
      <c r="F654" s="183">
        <v>0</v>
      </c>
      <c r="G654" s="184">
        <v>0</v>
      </c>
      <c r="H654" s="184">
        <v>0</v>
      </c>
      <c r="I654" s="184">
        <v>405.19137</v>
      </c>
      <c r="J654" s="184">
        <v>24.05925</v>
      </c>
      <c r="K654" s="184">
        <v>429.25061999999997</v>
      </c>
      <c r="L654" s="184">
        <v>6477.81361</v>
      </c>
      <c r="M654" s="184">
        <v>8.21957</v>
      </c>
      <c r="N654" s="184">
        <v>6486.033179999999</v>
      </c>
      <c r="O654" s="184">
        <v>6915.2838</v>
      </c>
      <c r="P654" s="184">
        <v>5192.2669000000005</v>
      </c>
      <c r="Q654" s="184">
        <v>0</v>
      </c>
      <c r="R654" s="185">
        <v>5192.2669000000005</v>
      </c>
    </row>
    <row r="655" spans="1:18" ht="13.2">
      <c r="A655" s="186"/>
      <c r="B655" s="182" t="s">
        <v>66</v>
      </c>
      <c r="C655" s="182" t="s">
        <v>105</v>
      </c>
      <c r="D655" s="182" t="s">
        <v>105</v>
      </c>
      <c r="E655" s="182">
        <v>61</v>
      </c>
      <c r="F655" s="183">
        <v>0</v>
      </c>
      <c r="G655" s="184">
        <v>0</v>
      </c>
      <c r="H655" s="184">
        <v>0</v>
      </c>
      <c r="I655" s="184">
        <v>10367.20867</v>
      </c>
      <c r="J655" s="184">
        <v>188.63148</v>
      </c>
      <c r="K655" s="184">
        <v>10555.84015</v>
      </c>
      <c r="L655" s="184">
        <v>33454.163329999996</v>
      </c>
      <c r="M655" s="184">
        <v>3566.09324</v>
      </c>
      <c r="N655" s="184">
        <v>37020.25657</v>
      </c>
      <c r="O655" s="184">
        <v>47576.09672</v>
      </c>
      <c r="P655" s="184">
        <v>21223.18201</v>
      </c>
      <c r="Q655" s="184">
        <v>0</v>
      </c>
      <c r="R655" s="185">
        <v>21223.18201</v>
      </c>
    </row>
    <row r="656" spans="1:18" ht="13.2">
      <c r="A656" s="186"/>
      <c r="B656" s="186"/>
      <c r="C656" s="186"/>
      <c r="D656" s="182" t="s">
        <v>316</v>
      </c>
      <c r="E656" s="182">
        <v>44</v>
      </c>
      <c r="F656" s="183">
        <v>0</v>
      </c>
      <c r="G656" s="184">
        <v>0</v>
      </c>
      <c r="H656" s="184">
        <v>0</v>
      </c>
      <c r="I656" s="184">
        <v>639.53192</v>
      </c>
      <c r="J656" s="184">
        <v>0.00945</v>
      </c>
      <c r="K656" s="184">
        <v>639.54137</v>
      </c>
      <c r="L656" s="184">
        <v>772.25153</v>
      </c>
      <c r="M656" s="184">
        <v>10.040329999999999</v>
      </c>
      <c r="N656" s="184">
        <v>782.29186</v>
      </c>
      <c r="O656" s="184">
        <v>1421.83323</v>
      </c>
      <c r="P656" s="184">
        <v>5347.554980000001</v>
      </c>
      <c r="Q656" s="184">
        <v>0</v>
      </c>
      <c r="R656" s="185">
        <v>5347.554980000001</v>
      </c>
    </row>
    <row r="657" spans="1:18" ht="13.2">
      <c r="A657" s="186"/>
      <c r="B657" s="186"/>
      <c r="C657" s="182" t="s">
        <v>219</v>
      </c>
      <c r="D657" s="182" t="s">
        <v>219</v>
      </c>
      <c r="E657" s="182">
        <v>53</v>
      </c>
      <c r="F657" s="183">
        <v>0</v>
      </c>
      <c r="G657" s="184">
        <v>0</v>
      </c>
      <c r="H657" s="184">
        <v>0</v>
      </c>
      <c r="I657" s="184">
        <v>1828.08627</v>
      </c>
      <c r="J657" s="184">
        <v>0.015220000000000001</v>
      </c>
      <c r="K657" s="184">
        <v>1828.10149</v>
      </c>
      <c r="L657" s="184">
        <v>1710.24676</v>
      </c>
      <c r="M657" s="184">
        <v>1.6821300000000001</v>
      </c>
      <c r="N657" s="184">
        <v>1711.92889</v>
      </c>
      <c r="O657" s="184">
        <v>3540.0303799999997</v>
      </c>
      <c r="P657" s="184">
        <v>12757.43518</v>
      </c>
      <c r="Q657" s="184">
        <v>0</v>
      </c>
      <c r="R657" s="185">
        <v>12757.43518</v>
      </c>
    </row>
    <row r="658" spans="1:18" ht="13.2">
      <c r="A658" s="186"/>
      <c r="B658" s="186"/>
      <c r="C658" s="182" t="s">
        <v>317</v>
      </c>
      <c r="D658" s="182" t="s">
        <v>318</v>
      </c>
      <c r="E658" s="182">
        <v>48</v>
      </c>
      <c r="F658" s="183">
        <v>0</v>
      </c>
      <c r="G658" s="184">
        <v>0</v>
      </c>
      <c r="H658" s="184">
        <v>0</v>
      </c>
      <c r="I658" s="184">
        <v>1022.24656</v>
      </c>
      <c r="J658" s="184">
        <v>93.23110000000001</v>
      </c>
      <c r="K658" s="184">
        <v>1115.47766</v>
      </c>
      <c r="L658" s="184">
        <v>8464.55858</v>
      </c>
      <c r="M658" s="184">
        <v>22.8681</v>
      </c>
      <c r="N658" s="184">
        <v>8487.42668</v>
      </c>
      <c r="O658" s="184">
        <v>9602.90434</v>
      </c>
      <c r="P658" s="184">
        <v>10623.61718</v>
      </c>
      <c r="Q658" s="184">
        <v>0</v>
      </c>
      <c r="R658" s="185">
        <v>10623.61718</v>
      </c>
    </row>
    <row r="659" spans="1:18" ht="13.2">
      <c r="A659" s="186"/>
      <c r="B659" s="182" t="s">
        <v>5</v>
      </c>
      <c r="C659" s="182" t="s">
        <v>5</v>
      </c>
      <c r="D659" s="182" t="s">
        <v>5</v>
      </c>
      <c r="E659" s="182">
        <v>2</v>
      </c>
      <c r="F659" s="183">
        <v>0</v>
      </c>
      <c r="G659" s="184">
        <v>0</v>
      </c>
      <c r="H659" s="184">
        <v>0</v>
      </c>
      <c r="I659" s="184">
        <v>286.35665</v>
      </c>
      <c r="J659" s="184">
        <v>0</v>
      </c>
      <c r="K659" s="184">
        <v>286.35665</v>
      </c>
      <c r="L659" s="184">
        <v>4580.66007</v>
      </c>
      <c r="M659" s="184">
        <v>76.73534</v>
      </c>
      <c r="N659" s="184">
        <v>4657.39541</v>
      </c>
      <c r="O659" s="184">
        <v>4943.75206</v>
      </c>
      <c r="P659" s="184">
        <v>8024.25552</v>
      </c>
      <c r="Q659" s="184">
        <v>0</v>
      </c>
      <c r="R659" s="185">
        <v>8024.25552</v>
      </c>
    </row>
    <row r="660" spans="1:18" ht="13.2">
      <c r="A660" s="186"/>
      <c r="B660" s="186"/>
      <c r="C660" s="186"/>
      <c r="D660" s="182" t="s">
        <v>106</v>
      </c>
      <c r="E660" s="182">
        <v>8</v>
      </c>
      <c r="F660" s="183">
        <v>0</v>
      </c>
      <c r="G660" s="184">
        <v>0</v>
      </c>
      <c r="H660" s="184">
        <v>0</v>
      </c>
      <c r="I660" s="184">
        <v>848.54436</v>
      </c>
      <c r="J660" s="184">
        <v>116.07623</v>
      </c>
      <c r="K660" s="184">
        <v>964.62059</v>
      </c>
      <c r="L660" s="184">
        <v>23941.47719</v>
      </c>
      <c r="M660" s="184">
        <v>76.95867999999999</v>
      </c>
      <c r="N660" s="184">
        <v>24018.43587</v>
      </c>
      <c r="O660" s="184">
        <v>24983.05646</v>
      </c>
      <c r="P660" s="184">
        <v>8155.58021</v>
      </c>
      <c r="Q660" s="184">
        <v>0</v>
      </c>
      <c r="R660" s="185">
        <v>8155.58021</v>
      </c>
    </row>
    <row r="661" spans="1:18" ht="13.2">
      <c r="A661" s="186"/>
      <c r="B661" s="186"/>
      <c r="C661" s="186"/>
      <c r="D661" s="186"/>
      <c r="E661" s="187">
        <v>95</v>
      </c>
      <c r="F661" s="188">
        <v>0</v>
      </c>
      <c r="G661" s="189">
        <v>0</v>
      </c>
      <c r="H661" s="189">
        <v>0</v>
      </c>
      <c r="I661" s="189">
        <v>56.02807</v>
      </c>
      <c r="J661" s="189">
        <v>0</v>
      </c>
      <c r="K661" s="189">
        <v>56.02807</v>
      </c>
      <c r="L661" s="189">
        <v>449.02807</v>
      </c>
      <c r="M661" s="189">
        <v>0</v>
      </c>
      <c r="N661" s="189">
        <v>449.02807</v>
      </c>
      <c r="O661" s="189">
        <v>505.05614</v>
      </c>
      <c r="P661" s="189">
        <v>192.22667</v>
      </c>
      <c r="Q661" s="189">
        <v>0</v>
      </c>
      <c r="R661" s="190">
        <v>192.22667</v>
      </c>
    </row>
    <row r="662" spans="1:18" ht="13.2">
      <c r="A662" s="186"/>
      <c r="B662" s="186"/>
      <c r="C662" s="186"/>
      <c r="D662" s="182" t="s">
        <v>107</v>
      </c>
      <c r="E662" s="182">
        <v>3</v>
      </c>
      <c r="F662" s="183">
        <v>0</v>
      </c>
      <c r="G662" s="184">
        <v>0</v>
      </c>
      <c r="H662" s="184">
        <v>0</v>
      </c>
      <c r="I662" s="184">
        <v>994.27704</v>
      </c>
      <c r="J662" s="184">
        <v>309.64588</v>
      </c>
      <c r="K662" s="184">
        <v>1303.92292</v>
      </c>
      <c r="L662" s="184">
        <v>9926.96307</v>
      </c>
      <c r="M662" s="184">
        <v>91.36828999999999</v>
      </c>
      <c r="N662" s="184">
        <v>10018.33136</v>
      </c>
      <c r="O662" s="184">
        <v>11322.25428</v>
      </c>
      <c r="P662" s="184">
        <v>8296.29816</v>
      </c>
      <c r="Q662" s="184">
        <v>335.17934</v>
      </c>
      <c r="R662" s="185">
        <v>8631.4775</v>
      </c>
    </row>
    <row r="663" spans="1:18" ht="13.2">
      <c r="A663" s="186"/>
      <c r="B663" s="186"/>
      <c r="C663" s="186"/>
      <c r="D663" s="182" t="s">
        <v>220</v>
      </c>
      <c r="E663" s="182">
        <v>10</v>
      </c>
      <c r="F663" s="183">
        <v>0</v>
      </c>
      <c r="G663" s="184">
        <v>0</v>
      </c>
      <c r="H663" s="184">
        <v>0</v>
      </c>
      <c r="I663" s="184">
        <v>152.95507999999998</v>
      </c>
      <c r="J663" s="184">
        <v>0</v>
      </c>
      <c r="K663" s="184">
        <v>152.95507999999998</v>
      </c>
      <c r="L663" s="184">
        <v>176.57568</v>
      </c>
      <c r="M663" s="184">
        <v>0.47426999999999997</v>
      </c>
      <c r="N663" s="184">
        <v>177.04995000000002</v>
      </c>
      <c r="O663" s="184">
        <v>330.00503000000003</v>
      </c>
      <c r="P663" s="184">
        <v>6369.428889999999</v>
      </c>
      <c r="Q663" s="184">
        <v>0</v>
      </c>
      <c r="R663" s="185">
        <v>6369.428889999999</v>
      </c>
    </row>
    <row r="664" spans="1:18" ht="13.2">
      <c r="A664" s="186"/>
      <c r="B664" s="186"/>
      <c r="C664" s="186"/>
      <c r="D664" s="182" t="s">
        <v>303</v>
      </c>
      <c r="E664" s="182">
        <v>57</v>
      </c>
      <c r="F664" s="183">
        <v>0</v>
      </c>
      <c r="G664" s="184">
        <v>0</v>
      </c>
      <c r="H664" s="184">
        <v>0</v>
      </c>
      <c r="I664" s="184">
        <v>387.67953</v>
      </c>
      <c r="J664" s="184">
        <v>15.37626</v>
      </c>
      <c r="K664" s="184">
        <v>403.05579</v>
      </c>
      <c r="L664" s="184">
        <v>161.51892999999998</v>
      </c>
      <c r="M664" s="184">
        <v>0.10916</v>
      </c>
      <c r="N664" s="184">
        <v>161.62809</v>
      </c>
      <c r="O664" s="184">
        <v>564.68388</v>
      </c>
      <c r="P664" s="184">
        <v>3805.04177</v>
      </c>
      <c r="Q664" s="184">
        <v>0</v>
      </c>
      <c r="R664" s="185">
        <v>3805.04177</v>
      </c>
    </row>
    <row r="665" spans="1:18" ht="13.2">
      <c r="A665" s="186"/>
      <c r="B665" s="186"/>
      <c r="C665" s="182" t="s">
        <v>108</v>
      </c>
      <c r="D665" s="182" t="s">
        <v>108</v>
      </c>
      <c r="E665" s="182">
        <v>19</v>
      </c>
      <c r="F665" s="183">
        <v>0</v>
      </c>
      <c r="G665" s="184">
        <v>0</v>
      </c>
      <c r="H665" s="184">
        <v>0</v>
      </c>
      <c r="I665" s="184">
        <v>309.81761</v>
      </c>
      <c r="J665" s="184">
        <v>36.61975</v>
      </c>
      <c r="K665" s="184">
        <v>346.43736</v>
      </c>
      <c r="L665" s="184">
        <v>135.15744</v>
      </c>
      <c r="M665" s="184">
        <v>0</v>
      </c>
      <c r="N665" s="184">
        <v>135.15744</v>
      </c>
      <c r="O665" s="184">
        <v>481.59479999999996</v>
      </c>
      <c r="P665" s="184">
        <v>2427.20831</v>
      </c>
      <c r="Q665" s="184">
        <v>0</v>
      </c>
      <c r="R665" s="185">
        <v>2427.20831</v>
      </c>
    </row>
    <row r="666" spans="1:18" ht="13.2">
      <c r="A666" s="186"/>
      <c r="B666" s="186"/>
      <c r="C666" s="182" t="s">
        <v>109</v>
      </c>
      <c r="D666" s="182" t="s">
        <v>110</v>
      </c>
      <c r="E666" s="182">
        <v>4</v>
      </c>
      <c r="F666" s="183">
        <v>0</v>
      </c>
      <c r="G666" s="184">
        <v>0</v>
      </c>
      <c r="H666" s="184">
        <v>0</v>
      </c>
      <c r="I666" s="184">
        <v>67.97659</v>
      </c>
      <c r="J666" s="184">
        <v>3.84307</v>
      </c>
      <c r="K666" s="184">
        <v>71.81966</v>
      </c>
      <c r="L666" s="184">
        <v>371.91179</v>
      </c>
      <c r="M666" s="184">
        <v>0</v>
      </c>
      <c r="N666" s="184">
        <v>371.91179</v>
      </c>
      <c r="O666" s="184">
        <v>443.73145</v>
      </c>
      <c r="P666" s="184">
        <v>7209.41381</v>
      </c>
      <c r="Q666" s="184">
        <v>0</v>
      </c>
      <c r="R666" s="185">
        <v>7209.41381</v>
      </c>
    </row>
    <row r="667" spans="1:18" ht="13.2">
      <c r="A667" s="186"/>
      <c r="B667" s="186"/>
      <c r="C667" s="182" t="s">
        <v>111</v>
      </c>
      <c r="D667" s="182" t="s">
        <v>223</v>
      </c>
      <c r="E667" s="182">
        <v>15</v>
      </c>
      <c r="F667" s="183">
        <v>0</v>
      </c>
      <c r="G667" s="184">
        <v>0</v>
      </c>
      <c r="H667" s="184">
        <v>0</v>
      </c>
      <c r="I667" s="184">
        <v>31.14883</v>
      </c>
      <c r="J667" s="184">
        <v>0</v>
      </c>
      <c r="K667" s="184">
        <v>31.14883</v>
      </c>
      <c r="L667" s="184">
        <v>227.43438</v>
      </c>
      <c r="M667" s="184">
        <v>0</v>
      </c>
      <c r="N667" s="184">
        <v>227.43438</v>
      </c>
      <c r="O667" s="184">
        <v>258.58321</v>
      </c>
      <c r="P667" s="184">
        <v>4294.490400000001</v>
      </c>
      <c r="Q667" s="184">
        <v>0</v>
      </c>
      <c r="R667" s="185">
        <v>4294.490400000001</v>
      </c>
    </row>
    <row r="668" spans="1:18" ht="13.2">
      <c r="A668" s="186"/>
      <c r="B668" s="182" t="s">
        <v>6</v>
      </c>
      <c r="C668" s="182" t="s">
        <v>113</v>
      </c>
      <c r="D668" s="182" t="s">
        <v>6</v>
      </c>
      <c r="E668" s="182">
        <v>90</v>
      </c>
      <c r="F668" s="183">
        <v>0</v>
      </c>
      <c r="G668" s="184">
        <v>0</v>
      </c>
      <c r="H668" s="184">
        <v>0</v>
      </c>
      <c r="I668" s="184">
        <v>267.94736</v>
      </c>
      <c r="J668" s="184">
        <v>80.41125</v>
      </c>
      <c r="K668" s="184">
        <v>348.35861</v>
      </c>
      <c r="L668" s="184">
        <v>577.3699</v>
      </c>
      <c r="M668" s="184">
        <v>0.00123</v>
      </c>
      <c r="N668" s="184">
        <v>577.37113</v>
      </c>
      <c r="O668" s="184">
        <v>925.72974</v>
      </c>
      <c r="P668" s="184">
        <v>6236.71744</v>
      </c>
      <c r="Q668" s="184">
        <v>0</v>
      </c>
      <c r="R668" s="185">
        <v>6236.71744</v>
      </c>
    </row>
    <row r="669" spans="1:18" ht="13.2">
      <c r="A669" s="186"/>
      <c r="B669" s="186"/>
      <c r="C669" s="182" t="s">
        <v>286</v>
      </c>
      <c r="D669" s="182" t="s">
        <v>286</v>
      </c>
      <c r="E669" s="182">
        <v>97</v>
      </c>
      <c r="F669" s="183">
        <v>0</v>
      </c>
      <c r="G669" s="184">
        <v>0</v>
      </c>
      <c r="H669" s="184">
        <v>0</v>
      </c>
      <c r="I669" s="184">
        <v>69.20123</v>
      </c>
      <c r="J669" s="184">
        <v>0</v>
      </c>
      <c r="K669" s="184">
        <v>69.20123</v>
      </c>
      <c r="L669" s="184">
        <v>32.54951</v>
      </c>
      <c r="M669" s="184">
        <v>0</v>
      </c>
      <c r="N669" s="184">
        <v>32.54951</v>
      </c>
      <c r="O669" s="184">
        <v>101.75074000000001</v>
      </c>
      <c r="P669" s="184">
        <v>6876.852559999999</v>
      </c>
      <c r="Q669" s="184">
        <v>0</v>
      </c>
      <c r="R669" s="185">
        <v>6876.852559999999</v>
      </c>
    </row>
    <row r="670" spans="1:18" ht="13.2">
      <c r="A670" s="186"/>
      <c r="B670" s="186"/>
      <c r="C670" s="182" t="s">
        <v>307</v>
      </c>
      <c r="D670" s="182" t="s">
        <v>308</v>
      </c>
      <c r="E670" s="182">
        <v>65</v>
      </c>
      <c r="F670" s="183">
        <v>0</v>
      </c>
      <c r="G670" s="184">
        <v>0</v>
      </c>
      <c r="H670" s="184">
        <v>0</v>
      </c>
      <c r="I670" s="184">
        <v>417.31901</v>
      </c>
      <c r="J670" s="184">
        <v>6.23016</v>
      </c>
      <c r="K670" s="184">
        <v>423.54917</v>
      </c>
      <c r="L670" s="184">
        <v>728.45814</v>
      </c>
      <c r="M670" s="184">
        <v>0.0077599999999999995</v>
      </c>
      <c r="N670" s="184">
        <v>728.4659</v>
      </c>
      <c r="O670" s="184">
        <v>1152.0150700000002</v>
      </c>
      <c r="P670" s="184">
        <v>3928.54129</v>
      </c>
      <c r="Q670" s="184">
        <v>0</v>
      </c>
      <c r="R670" s="185">
        <v>3928.54129</v>
      </c>
    </row>
    <row r="671" spans="1:18" ht="13.2">
      <c r="A671" s="186"/>
      <c r="B671" s="182" t="s">
        <v>7</v>
      </c>
      <c r="C671" s="182" t="s">
        <v>227</v>
      </c>
      <c r="D671" s="182" t="s">
        <v>227</v>
      </c>
      <c r="E671" s="182">
        <v>75</v>
      </c>
      <c r="F671" s="183">
        <v>0</v>
      </c>
      <c r="G671" s="184">
        <v>0</v>
      </c>
      <c r="H671" s="184">
        <v>0</v>
      </c>
      <c r="I671" s="184">
        <v>543.92252</v>
      </c>
      <c r="J671" s="184">
        <v>7.92156</v>
      </c>
      <c r="K671" s="184">
        <v>551.84408</v>
      </c>
      <c r="L671" s="184">
        <v>304.18195000000003</v>
      </c>
      <c r="M671" s="184">
        <v>0.00026000000000000003</v>
      </c>
      <c r="N671" s="184">
        <v>304.18221</v>
      </c>
      <c r="O671" s="184">
        <v>856.02629</v>
      </c>
      <c r="P671" s="184">
        <v>6603.1325</v>
      </c>
      <c r="Q671" s="184">
        <v>0</v>
      </c>
      <c r="R671" s="185">
        <v>6603.1325</v>
      </c>
    </row>
    <row r="672" spans="1:18" ht="13.2">
      <c r="A672" s="186"/>
      <c r="B672" s="186"/>
      <c r="C672" s="182" t="s">
        <v>7</v>
      </c>
      <c r="D672" s="182" t="s">
        <v>7</v>
      </c>
      <c r="E672" s="182">
        <v>76</v>
      </c>
      <c r="F672" s="183">
        <v>0</v>
      </c>
      <c r="G672" s="184">
        <v>0</v>
      </c>
      <c r="H672" s="184">
        <v>0</v>
      </c>
      <c r="I672" s="184">
        <v>11949.293609999999</v>
      </c>
      <c r="J672" s="184">
        <v>748.91359</v>
      </c>
      <c r="K672" s="184">
        <v>12698.207199999999</v>
      </c>
      <c r="L672" s="184">
        <v>71977.81022</v>
      </c>
      <c r="M672" s="184">
        <v>1932.00198</v>
      </c>
      <c r="N672" s="184">
        <v>73909.8122</v>
      </c>
      <c r="O672" s="184">
        <v>86608.0194</v>
      </c>
      <c r="P672" s="184">
        <v>6481.15441</v>
      </c>
      <c r="Q672" s="184">
        <v>0</v>
      </c>
      <c r="R672" s="185">
        <v>6481.15441</v>
      </c>
    </row>
    <row r="673" spans="1:18" ht="13.2">
      <c r="A673" s="186"/>
      <c r="B673" s="186"/>
      <c r="C673" s="186"/>
      <c r="D673" s="186"/>
      <c r="E673" s="187">
        <v>80</v>
      </c>
      <c r="F673" s="188">
        <v>0</v>
      </c>
      <c r="G673" s="189">
        <v>0</v>
      </c>
      <c r="H673" s="189">
        <v>0</v>
      </c>
      <c r="I673" s="189">
        <v>1375.2608300000002</v>
      </c>
      <c r="J673" s="189">
        <v>58.855019999999996</v>
      </c>
      <c r="K673" s="189">
        <v>1434.1158500000001</v>
      </c>
      <c r="L673" s="189">
        <v>3258.28601</v>
      </c>
      <c r="M673" s="189">
        <v>0.22821</v>
      </c>
      <c r="N673" s="189">
        <v>3258.51422</v>
      </c>
      <c r="O673" s="189">
        <v>4692.63007</v>
      </c>
      <c r="P673" s="189">
        <v>7725.02887</v>
      </c>
      <c r="Q673" s="189">
        <v>0</v>
      </c>
      <c r="R673" s="190">
        <v>7725.02887</v>
      </c>
    </row>
    <row r="674" spans="1:18" ht="13.2">
      <c r="A674" s="186"/>
      <c r="B674" s="186"/>
      <c r="C674" s="182" t="s">
        <v>228</v>
      </c>
      <c r="D674" s="182" t="s">
        <v>228</v>
      </c>
      <c r="E674" s="182">
        <v>82</v>
      </c>
      <c r="F674" s="183">
        <v>0</v>
      </c>
      <c r="G674" s="184">
        <v>0</v>
      </c>
      <c r="H674" s="184">
        <v>0</v>
      </c>
      <c r="I674" s="184">
        <v>742.89138</v>
      </c>
      <c r="J674" s="184">
        <v>0</v>
      </c>
      <c r="K674" s="184">
        <v>742.89138</v>
      </c>
      <c r="L674" s="184">
        <v>412.81174</v>
      </c>
      <c r="M674" s="184">
        <v>0</v>
      </c>
      <c r="N674" s="184">
        <v>412.81174</v>
      </c>
      <c r="O674" s="184">
        <v>1155.7031200000001</v>
      </c>
      <c r="P674" s="184">
        <v>15130.86766</v>
      </c>
      <c r="Q674" s="184">
        <v>0</v>
      </c>
      <c r="R674" s="185">
        <v>15130.86766</v>
      </c>
    </row>
    <row r="675" spans="1:18" ht="13.2">
      <c r="A675" s="186"/>
      <c r="B675" s="186"/>
      <c r="C675" s="182" t="s">
        <v>203</v>
      </c>
      <c r="D675" s="182" t="s">
        <v>203</v>
      </c>
      <c r="E675" s="182">
        <v>81</v>
      </c>
      <c r="F675" s="183">
        <v>0</v>
      </c>
      <c r="G675" s="184">
        <v>0</v>
      </c>
      <c r="H675" s="184">
        <v>0</v>
      </c>
      <c r="I675" s="184">
        <v>440.40052000000003</v>
      </c>
      <c r="J675" s="184">
        <v>0</v>
      </c>
      <c r="K675" s="184">
        <v>440.40052000000003</v>
      </c>
      <c r="L675" s="184">
        <v>1039.01135</v>
      </c>
      <c r="M675" s="184">
        <v>0</v>
      </c>
      <c r="N675" s="184">
        <v>1039.01135</v>
      </c>
      <c r="O675" s="184">
        <v>1479.4118700000001</v>
      </c>
      <c r="P675" s="184">
        <v>12648.81404</v>
      </c>
      <c r="Q675" s="184">
        <v>0</v>
      </c>
      <c r="R675" s="185">
        <v>12648.81404</v>
      </c>
    </row>
    <row r="676" spans="1:18" ht="13.2">
      <c r="A676" s="186"/>
      <c r="B676" s="186"/>
      <c r="C676" s="182" t="s">
        <v>319</v>
      </c>
      <c r="D676" s="182" t="s">
        <v>320</v>
      </c>
      <c r="E676" s="182">
        <v>89</v>
      </c>
      <c r="F676" s="183">
        <v>0</v>
      </c>
      <c r="G676" s="184">
        <v>0</v>
      </c>
      <c r="H676" s="184">
        <v>0</v>
      </c>
      <c r="I676" s="184">
        <v>15.54561</v>
      </c>
      <c r="J676" s="184">
        <v>0</v>
      </c>
      <c r="K676" s="184">
        <v>15.54561</v>
      </c>
      <c r="L676" s="184">
        <v>31.040110000000002</v>
      </c>
      <c r="M676" s="184">
        <v>0</v>
      </c>
      <c r="N676" s="184">
        <v>31.040110000000002</v>
      </c>
      <c r="O676" s="184">
        <v>46.58572</v>
      </c>
      <c r="P676" s="184">
        <v>3692.92865</v>
      </c>
      <c r="Q676" s="184">
        <v>0</v>
      </c>
      <c r="R676" s="185">
        <v>3692.92865</v>
      </c>
    </row>
    <row r="677" spans="1:18" ht="13.2">
      <c r="A677" s="186"/>
      <c r="B677" s="186"/>
      <c r="C677" s="182" t="s">
        <v>229</v>
      </c>
      <c r="D677" s="182" t="s">
        <v>229</v>
      </c>
      <c r="E677" s="182">
        <v>78</v>
      </c>
      <c r="F677" s="183">
        <v>0</v>
      </c>
      <c r="G677" s="184">
        <v>0</v>
      </c>
      <c r="H677" s="184">
        <v>0</v>
      </c>
      <c r="I677" s="184">
        <v>182.60929000000002</v>
      </c>
      <c r="J677" s="184">
        <v>0</v>
      </c>
      <c r="K677" s="184">
        <v>182.60929000000002</v>
      </c>
      <c r="L677" s="184">
        <v>50.168589999999995</v>
      </c>
      <c r="M677" s="184">
        <v>0</v>
      </c>
      <c r="N677" s="184">
        <v>50.168589999999995</v>
      </c>
      <c r="O677" s="184">
        <v>232.77788</v>
      </c>
      <c r="P677" s="184">
        <v>7859.31626</v>
      </c>
      <c r="Q677" s="184">
        <v>0</v>
      </c>
      <c r="R677" s="185">
        <v>7859.31626</v>
      </c>
    </row>
    <row r="678" spans="1:18" ht="13.2">
      <c r="A678" s="186"/>
      <c r="B678" s="186"/>
      <c r="C678" s="182" t="s">
        <v>230</v>
      </c>
      <c r="D678" s="182" t="s">
        <v>231</v>
      </c>
      <c r="E678" s="182">
        <v>79</v>
      </c>
      <c r="F678" s="183">
        <v>0</v>
      </c>
      <c r="G678" s="184">
        <v>0</v>
      </c>
      <c r="H678" s="184">
        <v>0</v>
      </c>
      <c r="I678" s="184">
        <v>68.57988</v>
      </c>
      <c r="J678" s="184">
        <v>0</v>
      </c>
      <c r="K678" s="184">
        <v>68.57988</v>
      </c>
      <c r="L678" s="184">
        <v>58.57158999999999</v>
      </c>
      <c r="M678" s="184">
        <v>0</v>
      </c>
      <c r="N678" s="184">
        <v>58.57158999999999</v>
      </c>
      <c r="O678" s="184">
        <v>127.15147</v>
      </c>
      <c r="P678" s="184">
        <v>8841.99412</v>
      </c>
      <c r="Q678" s="184">
        <v>0</v>
      </c>
      <c r="R678" s="185">
        <v>8841.99412</v>
      </c>
    </row>
    <row r="679" spans="1:18" ht="13.2">
      <c r="A679" s="186"/>
      <c r="B679" s="186"/>
      <c r="C679" s="182" t="s">
        <v>232</v>
      </c>
      <c r="D679" s="182" t="s">
        <v>233</v>
      </c>
      <c r="E679" s="182">
        <v>77</v>
      </c>
      <c r="F679" s="183">
        <v>0</v>
      </c>
      <c r="G679" s="184">
        <v>0</v>
      </c>
      <c r="H679" s="184">
        <v>0</v>
      </c>
      <c r="I679" s="184">
        <v>526.4427099999999</v>
      </c>
      <c r="J679" s="184">
        <v>0</v>
      </c>
      <c r="K679" s="184">
        <v>526.4427099999999</v>
      </c>
      <c r="L679" s="184">
        <v>826.6133100000001</v>
      </c>
      <c r="M679" s="184">
        <v>0.00176</v>
      </c>
      <c r="N679" s="184">
        <v>826.61507</v>
      </c>
      <c r="O679" s="184">
        <v>1353.05778</v>
      </c>
      <c r="P679" s="184">
        <v>7626.40308</v>
      </c>
      <c r="Q679" s="184">
        <v>0</v>
      </c>
      <c r="R679" s="185">
        <v>7626.40308</v>
      </c>
    </row>
    <row r="680" spans="1:18" ht="13.2">
      <c r="A680" s="186"/>
      <c r="B680" s="182" t="s">
        <v>9</v>
      </c>
      <c r="C680" s="182" t="s">
        <v>234</v>
      </c>
      <c r="D680" s="182" t="s">
        <v>234</v>
      </c>
      <c r="E680" s="182">
        <v>66</v>
      </c>
      <c r="F680" s="183">
        <v>0</v>
      </c>
      <c r="G680" s="184">
        <v>0</v>
      </c>
      <c r="H680" s="184">
        <v>0</v>
      </c>
      <c r="I680" s="184">
        <v>1725.95195</v>
      </c>
      <c r="J680" s="184">
        <v>0.58117</v>
      </c>
      <c r="K680" s="184">
        <v>1726.53312</v>
      </c>
      <c r="L680" s="184">
        <v>2868.13106</v>
      </c>
      <c r="M680" s="184">
        <v>11.18815</v>
      </c>
      <c r="N680" s="184">
        <v>2879.31921</v>
      </c>
      <c r="O680" s="184">
        <v>4605.85233</v>
      </c>
      <c r="P680" s="184">
        <v>14031.170820000001</v>
      </c>
      <c r="Q680" s="184">
        <v>0</v>
      </c>
      <c r="R680" s="185">
        <v>14031.170820000001</v>
      </c>
    </row>
    <row r="681" spans="1:18" ht="13.2">
      <c r="A681" s="186"/>
      <c r="B681" s="186"/>
      <c r="C681" s="182" t="s">
        <v>235</v>
      </c>
      <c r="D681" s="182" t="s">
        <v>321</v>
      </c>
      <c r="E681" s="182">
        <v>51</v>
      </c>
      <c r="F681" s="183">
        <v>0</v>
      </c>
      <c r="G681" s="184">
        <v>0</v>
      </c>
      <c r="H681" s="184">
        <v>0</v>
      </c>
      <c r="I681" s="184">
        <v>423.20268</v>
      </c>
      <c r="J681" s="184">
        <v>0</v>
      </c>
      <c r="K681" s="184">
        <v>423.20268</v>
      </c>
      <c r="L681" s="184">
        <v>637.85421</v>
      </c>
      <c r="M681" s="184">
        <v>0.06645999999999999</v>
      </c>
      <c r="N681" s="184">
        <v>637.9206700000001</v>
      </c>
      <c r="O681" s="184">
        <v>1061.12335</v>
      </c>
      <c r="P681" s="184">
        <v>5365.3545300000005</v>
      </c>
      <c r="Q681" s="184">
        <v>0</v>
      </c>
      <c r="R681" s="185">
        <v>5365.3545300000005</v>
      </c>
    </row>
    <row r="682" spans="1:18" ht="13.2">
      <c r="A682" s="186"/>
      <c r="B682" s="186"/>
      <c r="C682" s="182" t="s">
        <v>322</v>
      </c>
      <c r="D682" s="182" t="s">
        <v>323</v>
      </c>
      <c r="E682" s="182">
        <v>60</v>
      </c>
      <c r="F682" s="183">
        <v>0</v>
      </c>
      <c r="G682" s="184">
        <v>0</v>
      </c>
      <c r="H682" s="184">
        <v>0</v>
      </c>
      <c r="I682" s="184">
        <v>3965.4078799999997</v>
      </c>
      <c r="J682" s="184">
        <v>187.42636</v>
      </c>
      <c r="K682" s="184">
        <v>4152.83424</v>
      </c>
      <c r="L682" s="184">
        <v>6566.62338</v>
      </c>
      <c r="M682" s="184">
        <v>167.97895</v>
      </c>
      <c r="N682" s="184">
        <v>6734.60233</v>
      </c>
      <c r="O682" s="184">
        <v>10887.43657</v>
      </c>
      <c r="P682" s="184">
        <v>11897.76677</v>
      </c>
      <c r="Q682" s="184">
        <v>0</v>
      </c>
      <c r="R682" s="185">
        <v>11897.76677</v>
      </c>
    </row>
    <row r="683" spans="1:18" ht="13.2">
      <c r="A683" s="186"/>
      <c r="B683" s="186"/>
      <c r="C683" s="182" t="s">
        <v>9</v>
      </c>
      <c r="D683" s="182" t="s">
        <v>9</v>
      </c>
      <c r="E683" s="182">
        <v>40</v>
      </c>
      <c r="F683" s="183">
        <v>0</v>
      </c>
      <c r="G683" s="184">
        <v>0</v>
      </c>
      <c r="H683" s="184">
        <v>0</v>
      </c>
      <c r="I683" s="184">
        <v>6783.819570000001</v>
      </c>
      <c r="J683" s="184">
        <v>1276.83275</v>
      </c>
      <c r="K683" s="184">
        <v>8060.65232</v>
      </c>
      <c r="L683" s="184">
        <v>32538.98838</v>
      </c>
      <c r="M683" s="184">
        <v>1501.12817</v>
      </c>
      <c r="N683" s="184">
        <v>34040.11655</v>
      </c>
      <c r="O683" s="184">
        <v>42100.76887</v>
      </c>
      <c r="P683" s="184">
        <v>29948.50617</v>
      </c>
      <c r="Q683" s="184">
        <v>84.78286999999999</v>
      </c>
      <c r="R683" s="185">
        <v>30033.28904</v>
      </c>
    </row>
    <row r="684" spans="1:18" ht="13.2">
      <c r="A684" s="186"/>
      <c r="B684" s="186"/>
      <c r="C684" s="186"/>
      <c r="D684" s="186"/>
      <c r="E684" s="187">
        <v>70</v>
      </c>
      <c r="F684" s="188">
        <v>0</v>
      </c>
      <c r="G684" s="189">
        <v>0</v>
      </c>
      <c r="H684" s="189">
        <v>0</v>
      </c>
      <c r="I684" s="189">
        <v>16101.853560000001</v>
      </c>
      <c r="J684" s="189">
        <v>3056.89862</v>
      </c>
      <c r="K684" s="189">
        <v>19158.75218</v>
      </c>
      <c r="L684" s="189">
        <v>60500.63386</v>
      </c>
      <c r="M684" s="189">
        <v>3274.3990299999996</v>
      </c>
      <c r="N684" s="189">
        <v>63775.03289</v>
      </c>
      <c r="O684" s="189">
        <v>82933.78507</v>
      </c>
      <c r="P684" s="189">
        <v>34986.06821</v>
      </c>
      <c r="Q684" s="189">
        <v>43.541290000000004</v>
      </c>
      <c r="R684" s="190">
        <v>35029.6095</v>
      </c>
    </row>
    <row r="685" spans="1:18" ht="13.2">
      <c r="A685" s="186"/>
      <c r="B685" s="186"/>
      <c r="C685" s="186"/>
      <c r="D685" s="182" t="s">
        <v>205</v>
      </c>
      <c r="E685" s="182">
        <v>42</v>
      </c>
      <c r="F685" s="183">
        <v>0</v>
      </c>
      <c r="G685" s="184">
        <v>0</v>
      </c>
      <c r="H685" s="184">
        <v>0</v>
      </c>
      <c r="I685" s="184">
        <v>1638.53818</v>
      </c>
      <c r="J685" s="184">
        <v>29.74617</v>
      </c>
      <c r="K685" s="184">
        <v>1668.2843500000001</v>
      </c>
      <c r="L685" s="184">
        <v>2407.4472</v>
      </c>
      <c r="M685" s="184">
        <v>57.536989999999996</v>
      </c>
      <c r="N685" s="184">
        <v>2464.98419</v>
      </c>
      <c r="O685" s="184">
        <v>4133.26854</v>
      </c>
      <c r="P685" s="184">
        <v>12188.62178</v>
      </c>
      <c r="Q685" s="184">
        <v>0</v>
      </c>
      <c r="R685" s="185">
        <v>12188.62178</v>
      </c>
    </row>
    <row r="686" spans="1:18" ht="13.2">
      <c r="A686" s="186"/>
      <c r="B686" s="186"/>
      <c r="C686" s="186"/>
      <c r="D686" s="182" t="s">
        <v>237</v>
      </c>
      <c r="E686" s="182">
        <v>46</v>
      </c>
      <c r="F686" s="183">
        <v>0</v>
      </c>
      <c r="G686" s="184">
        <v>0</v>
      </c>
      <c r="H686" s="184">
        <v>0</v>
      </c>
      <c r="I686" s="184">
        <v>8612.3121</v>
      </c>
      <c r="J686" s="184">
        <v>244.82560999999998</v>
      </c>
      <c r="K686" s="184">
        <v>8857.13771</v>
      </c>
      <c r="L686" s="184">
        <v>8706.143759999999</v>
      </c>
      <c r="M686" s="184">
        <v>313.44982</v>
      </c>
      <c r="N686" s="184">
        <v>9019.59358</v>
      </c>
      <c r="O686" s="184">
        <v>17876.73129</v>
      </c>
      <c r="P686" s="184">
        <v>27546.05175</v>
      </c>
      <c r="Q686" s="184">
        <v>0</v>
      </c>
      <c r="R686" s="185">
        <v>27546.05175</v>
      </c>
    </row>
    <row r="687" spans="1:18" ht="13.2">
      <c r="A687" s="186"/>
      <c r="B687" s="186"/>
      <c r="C687" s="186"/>
      <c r="D687" s="182" t="s">
        <v>324</v>
      </c>
      <c r="E687" s="182">
        <v>86</v>
      </c>
      <c r="F687" s="183">
        <v>0</v>
      </c>
      <c r="G687" s="184">
        <v>0</v>
      </c>
      <c r="H687" s="184">
        <v>0</v>
      </c>
      <c r="I687" s="184">
        <v>786.4325699999999</v>
      </c>
      <c r="J687" s="184">
        <v>216.53401000000002</v>
      </c>
      <c r="K687" s="184">
        <v>1002.9665799999999</v>
      </c>
      <c r="L687" s="184">
        <v>2906.07344</v>
      </c>
      <c r="M687" s="184">
        <v>21.77214</v>
      </c>
      <c r="N687" s="184">
        <v>2927.84558</v>
      </c>
      <c r="O687" s="184">
        <v>3930.81216</v>
      </c>
      <c r="P687" s="184">
        <v>18104.64884</v>
      </c>
      <c r="Q687" s="184">
        <v>0</v>
      </c>
      <c r="R687" s="185">
        <v>18104.64884</v>
      </c>
    </row>
    <row r="688" spans="1:18" ht="13.2">
      <c r="A688" s="186"/>
      <c r="B688" s="186"/>
      <c r="C688" s="182" t="s">
        <v>325</v>
      </c>
      <c r="D688" s="182" t="s">
        <v>325</v>
      </c>
      <c r="E688" s="182">
        <v>55</v>
      </c>
      <c r="F688" s="183">
        <v>0</v>
      </c>
      <c r="G688" s="184">
        <v>0</v>
      </c>
      <c r="H688" s="184">
        <v>0</v>
      </c>
      <c r="I688" s="184">
        <v>1682.30938</v>
      </c>
      <c r="J688" s="184">
        <v>36.88383</v>
      </c>
      <c r="K688" s="184">
        <v>1719.19321</v>
      </c>
      <c r="L688" s="184">
        <v>3295.46613</v>
      </c>
      <c r="M688" s="184">
        <v>8.442530000000001</v>
      </c>
      <c r="N688" s="184">
        <v>3303.90866</v>
      </c>
      <c r="O688" s="184">
        <v>5023.10187</v>
      </c>
      <c r="P688" s="184">
        <v>11180.176029999999</v>
      </c>
      <c r="Q688" s="184">
        <v>0</v>
      </c>
      <c r="R688" s="185">
        <v>11180.176029999999</v>
      </c>
    </row>
    <row r="689" spans="1:18" ht="13.2">
      <c r="A689" s="186"/>
      <c r="B689" s="186"/>
      <c r="C689" s="182" t="s">
        <v>117</v>
      </c>
      <c r="D689" s="182" t="s">
        <v>118</v>
      </c>
      <c r="E689" s="182">
        <v>71</v>
      </c>
      <c r="F689" s="183">
        <v>0</v>
      </c>
      <c r="G689" s="184">
        <v>0</v>
      </c>
      <c r="H689" s="184">
        <v>0</v>
      </c>
      <c r="I689" s="184">
        <v>9856.65028</v>
      </c>
      <c r="J689" s="184">
        <v>739.61523</v>
      </c>
      <c r="K689" s="184">
        <v>10596.26551</v>
      </c>
      <c r="L689" s="184">
        <v>16058.61152</v>
      </c>
      <c r="M689" s="184">
        <v>381.53527</v>
      </c>
      <c r="N689" s="184">
        <v>16440.14679</v>
      </c>
      <c r="O689" s="184">
        <v>27036.4123</v>
      </c>
      <c r="P689" s="184">
        <v>9605.35755</v>
      </c>
      <c r="Q689" s="184">
        <v>0.7480399999999999</v>
      </c>
      <c r="R689" s="185">
        <v>9606.10559</v>
      </c>
    </row>
    <row r="690" spans="1:18" ht="13.2">
      <c r="A690" s="186"/>
      <c r="B690" s="186"/>
      <c r="C690" s="186"/>
      <c r="D690" s="182" t="s">
        <v>326</v>
      </c>
      <c r="E690" s="182">
        <v>72</v>
      </c>
      <c r="F690" s="183">
        <v>0</v>
      </c>
      <c r="G690" s="184">
        <v>0</v>
      </c>
      <c r="H690" s="184">
        <v>0</v>
      </c>
      <c r="I690" s="184">
        <v>1357.7843</v>
      </c>
      <c r="J690" s="184">
        <v>5.46916</v>
      </c>
      <c r="K690" s="184">
        <v>1363.25346</v>
      </c>
      <c r="L690" s="184">
        <v>1626.4579199999998</v>
      </c>
      <c r="M690" s="184">
        <v>1.55286</v>
      </c>
      <c r="N690" s="184">
        <v>1628.01078</v>
      </c>
      <c r="O690" s="184">
        <v>2991.2642400000004</v>
      </c>
      <c r="P690" s="184">
        <v>3335.76099</v>
      </c>
      <c r="Q690" s="184">
        <v>0</v>
      </c>
      <c r="R690" s="185">
        <v>3335.76099</v>
      </c>
    </row>
    <row r="691" spans="1:18" ht="13.2">
      <c r="A691" s="186"/>
      <c r="B691" s="186"/>
      <c r="C691" s="182" t="s">
        <v>238</v>
      </c>
      <c r="D691" s="182" t="s">
        <v>239</v>
      </c>
      <c r="E691" s="182">
        <v>67</v>
      </c>
      <c r="F691" s="183">
        <v>0</v>
      </c>
      <c r="G691" s="184">
        <v>0</v>
      </c>
      <c r="H691" s="184">
        <v>0</v>
      </c>
      <c r="I691" s="184">
        <v>2659.91222</v>
      </c>
      <c r="J691" s="184">
        <v>0.8280299999999999</v>
      </c>
      <c r="K691" s="184">
        <v>2660.74025</v>
      </c>
      <c r="L691" s="184">
        <v>2813.58847</v>
      </c>
      <c r="M691" s="184">
        <v>1.59895</v>
      </c>
      <c r="N691" s="184">
        <v>2815.1874199999997</v>
      </c>
      <c r="O691" s="184">
        <v>5475.92767</v>
      </c>
      <c r="P691" s="184">
        <v>7608.159900000001</v>
      </c>
      <c r="Q691" s="184">
        <v>0</v>
      </c>
      <c r="R691" s="185">
        <v>7608.159900000001</v>
      </c>
    </row>
    <row r="692" spans="1:18" ht="13.2">
      <c r="A692" s="186"/>
      <c r="B692" s="186"/>
      <c r="C692" s="182" t="s">
        <v>240</v>
      </c>
      <c r="D692" s="182" t="s">
        <v>240</v>
      </c>
      <c r="E692" s="182">
        <v>49</v>
      </c>
      <c r="F692" s="183">
        <v>0</v>
      </c>
      <c r="G692" s="184">
        <v>0</v>
      </c>
      <c r="H692" s="184">
        <v>0</v>
      </c>
      <c r="I692" s="184">
        <v>2442.9987</v>
      </c>
      <c r="J692" s="184">
        <v>130.26042999999999</v>
      </c>
      <c r="K692" s="184">
        <v>2573.25913</v>
      </c>
      <c r="L692" s="184">
        <v>7506.24385</v>
      </c>
      <c r="M692" s="184">
        <v>7.95261</v>
      </c>
      <c r="N692" s="184">
        <v>7514.19646</v>
      </c>
      <c r="O692" s="184">
        <v>10087.45559</v>
      </c>
      <c r="P692" s="184">
        <v>11088.96258</v>
      </c>
      <c r="Q692" s="184">
        <v>0</v>
      </c>
      <c r="R692" s="185">
        <v>11088.96258</v>
      </c>
    </row>
    <row r="693" spans="1:18" ht="13.2">
      <c r="A693" s="186"/>
      <c r="B693" s="186"/>
      <c r="C693" s="182" t="s">
        <v>327</v>
      </c>
      <c r="D693" s="182" t="s">
        <v>328</v>
      </c>
      <c r="E693" s="182">
        <v>68</v>
      </c>
      <c r="F693" s="183">
        <v>0</v>
      </c>
      <c r="G693" s="184">
        <v>0</v>
      </c>
      <c r="H693" s="184">
        <v>0</v>
      </c>
      <c r="I693" s="184">
        <v>648.54473</v>
      </c>
      <c r="J693" s="184">
        <v>0.0029500000000000004</v>
      </c>
      <c r="K693" s="184">
        <v>648.54768</v>
      </c>
      <c r="L693" s="184">
        <v>911.9989300000001</v>
      </c>
      <c r="M693" s="184">
        <v>0.08895</v>
      </c>
      <c r="N693" s="184">
        <v>912.08788</v>
      </c>
      <c r="O693" s="184">
        <v>1560.6355600000002</v>
      </c>
      <c r="P693" s="184">
        <v>12022.91706</v>
      </c>
      <c r="Q693" s="184">
        <v>0</v>
      </c>
      <c r="R693" s="185">
        <v>12022.91706</v>
      </c>
    </row>
    <row r="694" spans="1:18" ht="13.2">
      <c r="A694" s="186"/>
      <c r="B694" s="186"/>
      <c r="C694" s="182" t="s">
        <v>329</v>
      </c>
      <c r="D694" s="182" t="s">
        <v>329</v>
      </c>
      <c r="E694" s="182">
        <v>74</v>
      </c>
      <c r="F694" s="183">
        <v>0</v>
      </c>
      <c r="G694" s="184">
        <v>0</v>
      </c>
      <c r="H694" s="184">
        <v>0</v>
      </c>
      <c r="I694" s="184">
        <v>365.61245</v>
      </c>
      <c r="J694" s="184">
        <v>0</v>
      </c>
      <c r="K694" s="184">
        <v>365.61245</v>
      </c>
      <c r="L694" s="184">
        <v>349.73119</v>
      </c>
      <c r="M694" s="184">
        <v>0</v>
      </c>
      <c r="N694" s="184">
        <v>349.73119</v>
      </c>
      <c r="O694" s="184">
        <v>715.34364</v>
      </c>
      <c r="P694" s="184">
        <v>5086.40344</v>
      </c>
      <c r="Q694" s="184">
        <v>0</v>
      </c>
      <c r="R694" s="185">
        <v>5086.40344</v>
      </c>
    </row>
    <row r="695" spans="1:18" ht="13.2">
      <c r="A695" s="186"/>
      <c r="B695" s="186"/>
      <c r="C695" s="186"/>
      <c r="D695" s="182" t="s">
        <v>330</v>
      </c>
      <c r="E695" s="182">
        <v>101</v>
      </c>
      <c r="F695" s="183">
        <v>0</v>
      </c>
      <c r="G695" s="184">
        <v>0</v>
      </c>
      <c r="H695" s="184">
        <v>0</v>
      </c>
      <c r="I695" s="184">
        <v>53.385220000000004</v>
      </c>
      <c r="J695" s="184">
        <v>0</v>
      </c>
      <c r="K695" s="184">
        <v>53.385220000000004</v>
      </c>
      <c r="L695" s="184">
        <v>10.42056</v>
      </c>
      <c r="M695" s="184">
        <v>0</v>
      </c>
      <c r="N695" s="184">
        <v>10.42056</v>
      </c>
      <c r="O695" s="184">
        <v>63.80578</v>
      </c>
      <c r="P695" s="184">
        <v>3233.2319700000003</v>
      </c>
      <c r="Q695" s="184">
        <v>0</v>
      </c>
      <c r="R695" s="185">
        <v>3233.2319700000003</v>
      </c>
    </row>
    <row r="696" spans="1:18" ht="13.2">
      <c r="A696" s="186"/>
      <c r="B696" s="186"/>
      <c r="C696" s="182" t="s">
        <v>331</v>
      </c>
      <c r="D696" s="182" t="s">
        <v>331</v>
      </c>
      <c r="E696" s="182">
        <v>88</v>
      </c>
      <c r="F696" s="183">
        <v>0</v>
      </c>
      <c r="G696" s="184">
        <v>0</v>
      </c>
      <c r="H696" s="184">
        <v>0</v>
      </c>
      <c r="I696" s="184">
        <v>623.8095999999999</v>
      </c>
      <c r="J696" s="184">
        <v>0</v>
      </c>
      <c r="K696" s="184">
        <v>623.8095999999999</v>
      </c>
      <c r="L696" s="184">
        <v>248.56169</v>
      </c>
      <c r="M696" s="184">
        <v>0.0003</v>
      </c>
      <c r="N696" s="184">
        <v>248.56198999999998</v>
      </c>
      <c r="O696" s="184">
        <v>872.37159</v>
      </c>
      <c r="P696" s="184">
        <v>6641.56559</v>
      </c>
      <c r="Q696" s="184">
        <v>0</v>
      </c>
      <c r="R696" s="185">
        <v>6641.56559</v>
      </c>
    </row>
    <row r="697" spans="1:18" ht="13.2">
      <c r="A697" s="186"/>
      <c r="B697" s="186"/>
      <c r="C697" s="186"/>
      <c r="D697" s="182" t="s">
        <v>332</v>
      </c>
      <c r="E697" s="182">
        <v>100</v>
      </c>
      <c r="F697" s="183">
        <v>0</v>
      </c>
      <c r="G697" s="184">
        <v>0</v>
      </c>
      <c r="H697" s="184">
        <v>0</v>
      </c>
      <c r="I697" s="184">
        <v>94.47397</v>
      </c>
      <c r="J697" s="184">
        <v>0</v>
      </c>
      <c r="K697" s="184">
        <v>94.47397</v>
      </c>
      <c r="L697" s="184">
        <v>101.57575999999999</v>
      </c>
      <c r="M697" s="184">
        <v>0</v>
      </c>
      <c r="N697" s="184">
        <v>101.57575999999999</v>
      </c>
      <c r="O697" s="184">
        <v>196.04973</v>
      </c>
      <c r="P697" s="184">
        <v>2926.063</v>
      </c>
      <c r="Q697" s="184">
        <v>0</v>
      </c>
      <c r="R697" s="185">
        <v>2926.063</v>
      </c>
    </row>
    <row r="698" spans="1:18" ht="13.2">
      <c r="A698" s="186"/>
      <c r="B698" s="182" t="s">
        <v>10</v>
      </c>
      <c r="C698" s="182" t="s">
        <v>10</v>
      </c>
      <c r="D698" s="182" t="s">
        <v>10</v>
      </c>
      <c r="E698" s="182">
        <v>93</v>
      </c>
      <c r="F698" s="183">
        <v>0</v>
      </c>
      <c r="G698" s="184">
        <v>0</v>
      </c>
      <c r="H698" s="184">
        <v>0</v>
      </c>
      <c r="I698" s="184">
        <v>281.35776</v>
      </c>
      <c r="J698" s="184">
        <v>0</v>
      </c>
      <c r="K698" s="184">
        <v>281.35776</v>
      </c>
      <c r="L698" s="184">
        <v>359.0388</v>
      </c>
      <c r="M698" s="184">
        <v>0</v>
      </c>
      <c r="N698" s="184">
        <v>359.0388</v>
      </c>
      <c r="O698" s="184">
        <v>640.39656</v>
      </c>
      <c r="P698" s="184">
        <v>4355.555179999999</v>
      </c>
      <c r="Q698" s="184">
        <v>0</v>
      </c>
      <c r="R698" s="185">
        <v>4355.555179999999</v>
      </c>
    </row>
    <row r="699" spans="1:18" ht="13.2">
      <c r="A699" s="186"/>
      <c r="B699" s="182" t="s">
        <v>12</v>
      </c>
      <c r="C699" s="182" t="s">
        <v>122</v>
      </c>
      <c r="D699" s="182" t="s">
        <v>123</v>
      </c>
      <c r="E699" s="182">
        <v>98</v>
      </c>
      <c r="F699" s="183">
        <v>0</v>
      </c>
      <c r="G699" s="184">
        <v>0</v>
      </c>
      <c r="H699" s="184">
        <v>0</v>
      </c>
      <c r="I699" s="184">
        <v>51.53953</v>
      </c>
      <c r="J699" s="184">
        <v>94.69767</v>
      </c>
      <c r="K699" s="184">
        <v>146.2372</v>
      </c>
      <c r="L699" s="184">
        <v>388.28466</v>
      </c>
      <c r="M699" s="184">
        <v>0</v>
      </c>
      <c r="N699" s="184">
        <v>388.28466</v>
      </c>
      <c r="O699" s="184">
        <v>534.52186</v>
      </c>
      <c r="P699" s="184">
        <v>3099.7805099999996</v>
      </c>
      <c r="Q699" s="184">
        <v>0</v>
      </c>
      <c r="R699" s="185">
        <v>3099.7805099999996</v>
      </c>
    </row>
    <row r="700" spans="1:18" ht="13.2">
      <c r="A700" s="186"/>
      <c r="B700" s="186"/>
      <c r="C700" s="182" t="s">
        <v>12</v>
      </c>
      <c r="D700" s="182" t="s">
        <v>12</v>
      </c>
      <c r="E700" s="182">
        <v>96</v>
      </c>
      <c r="F700" s="183">
        <v>0</v>
      </c>
      <c r="G700" s="184">
        <v>0</v>
      </c>
      <c r="H700" s="184">
        <v>0</v>
      </c>
      <c r="I700" s="184">
        <v>297.37508</v>
      </c>
      <c r="J700" s="184">
        <v>0.10132</v>
      </c>
      <c r="K700" s="184">
        <v>297.4764</v>
      </c>
      <c r="L700" s="184">
        <v>2219.91249</v>
      </c>
      <c r="M700" s="184">
        <v>5.766</v>
      </c>
      <c r="N700" s="184">
        <v>2225.6784900000002</v>
      </c>
      <c r="O700" s="184">
        <v>2523.1548900000003</v>
      </c>
      <c r="P700" s="184">
        <v>6403.4519199999995</v>
      </c>
      <c r="Q700" s="184">
        <v>0</v>
      </c>
      <c r="R700" s="185">
        <v>6403.4519199999995</v>
      </c>
    </row>
    <row r="701" spans="1:18" ht="13.2">
      <c r="A701" s="186"/>
      <c r="B701" s="186"/>
      <c r="C701" s="182" t="s">
        <v>124</v>
      </c>
      <c r="D701" s="182" t="s">
        <v>124</v>
      </c>
      <c r="E701" s="182">
        <v>91</v>
      </c>
      <c r="F701" s="183">
        <v>0</v>
      </c>
      <c r="G701" s="184">
        <v>0</v>
      </c>
      <c r="H701" s="184">
        <v>0</v>
      </c>
      <c r="I701" s="184">
        <v>343.84848999999997</v>
      </c>
      <c r="J701" s="184">
        <v>199.16713000000001</v>
      </c>
      <c r="K701" s="184">
        <v>543.01562</v>
      </c>
      <c r="L701" s="184">
        <v>669.1983</v>
      </c>
      <c r="M701" s="184">
        <v>0</v>
      </c>
      <c r="N701" s="184">
        <v>669.1983</v>
      </c>
      <c r="O701" s="184">
        <v>1212.21392</v>
      </c>
      <c r="P701" s="184">
        <v>5046.7062000000005</v>
      </c>
      <c r="Q701" s="184">
        <v>0</v>
      </c>
      <c r="R701" s="185">
        <v>5046.7062000000005</v>
      </c>
    </row>
    <row r="702" spans="1:18" ht="13.2">
      <c r="A702" s="186"/>
      <c r="B702" s="182" t="s">
        <v>126</v>
      </c>
      <c r="C702" s="182" t="s">
        <v>129</v>
      </c>
      <c r="D702" s="182" t="s">
        <v>130</v>
      </c>
      <c r="E702" s="182">
        <v>73</v>
      </c>
      <c r="F702" s="183">
        <v>0</v>
      </c>
      <c r="G702" s="184">
        <v>0</v>
      </c>
      <c r="H702" s="184">
        <v>0</v>
      </c>
      <c r="I702" s="184">
        <v>343.75495</v>
      </c>
      <c r="J702" s="184">
        <v>0.92901</v>
      </c>
      <c r="K702" s="184">
        <v>344.68396</v>
      </c>
      <c r="L702" s="184">
        <v>2735.41988</v>
      </c>
      <c r="M702" s="184">
        <v>0.59669</v>
      </c>
      <c r="N702" s="184">
        <v>2736.01657</v>
      </c>
      <c r="O702" s="184">
        <v>3080.7005299999996</v>
      </c>
      <c r="P702" s="184">
        <v>7805.22254</v>
      </c>
      <c r="Q702" s="184">
        <v>0</v>
      </c>
      <c r="R702" s="185">
        <v>7805.22254</v>
      </c>
    </row>
    <row r="703" spans="1:18" ht="13.2">
      <c r="A703" s="186"/>
      <c r="B703" s="182" t="s">
        <v>14</v>
      </c>
      <c r="C703" s="182" t="s">
        <v>260</v>
      </c>
      <c r="D703" s="182" t="s">
        <v>261</v>
      </c>
      <c r="E703" s="182">
        <v>83</v>
      </c>
      <c r="F703" s="183">
        <v>0</v>
      </c>
      <c r="G703" s="184">
        <v>0</v>
      </c>
      <c r="H703" s="184">
        <v>0</v>
      </c>
      <c r="I703" s="184">
        <v>242.81947</v>
      </c>
      <c r="J703" s="184">
        <v>0</v>
      </c>
      <c r="K703" s="184">
        <v>242.81947</v>
      </c>
      <c r="L703" s="184">
        <v>266.98138</v>
      </c>
      <c r="M703" s="184">
        <v>0.00661</v>
      </c>
      <c r="N703" s="184">
        <v>266.98798999999997</v>
      </c>
      <c r="O703" s="184">
        <v>509.80746000000005</v>
      </c>
      <c r="P703" s="184">
        <v>10805.36109</v>
      </c>
      <c r="Q703" s="184">
        <v>0</v>
      </c>
      <c r="R703" s="185">
        <v>10805.36109</v>
      </c>
    </row>
    <row r="704" spans="1:18" ht="13.2">
      <c r="A704" s="186"/>
      <c r="B704" s="186"/>
      <c r="C704" s="182" t="s">
        <v>134</v>
      </c>
      <c r="D704" s="182" t="s">
        <v>135</v>
      </c>
      <c r="E704" s="182">
        <v>84</v>
      </c>
      <c r="F704" s="183">
        <v>0</v>
      </c>
      <c r="G704" s="184">
        <v>0</v>
      </c>
      <c r="H704" s="184">
        <v>0</v>
      </c>
      <c r="I704" s="184">
        <v>57.666959999999996</v>
      </c>
      <c r="J704" s="184">
        <v>0</v>
      </c>
      <c r="K704" s="184">
        <v>57.666959999999996</v>
      </c>
      <c r="L704" s="184">
        <v>1186.5557900000001</v>
      </c>
      <c r="M704" s="184">
        <v>0.84087</v>
      </c>
      <c r="N704" s="184">
        <v>1187.3966599999999</v>
      </c>
      <c r="O704" s="184">
        <v>1245.0636200000001</v>
      </c>
      <c r="P704" s="184">
        <v>6566.11625</v>
      </c>
      <c r="Q704" s="184">
        <v>0</v>
      </c>
      <c r="R704" s="185">
        <v>6566.11625</v>
      </c>
    </row>
    <row r="705" spans="1:18" ht="13.2">
      <c r="A705" s="186"/>
      <c r="B705" s="182" t="s">
        <v>15</v>
      </c>
      <c r="C705" s="182" t="s">
        <v>138</v>
      </c>
      <c r="D705" s="182" t="s">
        <v>139</v>
      </c>
      <c r="E705" s="182">
        <v>85</v>
      </c>
      <c r="F705" s="183">
        <v>0</v>
      </c>
      <c r="G705" s="184">
        <v>0</v>
      </c>
      <c r="H705" s="184">
        <v>0</v>
      </c>
      <c r="I705" s="184">
        <v>15.69333</v>
      </c>
      <c r="J705" s="184">
        <v>0</v>
      </c>
      <c r="K705" s="184">
        <v>15.69333</v>
      </c>
      <c r="L705" s="184">
        <v>887.9149100000001</v>
      </c>
      <c r="M705" s="184">
        <v>0.5922000000000001</v>
      </c>
      <c r="N705" s="184">
        <v>888.50711</v>
      </c>
      <c r="O705" s="184">
        <v>904.20044</v>
      </c>
      <c r="P705" s="184">
        <v>3479.9255200000002</v>
      </c>
      <c r="Q705" s="184">
        <v>0</v>
      </c>
      <c r="R705" s="185">
        <v>3479.9255200000002</v>
      </c>
    </row>
    <row r="706" spans="1:18" ht="13.2">
      <c r="A706" s="186"/>
      <c r="B706" s="182" t="s">
        <v>16</v>
      </c>
      <c r="C706" s="182" t="s">
        <v>16</v>
      </c>
      <c r="D706" s="182" t="s">
        <v>159</v>
      </c>
      <c r="E706" s="182">
        <v>45</v>
      </c>
      <c r="F706" s="183">
        <v>0</v>
      </c>
      <c r="G706" s="184">
        <v>0</v>
      </c>
      <c r="H706" s="184">
        <v>0</v>
      </c>
      <c r="I706" s="184">
        <v>8405.9521</v>
      </c>
      <c r="J706" s="184">
        <v>528.05477</v>
      </c>
      <c r="K706" s="184">
        <v>8934.00687</v>
      </c>
      <c r="L706" s="184">
        <v>135049.932</v>
      </c>
      <c r="M706" s="184">
        <v>2944.2244</v>
      </c>
      <c r="N706" s="184">
        <v>137994.1564</v>
      </c>
      <c r="O706" s="184">
        <v>146928.16330000001</v>
      </c>
      <c r="P706" s="184">
        <v>35029.33994</v>
      </c>
      <c r="Q706" s="184">
        <v>1043.79163</v>
      </c>
      <c r="R706" s="185">
        <v>36073.13157</v>
      </c>
    </row>
    <row r="707" spans="1:18" ht="13.2">
      <c r="A707" s="186"/>
      <c r="B707" s="186"/>
      <c r="C707" s="186"/>
      <c r="D707" s="182" t="s">
        <v>170</v>
      </c>
      <c r="E707" s="182">
        <v>87</v>
      </c>
      <c r="F707" s="183">
        <v>0</v>
      </c>
      <c r="G707" s="184">
        <v>0</v>
      </c>
      <c r="H707" s="184">
        <v>0</v>
      </c>
      <c r="I707" s="184">
        <v>657.6120999999999</v>
      </c>
      <c r="J707" s="184">
        <v>74.35995</v>
      </c>
      <c r="K707" s="184">
        <v>731.9720500000001</v>
      </c>
      <c r="L707" s="184">
        <v>8773.726869999999</v>
      </c>
      <c r="M707" s="184">
        <v>175.9991</v>
      </c>
      <c r="N707" s="184">
        <v>8949.725970000001</v>
      </c>
      <c r="O707" s="184">
        <v>9681.69802</v>
      </c>
      <c r="P707" s="184">
        <v>4255.514730000001</v>
      </c>
      <c r="Q707" s="184">
        <v>0</v>
      </c>
      <c r="R707" s="185">
        <v>4255.514730000001</v>
      </c>
    </row>
    <row r="708" spans="1:18" ht="13.2">
      <c r="A708" s="186"/>
      <c r="B708" s="182" t="s">
        <v>19</v>
      </c>
      <c r="C708" s="182" t="s">
        <v>177</v>
      </c>
      <c r="D708" s="182" t="s">
        <v>177</v>
      </c>
      <c r="E708" s="182">
        <v>94</v>
      </c>
      <c r="F708" s="183">
        <v>0</v>
      </c>
      <c r="G708" s="184">
        <v>0</v>
      </c>
      <c r="H708" s="184">
        <v>0</v>
      </c>
      <c r="I708" s="184">
        <v>83.29564</v>
      </c>
      <c r="J708" s="184">
        <v>0</v>
      </c>
      <c r="K708" s="184">
        <v>83.29564</v>
      </c>
      <c r="L708" s="184">
        <v>631.47715</v>
      </c>
      <c r="M708" s="184">
        <v>0</v>
      </c>
      <c r="N708" s="184">
        <v>631.47715</v>
      </c>
      <c r="O708" s="184">
        <v>714.77279</v>
      </c>
      <c r="P708" s="184">
        <v>5015.866940000001</v>
      </c>
      <c r="Q708" s="184">
        <v>0</v>
      </c>
      <c r="R708" s="185">
        <v>5015.866940000001</v>
      </c>
    </row>
    <row r="709" spans="1:18" ht="13.2">
      <c r="A709" s="186"/>
      <c r="B709" s="186"/>
      <c r="C709" s="182" t="s">
        <v>178</v>
      </c>
      <c r="D709" s="182" t="s">
        <v>19</v>
      </c>
      <c r="E709" s="182">
        <v>13</v>
      </c>
      <c r="F709" s="183">
        <v>0</v>
      </c>
      <c r="G709" s="184">
        <v>0</v>
      </c>
      <c r="H709" s="184">
        <v>0</v>
      </c>
      <c r="I709" s="184">
        <v>273.20578</v>
      </c>
      <c r="J709" s="184">
        <v>0.07922</v>
      </c>
      <c r="K709" s="184">
        <v>273.285</v>
      </c>
      <c r="L709" s="184">
        <v>1302.91345</v>
      </c>
      <c r="M709" s="184">
        <v>0.19512000000000002</v>
      </c>
      <c r="N709" s="184">
        <v>1303.10857</v>
      </c>
      <c r="O709" s="184">
        <v>1576.39357</v>
      </c>
      <c r="P709" s="184">
        <v>10451.348539999999</v>
      </c>
      <c r="Q709" s="184">
        <v>0</v>
      </c>
      <c r="R709" s="185">
        <v>10451.348539999999</v>
      </c>
    </row>
    <row r="710" spans="1:18" ht="13.2">
      <c r="A710" s="186"/>
      <c r="B710" s="182" t="s">
        <v>22</v>
      </c>
      <c r="C710" s="182" t="s">
        <v>333</v>
      </c>
      <c r="D710" s="182" t="s">
        <v>334</v>
      </c>
      <c r="E710" s="182">
        <v>27</v>
      </c>
      <c r="F710" s="183">
        <v>0</v>
      </c>
      <c r="G710" s="184">
        <v>0</v>
      </c>
      <c r="H710" s="184">
        <v>0</v>
      </c>
      <c r="I710" s="184">
        <v>82.86634</v>
      </c>
      <c r="J710" s="184">
        <v>0.40035000000000004</v>
      </c>
      <c r="K710" s="184">
        <v>83.26669</v>
      </c>
      <c r="L710" s="184">
        <v>9.16976</v>
      </c>
      <c r="M710" s="184">
        <v>0.042159999999999996</v>
      </c>
      <c r="N710" s="184">
        <v>9.21192</v>
      </c>
      <c r="O710" s="184">
        <v>92.47861</v>
      </c>
      <c r="P710" s="184">
        <v>2981.79642</v>
      </c>
      <c r="Q710" s="184">
        <v>0</v>
      </c>
      <c r="R710" s="185">
        <v>2981.79642</v>
      </c>
    </row>
    <row r="711" spans="1:18" ht="13.2">
      <c r="A711" s="186"/>
      <c r="B711" s="186"/>
      <c r="C711" s="186"/>
      <c r="D711" s="182" t="s">
        <v>335</v>
      </c>
      <c r="E711" s="182">
        <v>28</v>
      </c>
      <c r="F711" s="183">
        <v>0</v>
      </c>
      <c r="G711" s="184">
        <v>0</v>
      </c>
      <c r="H711" s="184">
        <v>0</v>
      </c>
      <c r="I711" s="184">
        <v>188.13954999999999</v>
      </c>
      <c r="J711" s="184">
        <v>0.046740000000000004</v>
      </c>
      <c r="K711" s="184">
        <v>188.18629</v>
      </c>
      <c r="L711" s="184">
        <v>104.02674</v>
      </c>
      <c r="M711" s="184">
        <v>0.13723</v>
      </c>
      <c r="N711" s="184">
        <v>104.16397</v>
      </c>
      <c r="O711" s="184">
        <v>292.35026</v>
      </c>
      <c r="P711" s="184">
        <v>3991.41894</v>
      </c>
      <c r="Q711" s="184">
        <v>0</v>
      </c>
      <c r="R711" s="185">
        <v>3991.41894</v>
      </c>
    </row>
    <row r="712" spans="1:18" ht="13.2">
      <c r="A712" s="186"/>
      <c r="B712" s="186"/>
      <c r="C712" s="182" t="s">
        <v>336</v>
      </c>
      <c r="D712" s="182" t="s">
        <v>337</v>
      </c>
      <c r="E712" s="182">
        <v>26</v>
      </c>
      <c r="F712" s="183">
        <v>0</v>
      </c>
      <c r="G712" s="184">
        <v>0</v>
      </c>
      <c r="H712" s="184">
        <v>0</v>
      </c>
      <c r="I712" s="184">
        <v>111.43694</v>
      </c>
      <c r="J712" s="184">
        <v>0</v>
      </c>
      <c r="K712" s="184">
        <v>111.43694</v>
      </c>
      <c r="L712" s="184">
        <v>100.67432000000001</v>
      </c>
      <c r="M712" s="184">
        <v>0.02921</v>
      </c>
      <c r="N712" s="184">
        <v>100.70353</v>
      </c>
      <c r="O712" s="184">
        <v>212.14047</v>
      </c>
      <c r="P712" s="184">
        <v>8237.67441</v>
      </c>
      <c r="Q712" s="184">
        <v>0</v>
      </c>
      <c r="R712" s="185">
        <v>8237.67441</v>
      </c>
    </row>
    <row r="713" spans="1:18" ht="13.2">
      <c r="A713" s="186"/>
      <c r="B713" s="186"/>
      <c r="C713" s="182" t="s">
        <v>338</v>
      </c>
      <c r="D713" s="182" t="s">
        <v>339</v>
      </c>
      <c r="E713" s="182">
        <v>59</v>
      </c>
      <c r="F713" s="183">
        <v>0</v>
      </c>
      <c r="G713" s="184">
        <v>0</v>
      </c>
      <c r="H713" s="184">
        <v>0</v>
      </c>
      <c r="I713" s="184">
        <v>155.13298999999998</v>
      </c>
      <c r="J713" s="184">
        <v>0</v>
      </c>
      <c r="K713" s="184">
        <v>155.13298999999998</v>
      </c>
      <c r="L713" s="184">
        <v>354.58572999999996</v>
      </c>
      <c r="M713" s="184">
        <v>0.45751</v>
      </c>
      <c r="N713" s="184">
        <v>355.04323999999997</v>
      </c>
      <c r="O713" s="184">
        <v>510.17623</v>
      </c>
      <c r="P713" s="184">
        <v>12511.857619999999</v>
      </c>
      <c r="Q713" s="184">
        <v>0</v>
      </c>
      <c r="R713" s="185">
        <v>12511.857619999999</v>
      </c>
    </row>
    <row r="714" spans="1:18" ht="13.2">
      <c r="A714" s="186"/>
      <c r="B714" s="186"/>
      <c r="C714" s="182" t="s">
        <v>22</v>
      </c>
      <c r="D714" s="182" t="s">
        <v>22</v>
      </c>
      <c r="E714" s="182">
        <v>58</v>
      </c>
      <c r="F714" s="183">
        <v>0</v>
      </c>
      <c r="G714" s="184">
        <v>0</v>
      </c>
      <c r="H714" s="184">
        <v>0</v>
      </c>
      <c r="I714" s="184">
        <v>637.2834300000001</v>
      </c>
      <c r="J714" s="184">
        <v>135.36976</v>
      </c>
      <c r="K714" s="184">
        <v>772.65319</v>
      </c>
      <c r="L714" s="184">
        <v>875.9598000000001</v>
      </c>
      <c r="M714" s="184">
        <v>22.38357</v>
      </c>
      <c r="N714" s="184">
        <v>898.34337</v>
      </c>
      <c r="O714" s="184">
        <v>1670.99656</v>
      </c>
      <c r="P714" s="184">
        <v>6751.83354</v>
      </c>
      <c r="Q714" s="184">
        <v>0</v>
      </c>
      <c r="R714" s="185">
        <v>6751.83354</v>
      </c>
    </row>
    <row r="715" spans="1:18" ht="13.2">
      <c r="A715" s="186"/>
      <c r="B715" s="186"/>
      <c r="C715" s="182" t="s">
        <v>188</v>
      </c>
      <c r="D715" s="182" t="s">
        <v>189</v>
      </c>
      <c r="E715" s="182">
        <v>7</v>
      </c>
      <c r="F715" s="183">
        <v>0</v>
      </c>
      <c r="G715" s="184">
        <v>0</v>
      </c>
      <c r="H715" s="184">
        <v>0</v>
      </c>
      <c r="I715" s="184">
        <v>273.04373</v>
      </c>
      <c r="J715" s="184">
        <v>198.28597</v>
      </c>
      <c r="K715" s="184">
        <v>471.3297</v>
      </c>
      <c r="L715" s="184">
        <v>345.19333</v>
      </c>
      <c r="M715" s="184">
        <v>0.26412</v>
      </c>
      <c r="N715" s="184">
        <v>345.45745</v>
      </c>
      <c r="O715" s="184">
        <v>816.78715</v>
      </c>
      <c r="P715" s="184">
        <v>10617.37869</v>
      </c>
      <c r="Q715" s="184">
        <v>0</v>
      </c>
      <c r="R715" s="185">
        <v>10617.37869</v>
      </c>
    </row>
    <row r="716" spans="1:18" ht="13.2">
      <c r="A716" s="186"/>
      <c r="B716" s="186"/>
      <c r="C716" s="186"/>
      <c r="D716" s="186"/>
      <c r="E716" s="187">
        <v>29</v>
      </c>
      <c r="F716" s="188">
        <v>0</v>
      </c>
      <c r="G716" s="189">
        <v>0</v>
      </c>
      <c r="H716" s="189">
        <v>0</v>
      </c>
      <c r="I716" s="189">
        <v>157.0994</v>
      </c>
      <c r="J716" s="189">
        <v>0</v>
      </c>
      <c r="K716" s="189">
        <v>157.0994</v>
      </c>
      <c r="L716" s="189">
        <v>61.78617</v>
      </c>
      <c r="M716" s="189">
        <v>0.10690000000000001</v>
      </c>
      <c r="N716" s="189">
        <v>61.89307</v>
      </c>
      <c r="O716" s="189">
        <v>218.99247</v>
      </c>
      <c r="P716" s="189">
        <v>10667.63738</v>
      </c>
      <c r="Q716" s="189">
        <v>0</v>
      </c>
      <c r="R716" s="190">
        <v>10667.63738</v>
      </c>
    </row>
    <row r="717" spans="1:18" ht="13.2">
      <c r="A717" s="186"/>
      <c r="B717" s="186"/>
      <c r="C717" s="182" t="s">
        <v>340</v>
      </c>
      <c r="D717" s="182" t="s">
        <v>340</v>
      </c>
      <c r="E717" s="182">
        <v>31</v>
      </c>
      <c r="F717" s="183">
        <v>0</v>
      </c>
      <c r="G717" s="184">
        <v>0</v>
      </c>
      <c r="H717" s="184">
        <v>0</v>
      </c>
      <c r="I717" s="184">
        <v>38.77955</v>
      </c>
      <c r="J717" s="184">
        <v>0</v>
      </c>
      <c r="K717" s="184">
        <v>38.77955</v>
      </c>
      <c r="L717" s="184">
        <v>70.14617</v>
      </c>
      <c r="M717" s="184">
        <v>0.0029500000000000004</v>
      </c>
      <c r="N717" s="184">
        <v>70.14912</v>
      </c>
      <c r="O717" s="184">
        <v>108.92867</v>
      </c>
      <c r="P717" s="184">
        <v>3390.43123</v>
      </c>
      <c r="Q717" s="184">
        <v>0</v>
      </c>
      <c r="R717" s="185">
        <v>3390.43123</v>
      </c>
    </row>
    <row r="718" spans="1:18" ht="13.2">
      <c r="A718" s="186"/>
      <c r="B718" s="186"/>
      <c r="C718" s="182" t="s">
        <v>341</v>
      </c>
      <c r="D718" s="182" t="s">
        <v>341</v>
      </c>
      <c r="E718" s="182">
        <v>56</v>
      </c>
      <c r="F718" s="183">
        <v>0</v>
      </c>
      <c r="G718" s="184">
        <v>0</v>
      </c>
      <c r="H718" s="184">
        <v>0</v>
      </c>
      <c r="I718" s="184">
        <v>189.17632</v>
      </c>
      <c r="J718" s="184">
        <v>0</v>
      </c>
      <c r="K718" s="184">
        <v>189.17632</v>
      </c>
      <c r="L718" s="184">
        <v>40.374129999999994</v>
      </c>
      <c r="M718" s="184">
        <v>0.00419</v>
      </c>
      <c r="N718" s="184">
        <v>40.37832</v>
      </c>
      <c r="O718" s="184">
        <v>229.55464</v>
      </c>
      <c r="P718" s="184">
        <v>7480.7972199999995</v>
      </c>
      <c r="Q718" s="184">
        <v>0</v>
      </c>
      <c r="R718" s="185">
        <v>7480.7972199999995</v>
      </c>
    </row>
    <row r="719" spans="1:18" ht="13.2">
      <c r="A719" s="186"/>
      <c r="B719" s="186"/>
      <c r="C719" s="182" t="s">
        <v>342</v>
      </c>
      <c r="D719" s="182" t="s">
        <v>343</v>
      </c>
      <c r="E719" s="182">
        <v>32</v>
      </c>
      <c r="F719" s="183">
        <v>0</v>
      </c>
      <c r="G719" s="184">
        <v>0</v>
      </c>
      <c r="H719" s="184">
        <v>0</v>
      </c>
      <c r="I719" s="184">
        <v>149.92831</v>
      </c>
      <c r="J719" s="184">
        <v>0</v>
      </c>
      <c r="K719" s="184">
        <v>149.92831</v>
      </c>
      <c r="L719" s="184">
        <v>62.12404</v>
      </c>
      <c r="M719" s="184">
        <v>0</v>
      </c>
      <c r="N719" s="184">
        <v>62.12404</v>
      </c>
      <c r="O719" s="184">
        <v>212.05235000000002</v>
      </c>
      <c r="P719" s="184">
        <v>4720.12033</v>
      </c>
      <c r="Q719" s="184">
        <v>0</v>
      </c>
      <c r="R719" s="185">
        <v>4720.12033</v>
      </c>
    </row>
    <row r="720" spans="1:18" ht="13.2">
      <c r="A720" s="186"/>
      <c r="B720" s="186"/>
      <c r="C720" s="182" t="s">
        <v>344</v>
      </c>
      <c r="D720" s="182" t="s">
        <v>344</v>
      </c>
      <c r="E720" s="182">
        <v>30</v>
      </c>
      <c r="F720" s="183">
        <v>0</v>
      </c>
      <c r="G720" s="184">
        <v>0</v>
      </c>
      <c r="H720" s="184">
        <v>0</v>
      </c>
      <c r="I720" s="184">
        <v>56.1158</v>
      </c>
      <c r="J720" s="184">
        <v>0</v>
      </c>
      <c r="K720" s="184">
        <v>56.1158</v>
      </c>
      <c r="L720" s="184">
        <v>78.72444</v>
      </c>
      <c r="M720" s="184">
        <v>0</v>
      </c>
      <c r="N720" s="184">
        <v>78.72444</v>
      </c>
      <c r="O720" s="184">
        <v>134.84024</v>
      </c>
      <c r="P720" s="184">
        <v>7580.26104</v>
      </c>
      <c r="Q720" s="184">
        <v>0</v>
      </c>
      <c r="R720" s="185">
        <v>7580.26104</v>
      </c>
    </row>
    <row r="721" spans="1:18" ht="13.2">
      <c r="A721" s="186"/>
      <c r="B721" s="182" t="s">
        <v>24</v>
      </c>
      <c r="C721" s="182" t="s">
        <v>24</v>
      </c>
      <c r="D721" s="182" t="s">
        <v>215</v>
      </c>
      <c r="E721" s="182">
        <v>20</v>
      </c>
      <c r="F721" s="183">
        <v>0</v>
      </c>
      <c r="G721" s="184">
        <v>0</v>
      </c>
      <c r="H721" s="184">
        <v>0</v>
      </c>
      <c r="I721" s="184">
        <v>214.22665</v>
      </c>
      <c r="J721" s="184">
        <v>39.229440000000004</v>
      </c>
      <c r="K721" s="184">
        <v>253.45609</v>
      </c>
      <c r="L721" s="184">
        <v>429.89484999999996</v>
      </c>
      <c r="M721" s="184">
        <v>0.019370000000000002</v>
      </c>
      <c r="N721" s="184">
        <v>429.91422</v>
      </c>
      <c r="O721" s="184">
        <v>683.37031</v>
      </c>
      <c r="P721" s="184">
        <v>11052.76042</v>
      </c>
      <c r="Q721" s="184">
        <v>0</v>
      </c>
      <c r="R721" s="185">
        <v>11052.76042</v>
      </c>
    </row>
    <row r="722" spans="1:18" ht="13.2">
      <c r="A722" s="186"/>
      <c r="B722" s="186"/>
      <c r="C722" s="186"/>
      <c r="D722" s="182" t="s">
        <v>24</v>
      </c>
      <c r="E722" s="182">
        <v>6</v>
      </c>
      <c r="F722" s="183">
        <v>0</v>
      </c>
      <c r="G722" s="184">
        <v>0</v>
      </c>
      <c r="H722" s="184">
        <v>0</v>
      </c>
      <c r="I722" s="184">
        <v>368.18706</v>
      </c>
      <c r="J722" s="184">
        <v>7.000000000000001E-05</v>
      </c>
      <c r="K722" s="184">
        <v>368.18713</v>
      </c>
      <c r="L722" s="184">
        <v>3087.23371</v>
      </c>
      <c r="M722" s="184">
        <v>26.85079</v>
      </c>
      <c r="N722" s="184">
        <v>3114.0845</v>
      </c>
      <c r="O722" s="184">
        <v>3482.2716299999997</v>
      </c>
      <c r="P722" s="184">
        <v>9279.685710000002</v>
      </c>
      <c r="Q722" s="184">
        <v>0</v>
      </c>
      <c r="R722" s="185">
        <v>9279.685710000002</v>
      </c>
    </row>
    <row r="723" spans="1:18" ht="13.2">
      <c r="A723" s="186"/>
      <c r="B723" s="186"/>
      <c r="C723" s="186"/>
      <c r="D723" s="182" t="s">
        <v>345</v>
      </c>
      <c r="E723" s="182">
        <v>92</v>
      </c>
      <c r="F723" s="183">
        <v>0</v>
      </c>
      <c r="G723" s="184">
        <v>0</v>
      </c>
      <c r="H723" s="184">
        <v>0</v>
      </c>
      <c r="I723" s="184">
        <v>90.19494999999999</v>
      </c>
      <c r="J723" s="184">
        <v>0</v>
      </c>
      <c r="K723" s="184">
        <v>90.19494999999999</v>
      </c>
      <c r="L723" s="184">
        <v>49.93012</v>
      </c>
      <c r="M723" s="184">
        <v>0.01314</v>
      </c>
      <c r="N723" s="184">
        <v>49.94326</v>
      </c>
      <c r="O723" s="184">
        <v>140.13821</v>
      </c>
      <c r="P723" s="184">
        <v>5400.739769999999</v>
      </c>
      <c r="Q723" s="184">
        <v>0</v>
      </c>
      <c r="R723" s="185">
        <v>5400.739769999999</v>
      </c>
    </row>
    <row r="724" spans="1:18" ht="13.2">
      <c r="A724" s="182" t="s">
        <v>346</v>
      </c>
      <c r="B724" s="182" t="s">
        <v>16</v>
      </c>
      <c r="C724" s="182" t="s">
        <v>16</v>
      </c>
      <c r="D724" s="182" t="s">
        <v>159</v>
      </c>
      <c r="E724" s="182">
        <v>1</v>
      </c>
      <c r="F724" s="183">
        <v>0</v>
      </c>
      <c r="G724" s="184">
        <v>0</v>
      </c>
      <c r="H724" s="184">
        <v>0</v>
      </c>
      <c r="I724" s="184">
        <v>0</v>
      </c>
      <c r="J724" s="184">
        <v>0</v>
      </c>
      <c r="K724" s="184">
        <v>0</v>
      </c>
      <c r="L724" s="184">
        <v>0</v>
      </c>
      <c r="M724" s="184">
        <v>0</v>
      </c>
      <c r="N724" s="184">
        <v>0</v>
      </c>
      <c r="O724" s="184">
        <v>0</v>
      </c>
      <c r="P724" s="184">
        <v>824635.8287000001</v>
      </c>
      <c r="Q724" s="184">
        <v>294313.78589999996</v>
      </c>
      <c r="R724" s="185">
        <v>1118949.615</v>
      </c>
    </row>
    <row r="725" spans="1:18" ht="13.2">
      <c r="A725" s="182" t="s">
        <v>347</v>
      </c>
      <c r="B725" s="182" t="s">
        <v>3</v>
      </c>
      <c r="C725" s="182" t="s">
        <v>103</v>
      </c>
      <c r="D725" s="182" t="s">
        <v>104</v>
      </c>
      <c r="E725" s="182">
        <v>33</v>
      </c>
      <c r="F725" s="183">
        <v>0</v>
      </c>
      <c r="G725" s="184">
        <v>0</v>
      </c>
      <c r="H725" s="184">
        <v>0</v>
      </c>
      <c r="I725" s="184">
        <v>0</v>
      </c>
      <c r="J725" s="184">
        <v>0</v>
      </c>
      <c r="K725" s="184">
        <v>0</v>
      </c>
      <c r="L725" s="184">
        <v>0</v>
      </c>
      <c r="M725" s="184">
        <v>0</v>
      </c>
      <c r="N725" s="184">
        <v>0</v>
      </c>
      <c r="O725" s="184">
        <v>0</v>
      </c>
      <c r="P725" s="184">
        <v>29805.792149999997</v>
      </c>
      <c r="Q725" s="184">
        <v>0</v>
      </c>
      <c r="R725" s="185">
        <v>29805.792149999997</v>
      </c>
    </row>
    <row r="726" spans="1:18" ht="13.2">
      <c r="A726" s="186"/>
      <c r="B726" s="182" t="s">
        <v>5</v>
      </c>
      <c r="C726" s="182" t="s">
        <v>5</v>
      </c>
      <c r="D726" s="182" t="s">
        <v>5</v>
      </c>
      <c r="E726" s="182">
        <v>38</v>
      </c>
      <c r="F726" s="183">
        <v>0</v>
      </c>
      <c r="G726" s="184">
        <v>0</v>
      </c>
      <c r="H726" s="184">
        <v>0</v>
      </c>
      <c r="I726" s="184">
        <v>0</v>
      </c>
      <c r="J726" s="184">
        <v>0</v>
      </c>
      <c r="K726" s="184">
        <v>0</v>
      </c>
      <c r="L726" s="184">
        <v>0</v>
      </c>
      <c r="M726" s="184">
        <v>0</v>
      </c>
      <c r="N726" s="184">
        <v>0</v>
      </c>
      <c r="O726" s="184">
        <v>0</v>
      </c>
      <c r="P726" s="184">
        <v>17792.16566</v>
      </c>
      <c r="Q726" s="184">
        <v>0</v>
      </c>
      <c r="R726" s="185">
        <v>17792.16566</v>
      </c>
    </row>
    <row r="727" spans="1:18" ht="13.2">
      <c r="A727" s="186"/>
      <c r="B727" s="186"/>
      <c r="C727" s="186"/>
      <c r="D727" s="182" t="s">
        <v>106</v>
      </c>
      <c r="E727" s="182">
        <v>6</v>
      </c>
      <c r="F727" s="183">
        <v>0</v>
      </c>
      <c r="G727" s="184">
        <v>0</v>
      </c>
      <c r="H727" s="184">
        <v>0</v>
      </c>
      <c r="I727" s="184">
        <v>0</v>
      </c>
      <c r="J727" s="184">
        <v>0</v>
      </c>
      <c r="K727" s="184">
        <v>0</v>
      </c>
      <c r="L727" s="184">
        <v>0</v>
      </c>
      <c r="M727" s="184">
        <v>0</v>
      </c>
      <c r="N727" s="184">
        <v>0</v>
      </c>
      <c r="O727" s="184">
        <v>0</v>
      </c>
      <c r="P727" s="184">
        <v>24391.314469999998</v>
      </c>
      <c r="Q727" s="184">
        <v>0</v>
      </c>
      <c r="R727" s="185">
        <v>24391.314469999998</v>
      </c>
    </row>
    <row r="728" spans="1:18" ht="13.2">
      <c r="A728" s="186"/>
      <c r="B728" s="186"/>
      <c r="C728" s="186"/>
      <c r="D728" s="186"/>
      <c r="E728" s="187">
        <v>122</v>
      </c>
      <c r="F728" s="188">
        <v>0</v>
      </c>
      <c r="G728" s="189">
        <v>0</v>
      </c>
      <c r="H728" s="189">
        <v>0</v>
      </c>
      <c r="I728" s="189">
        <v>0</v>
      </c>
      <c r="J728" s="189">
        <v>0</v>
      </c>
      <c r="K728" s="189">
        <v>0</v>
      </c>
      <c r="L728" s="189">
        <v>0</v>
      </c>
      <c r="M728" s="189">
        <v>0</v>
      </c>
      <c r="N728" s="189">
        <v>0</v>
      </c>
      <c r="O728" s="189">
        <v>0</v>
      </c>
      <c r="P728" s="189">
        <v>2397.6297999999997</v>
      </c>
      <c r="Q728" s="189">
        <v>0</v>
      </c>
      <c r="R728" s="190">
        <v>2397.6297999999997</v>
      </c>
    </row>
    <row r="729" spans="1:18" ht="13.2">
      <c r="A729" s="186"/>
      <c r="B729" s="186"/>
      <c r="C729" s="186"/>
      <c r="D729" s="182" t="s">
        <v>107</v>
      </c>
      <c r="E729" s="182">
        <v>158</v>
      </c>
      <c r="F729" s="183">
        <v>0</v>
      </c>
      <c r="G729" s="184">
        <v>0</v>
      </c>
      <c r="H729" s="184">
        <v>0</v>
      </c>
      <c r="I729" s="184">
        <v>0</v>
      </c>
      <c r="J729" s="184">
        <v>0</v>
      </c>
      <c r="K729" s="184">
        <v>0</v>
      </c>
      <c r="L729" s="184">
        <v>0</v>
      </c>
      <c r="M729" s="184">
        <v>0</v>
      </c>
      <c r="N729" s="184">
        <v>0</v>
      </c>
      <c r="O729" s="184">
        <v>0</v>
      </c>
      <c r="P729" s="184">
        <v>2551.75796</v>
      </c>
      <c r="Q729" s="184">
        <v>0</v>
      </c>
      <c r="R729" s="185">
        <v>2551.75796</v>
      </c>
    </row>
    <row r="730" spans="1:18" ht="13.2">
      <c r="A730" s="186"/>
      <c r="B730" s="186"/>
      <c r="C730" s="186"/>
      <c r="D730" s="182" t="s">
        <v>285</v>
      </c>
      <c r="E730" s="182">
        <v>132</v>
      </c>
      <c r="F730" s="183">
        <v>0</v>
      </c>
      <c r="G730" s="184">
        <v>0</v>
      </c>
      <c r="H730" s="184">
        <v>0</v>
      </c>
      <c r="I730" s="184">
        <v>0</v>
      </c>
      <c r="J730" s="184">
        <v>0</v>
      </c>
      <c r="K730" s="184">
        <v>0</v>
      </c>
      <c r="L730" s="184">
        <v>0</v>
      </c>
      <c r="M730" s="184">
        <v>0</v>
      </c>
      <c r="N730" s="184">
        <v>0</v>
      </c>
      <c r="O730" s="184">
        <v>0</v>
      </c>
      <c r="P730" s="184">
        <v>3329.00025</v>
      </c>
      <c r="Q730" s="184">
        <v>0</v>
      </c>
      <c r="R730" s="185">
        <v>3329.00025</v>
      </c>
    </row>
    <row r="731" spans="1:18" ht="13.2">
      <c r="A731" s="186"/>
      <c r="B731" s="182" t="s">
        <v>7</v>
      </c>
      <c r="C731" s="182" t="s">
        <v>7</v>
      </c>
      <c r="D731" s="182" t="s">
        <v>7</v>
      </c>
      <c r="E731" s="182">
        <v>80</v>
      </c>
      <c r="F731" s="183">
        <v>0</v>
      </c>
      <c r="G731" s="184">
        <v>0</v>
      </c>
      <c r="H731" s="184">
        <v>0</v>
      </c>
      <c r="I731" s="184">
        <v>0</v>
      </c>
      <c r="J731" s="184">
        <v>0</v>
      </c>
      <c r="K731" s="184">
        <v>0</v>
      </c>
      <c r="L731" s="184">
        <v>0</v>
      </c>
      <c r="M731" s="184">
        <v>0</v>
      </c>
      <c r="N731" s="184">
        <v>0</v>
      </c>
      <c r="O731" s="184">
        <v>0</v>
      </c>
      <c r="P731" s="184">
        <v>20895.29732</v>
      </c>
      <c r="Q731" s="184">
        <v>0</v>
      </c>
      <c r="R731" s="185">
        <v>20895.29732</v>
      </c>
    </row>
    <row r="732" spans="1:18" ht="13.2">
      <c r="A732" s="186"/>
      <c r="B732" s="186"/>
      <c r="C732" s="182" t="s">
        <v>114</v>
      </c>
      <c r="D732" s="182" t="s">
        <v>114</v>
      </c>
      <c r="E732" s="182">
        <v>96</v>
      </c>
      <c r="F732" s="183">
        <v>0</v>
      </c>
      <c r="G732" s="184">
        <v>0</v>
      </c>
      <c r="H732" s="184">
        <v>0</v>
      </c>
      <c r="I732" s="184">
        <v>0</v>
      </c>
      <c r="J732" s="184">
        <v>0</v>
      </c>
      <c r="K732" s="184">
        <v>0</v>
      </c>
      <c r="L732" s="184">
        <v>0</v>
      </c>
      <c r="M732" s="184">
        <v>0</v>
      </c>
      <c r="N732" s="184">
        <v>0</v>
      </c>
      <c r="O732" s="184">
        <v>0</v>
      </c>
      <c r="P732" s="184">
        <v>14075.28762</v>
      </c>
      <c r="Q732" s="184">
        <v>0</v>
      </c>
      <c r="R732" s="185">
        <v>14075.28762</v>
      </c>
    </row>
    <row r="733" spans="1:18" ht="13.2">
      <c r="A733" s="186"/>
      <c r="B733" s="182" t="s">
        <v>8</v>
      </c>
      <c r="C733" s="182" t="s">
        <v>115</v>
      </c>
      <c r="D733" s="182" t="s">
        <v>204</v>
      </c>
      <c r="E733" s="182">
        <v>58</v>
      </c>
      <c r="F733" s="183">
        <v>0</v>
      </c>
      <c r="G733" s="184">
        <v>0</v>
      </c>
      <c r="H733" s="184">
        <v>0</v>
      </c>
      <c r="I733" s="184">
        <v>0</v>
      </c>
      <c r="J733" s="184">
        <v>0</v>
      </c>
      <c r="K733" s="184">
        <v>0</v>
      </c>
      <c r="L733" s="184">
        <v>0</v>
      </c>
      <c r="M733" s="184">
        <v>0</v>
      </c>
      <c r="N733" s="184">
        <v>0</v>
      </c>
      <c r="O733" s="184">
        <v>0</v>
      </c>
      <c r="P733" s="184">
        <v>16080.61054</v>
      </c>
      <c r="Q733" s="184">
        <v>0</v>
      </c>
      <c r="R733" s="185">
        <v>16080.61054</v>
      </c>
    </row>
    <row r="734" spans="1:18" ht="13.2">
      <c r="A734" s="186"/>
      <c r="B734" s="186"/>
      <c r="C734" s="186"/>
      <c r="D734" s="186"/>
      <c r="E734" s="187">
        <v>62</v>
      </c>
      <c r="F734" s="188">
        <v>0</v>
      </c>
      <c r="G734" s="189">
        <v>0</v>
      </c>
      <c r="H734" s="189">
        <v>0</v>
      </c>
      <c r="I734" s="189">
        <v>0</v>
      </c>
      <c r="J734" s="189">
        <v>0</v>
      </c>
      <c r="K734" s="189">
        <v>0</v>
      </c>
      <c r="L734" s="189">
        <v>0</v>
      </c>
      <c r="M734" s="189">
        <v>0</v>
      </c>
      <c r="N734" s="189">
        <v>0</v>
      </c>
      <c r="O734" s="189">
        <v>0</v>
      </c>
      <c r="P734" s="189">
        <v>12996.72202</v>
      </c>
      <c r="Q734" s="189">
        <v>0</v>
      </c>
      <c r="R734" s="190">
        <v>12996.72202</v>
      </c>
    </row>
    <row r="735" spans="1:18" ht="13.2">
      <c r="A735" s="186"/>
      <c r="B735" s="186"/>
      <c r="C735" s="186"/>
      <c r="D735" s="182" t="s">
        <v>8</v>
      </c>
      <c r="E735" s="182">
        <v>94</v>
      </c>
      <c r="F735" s="183">
        <v>0</v>
      </c>
      <c r="G735" s="184">
        <v>0</v>
      </c>
      <c r="H735" s="184">
        <v>0</v>
      </c>
      <c r="I735" s="184">
        <v>0</v>
      </c>
      <c r="J735" s="184">
        <v>0</v>
      </c>
      <c r="K735" s="184">
        <v>0</v>
      </c>
      <c r="L735" s="184">
        <v>0</v>
      </c>
      <c r="M735" s="184">
        <v>0</v>
      </c>
      <c r="N735" s="184">
        <v>0</v>
      </c>
      <c r="O735" s="184">
        <v>0</v>
      </c>
      <c r="P735" s="184">
        <v>16528.44398</v>
      </c>
      <c r="Q735" s="184">
        <v>0</v>
      </c>
      <c r="R735" s="185">
        <v>16528.44398</v>
      </c>
    </row>
    <row r="736" spans="1:18" ht="13.2">
      <c r="A736" s="186"/>
      <c r="B736" s="186"/>
      <c r="C736" s="186"/>
      <c r="D736" s="186"/>
      <c r="E736" s="187">
        <v>157</v>
      </c>
      <c r="F736" s="188">
        <v>0</v>
      </c>
      <c r="G736" s="189">
        <v>0</v>
      </c>
      <c r="H736" s="189">
        <v>0</v>
      </c>
      <c r="I736" s="189">
        <v>0</v>
      </c>
      <c r="J736" s="189">
        <v>0</v>
      </c>
      <c r="K736" s="189">
        <v>0</v>
      </c>
      <c r="L736" s="189">
        <v>0</v>
      </c>
      <c r="M736" s="189">
        <v>0</v>
      </c>
      <c r="N736" s="189">
        <v>0</v>
      </c>
      <c r="O736" s="189">
        <v>0</v>
      </c>
      <c r="P736" s="189">
        <v>3389.80575</v>
      </c>
      <c r="Q736" s="189">
        <v>0</v>
      </c>
      <c r="R736" s="190">
        <v>3389.80575</v>
      </c>
    </row>
    <row r="737" spans="1:18" ht="13.2">
      <c r="A737" s="186"/>
      <c r="B737" s="182" t="s">
        <v>9</v>
      </c>
      <c r="C737" s="182" t="s">
        <v>9</v>
      </c>
      <c r="D737" s="182" t="s">
        <v>9</v>
      </c>
      <c r="E737" s="182">
        <v>81</v>
      </c>
      <c r="F737" s="183">
        <v>0</v>
      </c>
      <c r="G737" s="184">
        <v>0</v>
      </c>
      <c r="H737" s="184">
        <v>0</v>
      </c>
      <c r="I737" s="184">
        <v>0</v>
      </c>
      <c r="J737" s="184">
        <v>0</v>
      </c>
      <c r="K737" s="184">
        <v>0</v>
      </c>
      <c r="L737" s="184">
        <v>0</v>
      </c>
      <c r="M737" s="184">
        <v>0</v>
      </c>
      <c r="N737" s="184">
        <v>0</v>
      </c>
      <c r="O737" s="184">
        <v>0</v>
      </c>
      <c r="P737" s="184">
        <v>16143.28816</v>
      </c>
      <c r="Q737" s="184">
        <v>0</v>
      </c>
      <c r="R737" s="185">
        <v>16143.28816</v>
      </c>
    </row>
    <row r="738" spans="1:18" ht="13.2">
      <c r="A738" s="186"/>
      <c r="B738" s="186"/>
      <c r="C738" s="186"/>
      <c r="D738" s="186"/>
      <c r="E738" s="187">
        <v>75</v>
      </c>
      <c r="F738" s="188">
        <v>0</v>
      </c>
      <c r="G738" s="189">
        <v>0</v>
      </c>
      <c r="H738" s="189">
        <v>0</v>
      </c>
      <c r="I738" s="189">
        <v>0</v>
      </c>
      <c r="J738" s="189">
        <v>0</v>
      </c>
      <c r="K738" s="189">
        <v>0</v>
      </c>
      <c r="L738" s="189">
        <v>0</v>
      </c>
      <c r="M738" s="189">
        <v>0</v>
      </c>
      <c r="N738" s="189">
        <v>0</v>
      </c>
      <c r="O738" s="189">
        <v>0</v>
      </c>
      <c r="P738" s="189">
        <v>18421.643079999998</v>
      </c>
      <c r="Q738" s="189">
        <v>0</v>
      </c>
      <c r="R738" s="190">
        <v>18421.643079999998</v>
      </c>
    </row>
    <row r="739" spans="1:18" ht="13.2">
      <c r="A739" s="186"/>
      <c r="B739" s="186"/>
      <c r="C739" s="186"/>
      <c r="D739" s="182" t="s">
        <v>205</v>
      </c>
      <c r="E739" s="182">
        <v>125</v>
      </c>
      <c r="F739" s="183">
        <v>0</v>
      </c>
      <c r="G739" s="184">
        <v>0</v>
      </c>
      <c r="H739" s="184">
        <v>0</v>
      </c>
      <c r="I739" s="184">
        <v>0</v>
      </c>
      <c r="J739" s="184">
        <v>0</v>
      </c>
      <c r="K739" s="184">
        <v>0</v>
      </c>
      <c r="L739" s="184">
        <v>0</v>
      </c>
      <c r="M739" s="184">
        <v>0</v>
      </c>
      <c r="N739" s="184">
        <v>0</v>
      </c>
      <c r="O739" s="184">
        <v>0</v>
      </c>
      <c r="P739" s="184">
        <v>369.62658</v>
      </c>
      <c r="Q739" s="184">
        <v>0</v>
      </c>
      <c r="R739" s="185">
        <v>369.62658</v>
      </c>
    </row>
    <row r="740" spans="1:18" ht="13.2">
      <c r="A740" s="186"/>
      <c r="B740" s="182" t="s">
        <v>119</v>
      </c>
      <c r="C740" s="182" t="s">
        <v>119</v>
      </c>
      <c r="D740" s="182" t="s">
        <v>119</v>
      </c>
      <c r="E740" s="182">
        <v>19</v>
      </c>
      <c r="F740" s="183">
        <v>0</v>
      </c>
      <c r="G740" s="184">
        <v>0</v>
      </c>
      <c r="H740" s="184">
        <v>0</v>
      </c>
      <c r="I740" s="184">
        <v>0</v>
      </c>
      <c r="J740" s="184">
        <v>0</v>
      </c>
      <c r="K740" s="184">
        <v>0</v>
      </c>
      <c r="L740" s="184">
        <v>0</v>
      </c>
      <c r="M740" s="184">
        <v>0</v>
      </c>
      <c r="N740" s="184">
        <v>0</v>
      </c>
      <c r="O740" s="184">
        <v>0</v>
      </c>
      <c r="P740" s="184">
        <v>17539.96591</v>
      </c>
      <c r="Q740" s="184">
        <v>0</v>
      </c>
      <c r="R740" s="185">
        <v>17539.96591</v>
      </c>
    </row>
    <row r="741" spans="1:18" ht="13.2">
      <c r="A741" s="186"/>
      <c r="B741" s="186"/>
      <c r="C741" s="186"/>
      <c r="D741" s="186"/>
      <c r="E741" s="187">
        <v>67</v>
      </c>
      <c r="F741" s="188">
        <v>0</v>
      </c>
      <c r="G741" s="189">
        <v>0</v>
      </c>
      <c r="H741" s="189">
        <v>0</v>
      </c>
      <c r="I741" s="189">
        <v>0</v>
      </c>
      <c r="J741" s="189">
        <v>0</v>
      </c>
      <c r="K741" s="189">
        <v>0</v>
      </c>
      <c r="L741" s="189">
        <v>0</v>
      </c>
      <c r="M741" s="189">
        <v>0</v>
      </c>
      <c r="N741" s="189">
        <v>0</v>
      </c>
      <c r="O741" s="189">
        <v>0</v>
      </c>
      <c r="P741" s="189">
        <v>12387.32483</v>
      </c>
      <c r="Q741" s="189">
        <v>0</v>
      </c>
      <c r="R741" s="190">
        <v>12387.32483</v>
      </c>
    </row>
    <row r="742" spans="1:18" ht="13.2">
      <c r="A742" s="186"/>
      <c r="B742" s="182" t="s">
        <v>12</v>
      </c>
      <c r="C742" s="182" t="s">
        <v>122</v>
      </c>
      <c r="D742" s="182" t="s">
        <v>123</v>
      </c>
      <c r="E742" s="182">
        <v>37</v>
      </c>
      <c r="F742" s="183">
        <v>0</v>
      </c>
      <c r="G742" s="184">
        <v>0</v>
      </c>
      <c r="H742" s="184">
        <v>0</v>
      </c>
      <c r="I742" s="184">
        <v>0</v>
      </c>
      <c r="J742" s="184">
        <v>0</v>
      </c>
      <c r="K742" s="184">
        <v>0</v>
      </c>
      <c r="L742" s="184">
        <v>0</v>
      </c>
      <c r="M742" s="184">
        <v>0</v>
      </c>
      <c r="N742" s="184">
        <v>0</v>
      </c>
      <c r="O742" s="184">
        <v>0</v>
      </c>
      <c r="P742" s="184">
        <v>14647.20819</v>
      </c>
      <c r="Q742" s="184">
        <v>0</v>
      </c>
      <c r="R742" s="185">
        <v>14647.20819</v>
      </c>
    </row>
    <row r="743" spans="1:18" ht="13.2">
      <c r="A743" s="186"/>
      <c r="B743" s="186"/>
      <c r="C743" s="186"/>
      <c r="D743" s="182" t="s">
        <v>348</v>
      </c>
      <c r="E743" s="182">
        <v>149</v>
      </c>
      <c r="F743" s="183">
        <v>0</v>
      </c>
      <c r="G743" s="184">
        <v>0</v>
      </c>
      <c r="H743" s="184">
        <v>0</v>
      </c>
      <c r="I743" s="184">
        <v>0</v>
      </c>
      <c r="J743" s="184">
        <v>0</v>
      </c>
      <c r="K743" s="184">
        <v>0</v>
      </c>
      <c r="L743" s="184">
        <v>0</v>
      </c>
      <c r="M743" s="184">
        <v>0</v>
      </c>
      <c r="N743" s="184">
        <v>0</v>
      </c>
      <c r="O743" s="184">
        <v>0</v>
      </c>
      <c r="P743" s="184">
        <v>738.26967</v>
      </c>
      <c r="Q743" s="184">
        <v>0</v>
      </c>
      <c r="R743" s="185">
        <v>738.26967</v>
      </c>
    </row>
    <row r="744" spans="1:18" ht="13.2">
      <c r="A744" s="186"/>
      <c r="B744" s="186"/>
      <c r="C744" s="182" t="s">
        <v>12</v>
      </c>
      <c r="D744" s="182" t="s">
        <v>12</v>
      </c>
      <c r="E744" s="182">
        <v>5</v>
      </c>
      <c r="F744" s="183">
        <v>0</v>
      </c>
      <c r="G744" s="184">
        <v>0</v>
      </c>
      <c r="H744" s="184">
        <v>0</v>
      </c>
      <c r="I744" s="184">
        <v>0</v>
      </c>
      <c r="J744" s="184">
        <v>0</v>
      </c>
      <c r="K744" s="184">
        <v>0</v>
      </c>
      <c r="L744" s="184">
        <v>0</v>
      </c>
      <c r="M744" s="184">
        <v>0</v>
      </c>
      <c r="N744" s="184">
        <v>0</v>
      </c>
      <c r="O744" s="184">
        <v>0</v>
      </c>
      <c r="P744" s="184">
        <v>17794.20487</v>
      </c>
      <c r="Q744" s="184">
        <v>0</v>
      </c>
      <c r="R744" s="185">
        <v>17794.20487</v>
      </c>
    </row>
    <row r="745" spans="1:18" ht="13.2">
      <c r="A745" s="186"/>
      <c r="B745" s="186"/>
      <c r="C745" s="186"/>
      <c r="D745" s="186"/>
      <c r="E745" s="187">
        <v>36</v>
      </c>
      <c r="F745" s="188">
        <v>0</v>
      </c>
      <c r="G745" s="189">
        <v>0</v>
      </c>
      <c r="H745" s="189">
        <v>0</v>
      </c>
      <c r="I745" s="189">
        <v>0</v>
      </c>
      <c r="J745" s="189">
        <v>0</v>
      </c>
      <c r="K745" s="189">
        <v>0</v>
      </c>
      <c r="L745" s="189">
        <v>0</v>
      </c>
      <c r="M745" s="189">
        <v>0</v>
      </c>
      <c r="N745" s="189">
        <v>0</v>
      </c>
      <c r="O745" s="189">
        <v>0</v>
      </c>
      <c r="P745" s="189">
        <v>17674.14353</v>
      </c>
      <c r="Q745" s="189">
        <v>0</v>
      </c>
      <c r="R745" s="190">
        <v>17674.14353</v>
      </c>
    </row>
    <row r="746" spans="1:18" ht="13.2">
      <c r="A746" s="186"/>
      <c r="B746" s="186"/>
      <c r="C746" s="186"/>
      <c r="D746" s="186"/>
      <c r="E746" s="187">
        <v>150</v>
      </c>
      <c r="F746" s="188">
        <v>0</v>
      </c>
      <c r="G746" s="189">
        <v>0</v>
      </c>
      <c r="H746" s="189">
        <v>0</v>
      </c>
      <c r="I746" s="189">
        <v>0</v>
      </c>
      <c r="J746" s="189">
        <v>0</v>
      </c>
      <c r="K746" s="189">
        <v>0</v>
      </c>
      <c r="L746" s="189">
        <v>0</v>
      </c>
      <c r="M746" s="189">
        <v>0</v>
      </c>
      <c r="N746" s="189">
        <v>0</v>
      </c>
      <c r="O746" s="189">
        <v>0</v>
      </c>
      <c r="P746" s="189">
        <v>775.99745</v>
      </c>
      <c r="Q746" s="189">
        <v>0</v>
      </c>
      <c r="R746" s="190">
        <v>775.99745</v>
      </c>
    </row>
    <row r="747" spans="1:18" ht="13.2">
      <c r="A747" s="186"/>
      <c r="B747" s="182" t="s">
        <v>126</v>
      </c>
      <c r="C747" s="182" t="s">
        <v>129</v>
      </c>
      <c r="D747" s="182" t="s">
        <v>130</v>
      </c>
      <c r="E747" s="182">
        <v>152</v>
      </c>
      <c r="F747" s="183">
        <v>0</v>
      </c>
      <c r="G747" s="184">
        <v>0</v>
      </c>
      <c r="H747" s="184">
        <v>0</v>
      </c>
      <c r="I747" s="184">
        <v>0</v>
      </c>
      <c r="J747" s="184">
        <v>0</v>
      </c>
      <c r="K747" s="184">
        <v>0</v>
      </c>
      <c r="L747" s="184">
        <v>0</v>
      </c>
      <c r="M747" s="184">
        <v>0</v>
      </c>
      <c r="N747" s="184">
        <v>0</v>
      </c>
      <c r="O747" s="184">
        <v>0</v>
      </c>
      <c r="P747" s="184">
        <v>1872.0229299999999</v>
      </c>
      <c r="Q747" s="184">
        <v>0</v>
      </c>
      <c r="R747" s="185">
        <v>1872.0229299999999</v>
      </c>
    </row>
    <row r="748" spans="1:18" ht="13.2">
      <c r="A748" s="186"/>
      <c r="B748" s="186"/>
      <c r="C748" s="186"/>
      <c r="D748" s="182" t="s">
        <v>129</v>
      </c>
      <c r="E748" s="182">
        <v>2</v>
      </c>
      <c r="F748" s="183">
        <v>0</v>
      </c>
      <c r="G748" s="184">
        <v>0</v>
      </c>
      <c r="H748" s="184">
        <v>0</v>
      </c>
      <c r="I748" s="184">
        <v>0</v>
      </c>
      <c r="J748" s="184">
        <v>0</v>
      </c>
      <c r="K748" s="184">
        <v>0</v>
      </c>
      <c r="L748" s="184">
        <v>0</v>
      </c>
      <c r="M748" s="184">
        <v>0</v>
      </c>
      <c r="N748" s="184">
        <v>0</v>
      </c>
      <c r="O748" s="184">
        <v>0</v>
      </c>
      <c r="P748" s="184">
        <v>27665.91141</v>
      </c>
      <c r="Q748" s="184">
        <v>0</v>
      </c>
      <c r="R748" s="185">
        <v>27665.91141</v>
      </c>
    </row>
    <row r="749" spans="1:18" ht="13.2">
      <c r="A749" s="186"/>
      <c r="B749" s="186"/>
      <c r="C749" s="186"/>
      <c r="D749" s="186"/>
      <c r="E749" s="187">
        <v>52</v>
      </c>
      <c r="F749" s="188">
        <v>0</v>
      </c>
      <c r="G749" s="189">
        <v>0</v>
      </c>
      <c r="H749" s="189">
        <v>0</v>
      </c>
      <c r="I749" s="189">
        <v>0</v>
      </c>
      <c r="J749" s="189">
        <v>0</v>
      </c>
      <c r="K749" s="189">
        <v>0</v>
      </c>
      <c r="L749" s="189">
        <v>0</v>
      </c>
      <c r="M749" s="189">
        <v>0</v>
      </c>
      <c r="N749" s="189">
        <v>0</v>
      </c>
      <c r="O749" s="189">
        <v>0</v>
      </c>
      <c r="P749" s="189">
        <v>17043.1782</v>
      </c>
      <c r="Q749" s="189">
        <v>0</v>
      </c>
      <c r="R749" s="190">
        <v>17043.1782</v>
      </c>
    </row>
    <row r="750" spans="1:18" ht="13.2">
      <c r="A750" s="186"/>
      <c r="B750" s="182" t="s">
        <v>14</v>
      </c>
      <c r="C750" s="182" t="s">
        <v>134</v>
      </c>
      <c r="D750" s="182" t="s">
        <v>134</v>
      </c>
      <c r="E750" s="182">
        <v>3</v>
      </c>
      <c r="F750" s="183">
        <v>0</v>
      </c>
      <c r="G750" s="184">
        <v>0</v>
      </c>
      <c r="H750" s="184">
        <v>0</v>
      </c>
      <c r="I750" s="184">
        <v>0</v>
      </c>
      <c r="J750" s="184">
        <v>0</v>
      </c>
      <c r="K750" s="184">
        <v>0</v>
      </c>
      <c r="L750" s="184">
        <v>0</v>
      </c>
      <c r="M750" s="184">
        <v>0</v>
      </c>
      <c r="N750" s="184">
        <v>0</v>
      </c>
      <c r="O750" s="184">
        <v>0</v>
      </c>
      <c r="P750" s="184">
        <v>44776.479159999995</v>
      </c>
      <c r="Q750" s="184">
        <v>0</v>
      </c>
      <c r="R750" s="185">
        <v>44776.479159999995</v>
      </c>
    </row>
    <row r="751" spans="1:18" ht="13.2">
      <c r="A751" s="186"/>
      <c r="B751" s="186"/>
      <c r="C751" s="186"/>
      <c r="D751" s="186"/>
      <c r="E751" s="187">
        <v>30</v>
      </c>
      <c r="F751" s="188">
        <v>0</v>
      </c>
      <c r="G751" s="189">
        <v>0</v>
      </c>
      <c r="H751" s="189">
        <v>0</v>
      </c>
      <c r="I751" s="189">
        <v>0</v>
      </c>
      <c r="J751" s="189">
        <v>0</v>
      </c>
      <c r="K751" s="189">
        <v>0</v>
      </c>
      <c r="L751" s="189">
        <v>0</v>
      </c>
      <c r="M751" s="189">
        <v>0</v>
      </c>
      <c r="N751" s="189">
        <v>0</v>
      </c>
      <c r="O751" s="189">
        <v>0</v>
      </c>
      <c r="P751" s="189">
        <v>36893.14447</v>
      </c>
      <c r="Q751" s="189">
        <v>0</v>
      </c>
      <c r="R751" s="190">
        <v>36893.14447</v>
      </c>
    </row>
    <row r="752" spans="1:18" ht="13.2">
      <c r="A752" s="186"/>
      <c r="B752" s="186"/>
      <c r="C752" s="186"/>
      <c r="D752" s="186"/>
      <c r="E752" s="187">
        <v>108</v>
      </c>
      <c r="F752" s="188">
        <v>0</v>
      </c>
      <c r="G752" s="189">
        <v>0</v>
      </c>
      <c r="H752" s="189">
        <v>0</v>
      </c>
      <c r="I752" s="189">
        <v>0</v>
      </c>
      <c r="J752" s="189">
        <v>0</v>
      </c>
      <c r="K752" s="189">
        <v>0</v>
      </c>
      <c r="L752" s="189">
        <v>0</v>
      </c>
      <c r="M752" s="189">
        <v>0</v>
      </c>
      <c r="N752" s="189">
        <v>0</v>
      </c>
      <c r="O752" s="189">
        <v>0</v>
      </c>
      <c r="P752" s="189">
        <v>4902.82217</v>
      </c>
      <c r="Q752" s="189">
        <v>0</v>
      </c>
      <c r="R752" s="190">
        <v>4902.82217</v>
      </c>
    </row>
    <row r="753" spans="1:18" ht="13.2">
      <c r="A753" s="186"/>
      <c r="B753" s="186"/>
      <c r="C753" s="186"/>
      <c r="D753" s="186"/>
      <c r="E753" s="187">
        <v>148</v>
      </c>
      <c r="F753" s="188">
        <v>0</v>
      </c>
      <c r="G753" s="189">
        <v>0</v>
      </c>
      <c r="H753" s="189">
        <v>0</v>
      </c>
      <c r="I753" s="189">
        <v>0</v>
      </c>
      <c r="J753" s="189">
        <v>0</v>
      </c>
      <c r="K753" s="189">
        <v>0</v>
      </c>
      <c r="L753" s="189">
        <v>0</v>
      </c>
      <c r="M753" s="189">
        <v>0</v>
      </c>
      <c r="N753" s="189">
        <v>0</v>
      </c>
      <c r="O753" s="189">
        <v>0</v>
      </c>
      <c r="P753" s="189">
        <v>2783.77448</v>
      </c>
      <c r="Q753" s="189">
        <v>0</v>
      </c>
      <c r="R753" s="190">
        <v>2783.77448</v>
      </c>
    </row>
    <row r="754" spans="1:18" ht="13.2">
      <c r="A754" s="186"/>
      <c r="B754" s="186"/>
      <c r="C754" s="186"/>
      <c r="D754" s="182" t="s">
        <v>349</v>
      </c>
      <c r="E754" s="182">
        <v>155</v>
      </c>
      <c r="F754" s="183">
        <v>0</v>
      </c>
      <c r="G754" s="184">
        <v>0</v>
      </c>
      <c r="H754" s="184">
        <v>0</v>
      </c>
      <c r="I754" s="184">
        <v>0</v>
      </c>
      <c r="J754" s="184">
        <v>0</v>
      </c>
      <c r="K754" s="184">
        <v>0</v>
      </c>
      <c r="L754" s="184">
        <v>0</v>
      </c>
      <c r="M754" s="184">
        <v>0</v>
      </c>
      <c r="N754" s="184">
        <v>0</v>
      </c>
      <c r="O754" s="184">
        <v>0</v>
      </c>
      <c r="P754" s="184">
        <v>1056.4839</v>
      </c>
      <c r="Q754" s="184">
        <v>0</v>
      </c>
      <c r="R754" s="185">
        <v>1056.4839</v>
      </c>
    </row>
    <row r="755" spans="1:18" ht="13.2">
      <c r="A755" s="186"/>
      <c r="B755" s="182" t="s">
        <v>15</v>
      </c>
      <c r="C755" s="182" t="s">
        <v>138</v>
      </c>
      <c r="D755" s="182" t="s">
        <v>138</v>
      </c>
      <c r="E755" s="182">
        <v>34</v>
      </c>
      <c r="F755" s="183">
        <v>0</v>
      </c>
      <c r="G755" s="184">
        <v>0</v>
      </c>
      <c r="H755" s="184">
        <v>0</v>
      </c>
      <c r="I755" s="184">
        <v>0</v>
      </c>
      <c r="J755" s="184">
        <v>0</v>
      </c>
      <c r="K755" s="184">
        <v>0</v>
      </c>
      <c r="L755" s="184">
        <v>0</v>
      </c>
      <c r="M755" s="184">
        <v>0</v>
      </c>
      <c r="N755" s="184">
        <v>0</v>
      </c>
      <c r="O755" s="184">
        <v>0</v>
      </c>
      <c r="P755" s="184">
        <v>35514.92443</v>
      </c>
      <c r="Q755" s="184">
        <v>0</v>
      </c>
      <c r="R755" s="185">
        <v>35514.92443</v>
      </c>
    </row>
    <row r="756" spans="1:18" ht="13.2">
      <c r="A756" s="186"/>
      <c r="B756" s="186"/>
      <c r="C756" s="186"/>
      <c r="D756" s="186"/>
      <c r="E756" s="187">
        <v>77</v>
      </c>
      <c r="F756" s="188">
        <v>0</v>
      </c>
      <c r="G756" s="189">
        <v>0</v>
      </c>
      <c r="H756" s="189">
        <v>0</v>
      </c>
      <c r="I756" s="189">
        <v>0</v>
      </c>
      <c r="J756" s="189">
        <v>0</v>
      </c>
      <c r="K756" s="189">
        <v>0</v>
      </c>
      <c r="L756" s="189">
        <v>0</v>
      </c>
      <c r="M756" s="189">
        <v>0</v>
      </c>
      <c r="N756" s="189">
        <v>0</v>
      </c>
      <c r="O756" s="189">
        <v>0</v>
      </c>
      <c r="P756" s="189">
        <v>38928.31917</v>
      </c>
      <c r="Q756" s="189">
        <v>0</v>
      </c>
      <c r="R756" s="190">
        <v>38928.31917</v>
      </c>
    </row>
    <row r="757" spans="1:18" ht="13.2">
      <c r="A757" s="186"/>
      <c r="B757" s="186"/>
      <c r="C757" s="186"/>
      <c r="D757" s="186"/>
      <c r="E757" s="187">
        <v>147</v>
      </c>
      <c r="F757" s="188">
        <v>0</v>
      </c>
      <c r="G757" s="189">
        <v>0</v>
      </c>
      <c r="H757" s="189">
        <v>0</v>
      </c>
      <c r="I757" s="189">
        <v>0</v>
      </c>
      <c r="J757" s="189">
        <v>0</v>
      </c>
      <c r="K757" s="189">
        <v>0</v>
      </c>
      <c r="L757" s="189">
        <v>0</v>
      </c>
      <c r="M757" s="189">
        <v>0</v>
      </c>
      <c r="N757" s="189">
        <v>0</v>
      </c>
      <c r="O757" s="189">
        <v>0</v>
      </c>
      <c r="P757" s="189">
        <v>2229.28506</v>
      </c>
      <c r="Q757" s="189">
        <v>0</v>
      </c>
      <c r="R757" s="190">
        <v>2229.28506</v>
      </c>
    </row>
    <row r="758" spans="1:18" ht="13.2">
      <c r="A758" s="186"/>
      <c r="B758" s="182" t="s">
        <v>16</v>
      </c>
      <c r="C758" s="182" t="s">
        <v>142</v>
      </c>
      <c r="D758" s="182" t="s">
        <v>142</v>
      </c>
      <c r="E758" s="182">
        <v>79</v>
      </c>
      <c r="F758" s="183">
        <v>0</v>
      </c>
      <c r="G758" s="184">
        <v>0</v>
      </c>
      <c r="H758" s="184">
        <v>0</v>
      </c>
      <c r="I758" s="184">
        <v>0</v>
      </c>
      <c r="J758" s="184">
        <v>0</v>
      </c>
      <c r="K758" s="184">
        <v>0</v>
      </c>
      <c r="L758" s="184">
        <v>0</v>
      </c>
      <c r="M758" s="184">
        <v>0</v>
      </c>
      <c r="N758" s="184">
        <v>0</v>
      </c>
      <c r="O758" s="184">
        <v>0</v>
      </c>
      <c r="P758" s="184">
        <v>15948.64513</v>
      </c>
      <c r="Q758" s="184">
        <v>0</v>
      </c>
      <c r="R758" s="185">
        <v>15948.64513</v>
      </c>
    </row>
    <row r="759" spans="1:18" ht="13.2">
      <c r="A759" s="186"/>
      <c r="B759" s="186"/>
      <c r="C759" s="182" t="s">
        <v>145</v>
      </c>
      <c r="D759" s="182" t="s">
        <v>145</v>
      </c>
      <c r="E759" s="182">
        <v>112</v>
      </c>
      <c r="F759" s="183">
        <v>0</v>
      </c>
      <c r="G759" s="184">
        <v>0</v>
      </c>
      <c r="H759" s="184">
        <v>0</v>
      </c>
      <c r="I759" s="184">
        <v>0</v>
      </c>
      <c r="J759" s="184">
        <v>0</v>
      </c>
      <c r="K759" s="184">
        <v>0</v>
      </c>
      <c r="L759" s="184">
        <v>0</v>
      </c>
      <c r="M759" s="184">
        <v>0</v>
      </c>
      <c r="N759" s="184">
        <v>0</v>
      </c>
      <c r="O759" s="184">
        <v>0</v>
      </c>
      <c r="P759" s="184">
        <v>4582.10718</v>
      </c>
      <c r="Q759" s="184">
        <v>0</v>
      </c>
      <c r="R759" s="185">
        <v>4582.10718</v>
      </c>
    </row>
    <row r="760" spans="1:18" ht="13.2">
      <c r="A760" s="186"/>
      <c r="B760" s="186"/>
      <c r="C760" s="182" t="s">
        <v>146</v>
      </c>
      <c r="D760" s="182" t="s">
        <v>147</v>
      </c>
      <c r="E760" s="182">
        <v>49</v>
      </c>
      <c r="F760" s="183">
        <v>0</v>
      </c>
      <c r="G760" s="184">
        <v>0</v>
      </c>
      <c r="H760" s="184">
        <v>0</v>
      </c>
      <c r="I760" s="184">
        <v>0</v>
      </c>
      <c r="J760" s="184">
        <v>0</v>
      </c>
      <c r="K760" s="184">
        <v>0</v>
      </c>
      <c r="L760" s="184">
        <v>0</v>
      </c>
      <c r="M760" s="184">
        <v>0</v>
      </c>
      <c r="N760" s="184">
        <v>0</v>
      </c>
      <c r="O760" s="184">
        <v>0</v>
      </c>
      <c r="P760" s="184">
        <v>17941.413</v>
      </c>
      <c r="Q760" s="184">
        <v>0</v>
      </c>
      <c r="R760" s="185">
        <v>17941.413</v>
      </c>
    </row>
    <row r="761" spans="1:18" ht="13.2">
      <c r="A761" s="186"/>
      <c r="B761" s="186"/>
      <c r="C761" s="186"/>
      <c r="D761" s="182" t="s">
        <v>350</v>
      </c>
      <c r="E761" s="182">
        <v>156</v>
      </c>
      <c r="F761" s="183">
        <v>0</v>
      </c>
      <c r="G761" s="184">
        <v>0</v>
      </c>
      <c r="H761" s="184">
        <v>0</v>
      </c>
      <c r="I761" s="184">
        <v>0</v>
      </c>
      <c r="J761" s="184">
        <v>0</v>
      </c>
      <c r="K761" s="184">
        <v>0</v>
      </c>
      <c r="L761" s="184">
        <v>0</v>
      </c>
      <c r="M761" s="184">
        <v>0</v>
      </c>
      <c r="N761" s="184">
        <v>0</v>
      </c>
      <c r="O761" s="184">
        <v>0</v>
      </c>
      <c r="P761" s="184">
        <v>472.3302</v>
      </c>
      <c r="Q761" s="184">
        <v>0</v>
      </c>
      <c r="R761" s="185">
        <v>472.3302</v>
      </c>
    </row>
    <row r="762" spans="1:18" ht="13.2">
      <c r="A762" s="186"/>
      <c r="B762" s="186"/>
      <c r="C762" s="182" t="s">
        <v>16</v>
      </c>
      <c r="D762" s="182" t="s">
        <v>148</v>
      </c>
      <c r="E762" s="182">
        <v>24</v>
      </c>
      <c r="F762" s="183">
        <v>0</v>
      </c>
      <c r="G762" s="184">
        <v>0</v>
      </c>
      <c r="H762" s="184">
        <v>0</v>
      </c>
      <c r="I762" s="184">
        <v>0</v>
      </c>
      <c r="J762" s="184">
        <v>0</v>
      </c>
      <c r="K762" s="184">
        <v>0</v>
      </c>
      <c r="L762" s="184">
        <v>0</v>
      </c>
      <c r="M762" s="184">
        <v>0</v>
      </c>
      <c r="N762" s="184">
        <v>0</v>
      </c>
      <c r="O762" s="184">
        <v>0</v>
      </c>
      <c r="P762" s="184">
        <v>22768.94853</v>
      </c>
      <c r="Q762" s="184">
        <v>0</v>
      </c>
      <c r="R762" s="185">
        <v>22768.94853</v>
      </c>
    </row>
    <row r="763" spans="1:18" ht="13.2">
      <c r="A763" s="186"/>
      <c r="B763" s="186"/>
      <c r="C763" s="186"/>
      <c r="D763" s="186"/>
      <c r="E763" s="187">
        <v>25</v>
      </c>
      <c r="F763" s="188">
        <v>0</v>
      </c>
      <c r="G763" s="189">
        <v>0</v>
      </c>
      <c r="H763" s="189">
        <v>0</v>
      </c>
      <c r="I763" s="189">
        <v>0</v>
      </c>
      <c r="J763" s="189">
        <v>0</v>
      </c>
      <c r="K763" s="189">
        <v>0</v>
      </c>
      <c r="L763" s="189">
        <v>0</v>
      </c>
      <c r="M763" s="189">
        <v>0</v>
      </c>
      <c r="N763" s="189">
        <v>0</v>
      </c>
      <c r="O763" s="189">
        <v>0</v>
      </c>
      <c r="P763" s="189">
        <v>31123.66424</v>
      </c>
      <c r="Q763" s="189">
        <v>0</v>
      </c>
      <c r="R763" s="190">
        <v>31123.66424</v>
      </c>
    </row>
    <row r="764" spans="1:18" ht="13.2">
      <c r="A764" s="186"/>
      <c r="B764" s="186"/>
      <c r="C764" s="186"/>
      <c r="D764" s="186"/>
      <c r="E764" s="187">
        <v>90</v>
      </c>
      <c r="F764" s="188">
        <v>0</v>
      </c>
      <c r="G764" s="189">
        <v>0</v>
      </c>
      <c r="H764" s="189">
        <v>0</v>
      </c>
      <c r="I764" s="189">
        <v>0</v>
      </c>
      <c r="J764" s="189">
        <v>0</v>
      </c>
      <c r="K764" s="189">
        <v>0</v>
      </c>
      <c r="L764" s="189">
        <v>0</v>
      </c>
      <c r="M764" s="189">
        <v>0</v>
      </c>
      <c r="N764" s="189">
        <v>0</v>
      </c>
      <c r="O764" s="189">
        <v>0</v>
      </c>
      <c r="P764" s="189">
        <v>11763.374679999999</v>
      </c>
      <c r="Q764" s="189">
        <v>0</v>
      </c>
      <c r="R764" s="190">
        <v>11763.374679999999</v>
      </c>
    </row>
    <row r="765" spans="1:18" ht="13.2">
      <c r="A765" s="186"/>
      <c r="B765" s="186"/>
      <c r="C765" s="186"/>
      <c r="D765" s="186"/>
      <c r="E765" s="187">
        <v>95</v>
      </c>
      <c r="F765" s="188">
        <v>0</v>
      </c>
      <c r="G765" s="189">
        <v>0</v>
      </c>
      <c r="H765" s="189">
        <v>0</v>
      </c>
      <c r="I765" s="189">
        <v>0</v>
      </c>
      <c r="J765" s="189">
        <v>0</v>
      </c>
      <c r="K765" s="189">
        <v>0</v>
      </c>
      <c r="L765" s="189">
        <v>0</v>
      </c>
      <c r="M765" s="189">
        <v>0</v>
      </c>
      <c r="N765" s="189">
        <v>0</v>
      </c>
      <c r="O765" s="189">
        <v>0</v>
      </c>
      <c r="P765" s="189">
        <v>13837.58696</v>
      </c>
      <c r="Q765" s="189">
        <v>0</v>
      </c>
      <c r="R765" s="190">
        <v>13837.58696</v>
      </c>
    </row>
    <row r="766" spans="1:18" ht="13.2">
      <c r="A766" s="186"/>
      <c r="B766" s="186"/>
      <c r="C766" s="186"/>
      <c r="D766" s="186"/>
      <c r="E766" s="187">
        <v>140</v>
      </c>
      <c r="F766" s="188">
        <v>0</v>
      </c>
      <c r="G766" s="189">
        <v>0</v>
      </c>
      <c r="H766" s="189">
        <v>0</v>
      </c>
      <c r="I766" s="189">
        <v>0</v>
      </c>
      <c r="J766" s="189">
        <v>0</v>
      </c>
      <c r="K766" s="189">
        <v>0</v>
      </c>
      <c r="L766" s="189">
        <v>0</v>
      </c>
      <c r="M766" s="189">
        <v>0</v>
      </c>
      <c r="N766" s="189">
        <v>0</v>
      </c>
      <c r="O766" s="189">
        <v>0</v>
      </c>
      <c r="P766" s="189">
        <v>5640.357849999999</v>
      </c>
      <c r="Q766" s="189">
        <v>0</v>
      </c>
      <c r="R766" s="190">
        <v>5640.357849999999</v>
      </c>
    </row>
    <row r="767" spans="1:18" ht="13.2">
      <c r="A767" s="186"/>
      <c r="B767" s="186"/>
      <c r="C767" s="186"/>
      <c r="D767" s="182" t="s">
        <v>150</v>
      </c>
      <c r="E767" s="182">
        <v>46</v>
      </c>
      <c r="F767" s="183">
        <v>0</v>
      </c>
      <c r="G767" s="184">
        <v>0</v>
      </c>
      <c r="H767" s="184">
        <v>0</v>
      </c>
      <c r="I767" s="184">
        <v>0</v>
      </c>
      <c r="J767" s="184">
        <v>0</v>
      </c>
      <c r="K767" s="184">
        <v>0</v>
      </c>
      <c r="L767" s="184">
        <v>0</v>
      </c>
      <c r="M767" s="184">
        <v>0</v>
      </c>
      <c r="N767" s="184">
        <v>0</v>
      </c>
      <c r="O767" s="184">
        <v>0</v>
      </c>
      <c r="P767" s="184">
        <v>29003.457420000002</v>
      </c>
      <c r="Q767" s="184">
        <v>0</v>
      </c>
      <c r="R767" s="185">
        <v>29003.457420000002</v>
      </c>
    </row>
    <row r="768" spans="1:18" ht="13.2">
      <c r="A768" s="186"/>
      <c r="B768" s="186"/>
      <c r="C768" s="186"/>
      <c r="D768" s="186"/>
      <c r="E768" s="187">
        <v>160</v>
      </c>
      <c r="F768" s="188">
        <v>0</v>
      </c>
      <c r="G768" s="189">
        <v>0</v>
      </c>
      <c r="H768" s="189">
        <v>0</v>
      </c>
      <c r="I768" s="189">
        <v>0</v>
      </c>
      <c r="J768" s="189">
        <v>0</v>
      </c>
      <c r="K768" s="189">
        <v>0</v>
      </c>
      <c r="L768" s="189">
        <v>0</v>
      </c>
      <c r="M768" s="189">
        <v>0</v>
      </c>
      <c r="N768" s="189">
        <v>0</v>
      </c>
      <c r="O768" s="189">
        <v>0</v>
      </c>
      <c r="P768" s="189">
        <v>2676.80901</v>
      </c>
      <c r="Q768" s="189">
        <v>0</v>
      </c>
      <c r="R768" s="190">
        <v>2676.80901</v>
      </c>
    </row>
    <row r="769" spans="1:18" ht="13.2">
      <c r="A769" s="186"/>
      <c r="B769" s="186"/>
      <c r="C769" s="186"/>
      <c r="D769" s="182" t="s">
        <v>151</v>
      </c>
      <c r="E769" s="182">
        <v>84</v>
      </c>
      <c r="F769" s="183">
        <v>0</v>
      </c>
      <c r="G769" s="184">
        <v>0</v>
      </c>
      <c r="H769" s="184">
        <v>0</v>
      </c>
      <c r="I769" s="184">
        <v>0</v>
      </c>
      <c r="J769" s="184">
        <v>0</v>
      </c>
      <c r="K769" s="184">
        <v>0</v>
      </c>
      <c r="L769" s="184">
        <v>0</v>
      </c>
      <c r="M769" s="184">
        <v>0</v>
      </c>
      <c r="N769" s="184">
        <v>0</v>
      </c>
      <c r="O769" s="184">
        <v>0</v>
      </c>
      <c r="P769" s="184">
        <v>17852.20972</v>
      </c>
      <c r="Q769" s="184">
        <v>0</v>
      </c>
      <c r="R769" s="185">
        <v>17852.20972</v>
      </c>
    </row>
    <row r="770" spans="1:18" ht="13.2">
      <c r="A770" s="186"/>
      <c r="B770" s="186"/>
      <c r="C770" s="186"/>
      <c r="D770" s="186"/>
      <c r="E770" s="187">
        <v>86</v>
      </c>
      <c r="F770" s="188">
        <v>0</v>
      </c>
      <c r="G770" s="189">
        <v>0</v>
      </c>
      <c r="H770" s="189">
        <v>0</v>
      </c>
      <c r="I770" s="189">
        <v>0</v>
      </c>
      <c r="J770" s="189">
        <v>0</v>
      </c>
      <c r="K770" s="189">
        <v>0</v>
      </c>
      <c r="L770" s="189">
        <v>0</v>
      </c>
      <c r="M770" s="189">
        <v>0</v>
      </c>
      <c r="N770" s="189">
        <v>0</v>
      </c>
      <c r="O770" s="189">
        <v>0</v>
      </c>
      <c r="P770" s="189">
        <v>68023.44036</v>
      </c>
      <c r="Q770" s="189">
        <v>0</v>
      </c>
      <c r="R770" s="190">
        <v>68023.44036</v>
      </c>
    </row>
    <row r="771" spans="1:18" ht="13.2">
      <c r="A771" s="186"/>
      <c r="B771" s="186"/>
      <c r="C771" s="186"/>
      <c r="D771" s="186"/>
      <c r="E771" s="187">
        <v>116</v>
      </c>
      <c r="F771" s="188">
        <v>0</v>
      </c>
      <c r="G771" s="189">
        <v>0</v>
      </c>
      <c r="H771" s="189">
        <v>0</v>
      </c>
      <c r="I771" s="189">
        <v>0</v>
      </c>
      <c r="J771" s="189">
        <v>0</v>
      </c>
      <c r="K771" s="189">
        <v>0</v>
      </c>
      <c r="L771" s="189">
        <v>0</v>
      </c>
      <c r="M771" s="189">
        <v>0</v>
      </c>
      <c r="N771" s="189">
        <v>0</v>
      </c>
      <c r="O771" s="189">
        <v>0</v>
      </c>
      <c r="P771" s="189">
        <v>3381.84772</v>
      </c>
      <c r="Q771" s="189">
        <v>0</v>
      </c>
      <c r="R771" s="190">
        <v>3381.84772</v>
      </c>
    </row>
    <row r="772" spans="1:18" ht="13.2">
      <c r="A772" s="186"/>
      <c r="B772" s="186"/>
      <c r="C772" s="186"/>
      <c r="D772" s="182" t="s">
        <v>16</v>
      </c>
      <c r="E772" s="182">
        <v>4</v>
      </c>
      <c r="F772" s="183">
        <v>0</v>
      </c>
      <c r="G772" s="184">
        <v>0</v>
      </c>
      <c r="H772" s="184">
        <v>0</v>
      </c>
      <c r="I772" s="184">
        <v>0</v>
      </c>
      <c r="J772" s="184">
        <v>0</v>
      </c>
      <c r="K772" s="184">
        <v>0</v>
      </c>
      <c r="L772" s="184">
        <v>0</v>
      </c>
      <c r="M772" s="184">
        <v>0</v>
      </c>
      <c r="N772" s="184">
        <v>0</v>
      </c>
      <c r="O772" s="184">
        <v>0</v>
      </c>
      <c r="P772" s="184">
        <v>106587.61540000001</v>
      </c>
      <c r="Q772" s="184">
        <v>0</v>
      </c>
      <c r="R772" s="185">
        <v>106587.61540000001</v>
      </c>
    </row>
    <row r="773" spans="1:18" ht="13.2">
      <c r="A773" s="186"/>
      <c r="B773" s="186"/>
      <c r="C773" s="186"/>
      <c r="D773" s="186"/>
      <c r="E773" s="187">
        <v>7</v>
      </c>
      <c r="F773" s="188">
        <v>0</v>
      </c>
      <c r="G773" s="189">
        <v>0</v>
      </c>
      <c r="H773" s="189">
        <v>0</v>
      </c>
      <c r="I773" s="189">
        <v>0</v>
      </c>
      <c r="J773" s="189">
        <v>0</v>
      </c>
      <c r="K773" s="189">
        <v>0</v>
      </c>
      <c r="L773" s="189">
        <v>0</v>
      </c>
      <c r="M773" s="189">
        <v>0</v>
      </c>
      <c r="N773" s="189">
        <v>0</v>
      </c>
      <c r="O773" s="189">
        <v>0</v>
      </c>
      <c r="P773" s="189">
        <v>33209.51059</v>
      </c>
      <c r="Q773" s="189">
        <v>0</v>
      </c>
      <c r="R773" s="190">
        <v>33209.51059</v>
      </c>
    </row>
    <row r="774" spans="1:18" ht="13.2">
      <c r="A774" s="186"/>
      <c r="B774" s="186"/>
      <c r="C774" s="186"/>
      <c r="D774" s="186"/>
      <c r="E774" s="187">
        <v>21</v>
      </c>
      <c r="F774" s="188">
        <v>0</v>
      </c>
      <c r="G774" s="189">
        <v>0</v>
      </c>
      <c r="H774" s="189">
        <v>0</v>
      </c>
      <c r="I774" s="189">
        <v>0</v>
      </c>
      <c r="J774" s="189">
        <v>0</v>
      </c>
      <c r="K774" s="189">
        <v>0</v>
      </c>
      <c r="L774" s="189">
        <v>0</v>
      </c>
      <c r="M774" s="189">
        <v>0</v>
      </c>
      <c r="N774" s="189">
        <v>0</v>
      </c>
      <c r="O774" s="189">
        <v>0</v>
      </c>
      <c r="P774" s="189">
        <v>17666.41405</v>
      </c>
      <c r="Q774" s="189">
        <v>0</v>
      </c>
      <c r="R774" s="190">
        <v>17666.41405</v>
      </c>
    </row>
    <row r="775" spans="1:18" ht="13.2">
      <c r="A775" s="186"/>
      <c r="B775" s="186"/>
      <c r="C775" s="186"/>
      <c r="D775" s="186"/>
      <c r="E775" s="187">
        <v>41</v>
      </c>
      <c r="F775" s="188">
        <v>0</v>
      </c>
      <c r="G775" s="189">
        <v>0</v>
      </c>
      <c r="H775" s="189">
        <v>0</v>
      </c>
      <c r="I775" s="189">
        <v>0</v>
      </c>
      <c r="J775" s="189">
        <v>0</v>
      </c>
      <c r="K775" s="189">
        <v>0</v>
      </c>
      <c r="L775" s="189">
        <v>0</v>
      </c>
      <c r="M775" s="189">
        <v>0</v>
      </c>
      <c r="N775" s="189">
        <v>0</v>
      </c>
      <c r="O775" s="189">
        <v>0</v>
      </c>
      <c r="P775" s="189">
        <v>30613.16055</v>
      </c>
      <c r="Q775" s="189">
        <v>0</v>
      </c>
      <c r="R775" s="190">
        <v>30613.16055</v>
      </c>
    </row>
    <row r="776" spans="1:18" ht="13.2">
      <c r="A776" s="186"/>
      <c r="B776" s="186"/>
      <c r="C776" s="186"/>
      <c r="D776" s="186"/>
      <c r="E776" s="187">
        <v>164</v>
      </c>
      <c r="F776" s="188">
        <v>0</v>
      </c>
      <c r="G776" s="189">
        <v>0</v>
      </c>
      <c r="H776" s="189">
        <v>0</v>
      </c>
      <c r="I776" s="189">
        <v>0</v>
      </c>
      <c r="J776" s="189">
        <v>0</v>
      </c>
      <c r="K776" s="189">
        <v>0</v>
      </c>
      <c r="L776" s="189">
        <v>0</v>
      </c>
      <c r="M776" s="189">
        <v>0</v>
      </c>
      <c r="N776" s="189">
        <v>0</v>
      </c>
      <c r="O776" s="189">
        <v>0</v>
      </c>
      <c r="P776" s="189">
        <v>741.45598</v>
      </c>
      <c r="Q776" s="189">
        <v>0</v>
      </c>
      <c r="R776" s="190">
        <v>741.45598</v>
      </c>
    </row>
    <row r="777" spans="1:18" ht="13.2">
      <c r="A777" s="186"/>
      <c r="B777" s="186"/>
      <c r="C777" s="186"/>
      <c r="D777" s="182" t="s">
        <v>153</v>
      </c>
      <c r="E777" s="182">
        <v>56</v>
      </c>
      <c r="F777" s="183">
        <v>0</v>
      </c>
      <c r="G777" s="184">
        <v>0</v>
      </c>
      <c r="H777" s="184">
        <v>0</v>
      </c>
      <c r="I777" s="184">
        <v>0</v>
      </c>
      <c r="J777" s="184">
        <v>0</v>
      </c>
      <c r="K777" s="184">
        <v>0</v>
      </c>
      <c r="L777" s="184">
        <v>0</v>
      </c>
      <c r="M777" s="184">
        <v>0</v>
      </c>
      <c r="N777" s="184">
        <v>0</v>
      </c>
      <c r="O777" s="184">
        <v>0</v>
      </c>
      <c r="P777" s="184">
        <v>19714.68077</v>
      </c>
      <c r="Q777" s="184">
        <v>0</v>
      </c>
      <c r="R777" s="185">
        <v>19714.68077</v>
      </c>
    </row>
    <row r="778" spans="1:18" ht="13.2">
      <c r="A778" s="186"/>
      <c r="B778" s="186"/>
      <c r="C778" s="186"/>
      <c r="D778" s="186"/>
      <c r="E778" s="187">
        <v>92</v>
      </c>
      <c r="F778" s="188">
        <v>0</v>
      </c>
      <c r="G778" s="189">
        <v>0</v>
      </c>
      <c r="H778" s="189">
        <v>0</v>
      </c>
      <c r="I778" s="189">
        <v>0</v>
      </c>
      <c r="J778" s="189">
        <v>0</v>
      </c>
      <c r="K778" s="189">
        <v>0</v>
      </c>
      <c r="L778" s="189">
        <v>0</v>
      </c>
      <c r="M778" s="189">
        <v>0</v>
      </c>
      <c r="N778" s="189">
        <v>0</v>
      </c>
      <c r="O778" s="189">
        <v>0</v>
      </c>
      <c r="P778" s="189">
        <v>13964.54618</v>
      </c>
      <c r="Q778" s="189">
        <v>0</v>
      </c>
      <c r="R778" s="190">
        <v>13964.54618</v>
      </c>
    </row>
    <row r="779" spans="1:18" ht="13.2">
      <c r="A779" s="186"/>
      <c r="B779" s="186"/>
      <c r="C779" s="186"/>
      <c r="D779" s="182" t="s">
        <v>154</v>
      </c>
      <c r="E779" s="182">
        <v>53</v>
      </c>
      <c r="F779" s="183">
        <v>0</v>
      </c>
      <c r="G779" s="184">
        <v>0</v>
      </c>
      <c r="H779" s="184">
        <v>0</v>
      </c>
      <c r="I779" s="184">
        <v>0</v>
      </c>
      <c r="J779" s="184">
        <v>0</v>
      </c>
      <c r="K779" s="184">
        <v>0</v>
      </c>
      <c r="L779" s="184">
        <v>0</v>
      </c>
      <c r="M779" s="184">
        <v>0</v>
      </c>
      <c r="N779" s="184">
        <v>0</v>
      </c>
      <c r="O779" s="184">
        <v>0</v>
      </c>
      <c r="P779" s="184">
        <v>12254.77989</v>
      </c>
      <c r="Q779" s="184">
        <v>0</v>
      </c>
      <c r="R779" s="185">
        <v>12254.77989</v>
      </c>
    </row>
    <row r="780" spans="1:18" ht="13.2">
      <c r="A780" s="186"/>
      <c r="B780" s="186"/>
      <c r="C780" s="186"/>
      <c r="D780" s="182" t="s">
        <v>155</v>
      </c>
      <c r="E780" s="182">
        <v>101</v>
      </c>
      <c r="F780" s="183">
        <v>0</v>
      </c>
      <c r="G780" s="184">
        <v>0</v>
      </c>
      <c r="H780" s="184">
        <v>0</v>
      </c>
      <c r="I780" s="184">
        <v>0</v>
      </c>
      <c r="J780" s="184">
        <v>0</v>
      </c>
      <c r="K780" s="184">
        <v>0</v>
      </c>
      <c r="L780" s="184">
        <v>0</v>
      </c>
      <c r="M780" s="184">
        <v>0</v>
      </c>
      <c r="N780" s="184">
        <v>0</v>
      </c>
      <c r="O780" s="184">
        <v>0</v>
      </c>
      <c r="P780" s="184">
        <v>14217.16928</v>
      </c>
      <c r="Q780" s="184">
        <v>0</v>
      </c>
      <c r="R780" s="185">
        <v>14217.16928</v>
      </c>
    </row>
    <row r="781" spans="1:18" ht="13.2">
      <c r="A781" s="186"/>
      <c r="B781" s="186"/>
      <c r="C781" s="186"/>
      <c r="D781" s="182" t="s">
        <v>156</v>
      </c>
      <c r="E781" s="182">
        <v>166</v>
      </c>
      <c r="F781" s="183">
        <v>0</v>
      </c>
      <c r="G781" s="184">
        <v>0</v>
      </c>
      <c r="H781" s="184">
        <v>0</v>
      </c>
      <c r="I781" s="184">
        <v>0</v>
      </c>
      <c r="J781" s="184">
        <v>0</v>
      </c>
      <c r="K781" s="184">
        <v>0</v>
      </c>
      <c r="L781" s="184">
        <v>0</v>
      </c>
      <c r="M781" s="184">
        <v>0</v>
      </c>
      <c r="N781" s="184">
        <v>0</v>
      </c>
      <c r="O781" s="184">
        <v>0</v>
      </c>
      <c r="P781" s="184">
        <v>11980.391099999999</v>
      </c>
      <c r="Q781" s="184">
        <v>0</v>
      </c>
      <c r="R781" s="185">
        <v>11980.391099999999</v>
      </c>
    </row>
    <row r="782" spans="1:18" ht="13.2">
      <c r="A782" s="186"/>
      <c r="B782" s="186"/>
      <c r="C782" s="186"/>
      <c r="D782" s="182" t="s">
        <v>157</v>
      </c>
      <c r="E782" s="182">
        <v>29</v>
      </c>
      <c r="F782" s="183">
        <v>0</v>
      </c>
      <c r="G782" s="184">
        <v>0</v>
      </c>
      <c r="H782" s="184">
        <v>0</v>
      </c>
      <c r="I782" s="184">
        <v>0</v>
      </c>
      <c r="J782" s="184">
        <v>0</v>
      </c>
      <c r="K782" s="184">
        <v>0</v>
      </c>
      <c r="L782" s="184">
        <v>0</v>
      </c>
      <c r="M782" s="184">
        <v>0</v>
      </c>
      <c r="N782" s="184">
        <v>0</v>
      </c>
      <c r="O782" s="184">
        <v>0</v>
      </c>
      <c r="P782" s="184">
        <v>22480.58675</v>
      </c>
      <c r="Q782" s="184">
        <v>0</v>
      </c>
      <c r="R782" s="185">
        <v>22480.58675</v>
      </c>
    </row>
    <row r="783" spans="1:18" ht="13.2">
      <c r="A783" s="186"/>
      <c r="B783" s="186"/>
      <c r="C783" s="186"/>
      <c r="D783" s="182" t="s">
        <v>158</v>
      </c>
      <c r="E783" s="182">
        <v>1</v>
      </c>
      <c r="F783" s="183">
        <v>0</v>
      </c>
      <c r="G783" s="184">
        <v>0</v>
      </c>
      <c r="H783" s="184">
        <v>0</v>
      </c>
      <c r="I783" s="184">
        <v>126498.91459999999</v>
      </c>
      <c r="J783" s="184">
        <v>0</v>
      </c>
      <c r="K783" s="184">
        <v>126498.91459999999</v>
      </c>
      <c r="L783" s="184">
        <v>575688.1891000001</v>
      </c>
      <c r="M783" s="184">
        <v>5477.98288</v>
      </c>
      <c r="N783" s="184">
        <v>581166.172</v>
      </c>
      <c r="O783" s="184">
        <v>707665.0865</v>
      </c>
      <c r="P783" s="184">
        <v>194015.4243</v>
      </c>
      <c r="Q783" s="184">
        <v>0</v>
      </c>
      <c r="R783" s="185">
        <v>194015.4243</v>
      </c>
    </row>
    <row r="784" spans="1:18" ht="13.2">
      <c r="A784" s="186"/>
      <c r="B784" s="186"/>
      <c r="C784" s="186"/>
      <c r="D784" s="186"/>
      <c r="E784" s="187">
        <v>8</v>
      </c>
      <c r="F784" s="188">
        <v>0</v>
      </c>
      <c r="G784" s="189">
        <v>0</v>
      </c>
      <c r="H784" s="189">
        <v>0</v>
      </c>
      <c r="I784" s="189">
        <v>0</v>
      </c>
      <c r="J784" s="189">
        <v>0</v>
      </c>
      <c r="K784" s="189">
        <v>0</v>
      </c>
      <c r="L784" s="189">
        <v>0</v>
      </c>
      <c r="M784" s="189">
        <v>0</v>
      </c>
      <c r="N784" s="189">
        <v>0</v>
      </c>
      <c r="O784" s="189">
        <v>0</v>
      </c>
      <c r="P784" s="189">
        <v>24808.82075</v>
      </c>
      <c r="Q784" s="189">
        <v>0</v>
      </c>
      <c r="R784" s="190">
        <v>24808.82075</v>
      </c>
    </row>
    <row r="785" spans="1:18" ht="13.2">
      <c r="A785" s="186"/>
      <c r="B785" s="186"/>
      <c r="C785" s="186"/>
      <c r="D785" s="186"/>
      <c r="E785" s="187">
        <v>17</v>
      </c>
      <c r="F785" s="188">
        <v>0</v>
      </c>
      <c r="G785" s="189">
        <v>0</v>
      </c>
      <c r="H785" s="189">
        <v>0</v>
      </c>
      <c r="I785" s="189">
        <v>0</v>
      </c>
      <c r="J785" s="189">
        <v>0</v>
      </c>
      <c r="K785" s="189">
        <v>0</v>
      </c>
      <c r="L785" s="189">
        <v>0</v>
      </c>
      <c r="M785" s="189">
        <v>0</v>
      </c>
      <c r="N785" s="189">
        <v>0</v>
      </c>
      <c r="O785" s="189">
        <v>0</v>
      </c>
      <c r="P785" s="189">
        <v>17792.798870000002</v>
      </c>
      <c r="Q785" s="189">
        <v>0</v>
      </c>
      <c r="R785" s="190">
        <v>17792.798870000002</v>
      </c>
    </row>
    <row r="786" spans="1:18" ht="13.2">
      <c r="A786" s="186"/>
      <c r="B786" s="186"/>
      <c r="C786" s="186"/>
      <c r="D786" s="186"/>
      <c r="E786" s="187">
        <v>22</v>
      </c>
      <c r="F786" s="188">
        <v>0</v>
      </c>
      <c r="G786" s="189">
        <v>0</v>
      </c>
      <c r="H786" s="189">
        <v>0</v>
      </c>
      <c r="I786" s="189">
        <v>0</v>
      </c>
      <c r="J786" s="189">
        <v>0</v>
      </c>
      <c r="K786" s="189">
        <v>0</v>
      </c>
      <c r="L786" s="189">
        <v>0</v>
      </c>
      <c r="M786" s="189">
        <v>0</v>
      </c>
      <c r="N786" s="189">
        <v>0</v>
      </c>
      <c r="O786" s="189">
        <v>0</v>
      </c>
      <c r="P786" s="189">
        <v>9134.58114</v>
      </c>
      <c r="Q786" s="189">
        <v>0</v>
      </c>
      <c r="R786" s="190">
        <v>9134.58114</v>
      </c>
    </row>
    <row r="787" spans="1:18" ht="13.2">
      <c r="A787" s="186"/>
      <c r="B787" s="186"/>
      <c r="C787" s="186"/>
      <c r="D787" s="186"/>
      <c r="E787" s="187">
        <v>93</v>
      </c>
      <c r="F787" s="188">
        <v>0</v>
      </c>
      <c r="G787" s="189">
        <v>0</v>
      </c>
      <c r="H787" s="189">
        <v>0</v>
      </c>
      <c r="I787" s="189">
        <v>0</v>
      </c>
      <c r="J787" s="189">
        <v>0</v>
      </c>
      <c r="K787" s="189">
        <v>0</v>
      </c>
      <c r="L787" s="189">
        <v>0</v>
      </c>
      <c r="M787" s="189">
        <v>0</v>
      </c>
      <c r="N787" s="189">
        <v>0</v>
      </c>
      <c r="O787" s="189">
        <v>0</v>
      </c>
      <c r="P787" s="189">
        <v>23333.26823</v>
      </c>
      <c r="Q787" s="189">
        <v>0</v>
      </c>
      <c r="R787" s="190">
        <v>23333.26823</v>
      </c>
    </row>
    <row r="788" spans="1:18" ht="13.2">
      <c r="A788" s="186"/>
      <c r="B788" s="186"/>
      <c r="C788" s="186"/>
      <c r="D788" s="186"/>
      <c r="E788" s="187">
        <v>161</v>
      </c>
      <c r="F788" s="188">
        <v>0</v>
      </c>
      <c r="G788" s="189">
        <v>0</v>
      </c>
      <c r="H788" s="189">
        <v>0</v>
      </c>
      <c r="I788" s="189">
        <v>0</v>
      </c>
      <c r="J788" s="189">
        <v>0</v>
      </c>
      <c r="K788" s="189">
        <v>0</v>
      </c>
      <c r="L788" s="189">
        <v>0</v>
      </c>
      <c r="M788" s="189">
        <v>0</v>
      </c>
      <c r="N788" s="189">
        <v>0</v>
      </c>
      <c r="O788" s="189">
        <v>0</v>
      </c>
      <c r="P788" s="189">
        <v>7.54305</v>
      </c>
      <c r="Q788" s="189">
        <v>0</v>
      </c>
      <c r="R788" s="190">
        <v>7.54305</v>
      </c>
    </row>
    <row r="789" spans="1:18" ht="13.2">
      <c r="A789" s="186"/>
      <c r="B789" s="186"/>
      <c r="C789" s="186"/>
      <c r="D789" s="182" t="s">
        <v>160</v>
      </c>
      <c r="E789" s="182">
        <v>48</v>
      </c>
      <c r="F789" s="183">
        <v>0</v>
      </c>
      <c r="G789" s="184">
        <v>0</v>
      </c>
      <c r="H789" s="184">
        <v>0</v>
      </c>
      <c r="I789" s="184">
        <v>0</v>
      </c>
      <c r="J789" s="184">
        <v>0</v>
      </c>
      <c r="K789" s="184">
        <v>0</v>
      </c>
      <c r="L789" s="184">
        <v>0</v>
      </c>
      <c r="M789" s="184">
        <v>0</v>
      </c>
      <c r="N789" s="184">
        <v>0</v>
      </c>
      <c r="O789" s="184">
        <v>0</v>
      </c>
      <c r="P789" s="184">
        <v>21257.55342</v>
      </c>
      <c r="Q789" s="184">
        <v>0</v>
      </c>
      <c r="R789" s="185">
        <v>21257.55342</v>
      </c>
    </row>
    <row r="790" spans="1:18" ht="13.2">
      <c r="A790" s="186"/>
      <c r="B790" s="186"/>
      <c r="C790" s="186"/>
      <c r="D790" s="186"/>
      <c r="E790" s="187">
        <v>124</v>
      </c>
      <c r="F790" s="188">
        <v>0</v>
      </c>
      <c r="G790" s="189">
        <v>0</v>
      </c>
      <c r="H790" s="189">
        <v>0</v>
      </c>
      <c r="I790" s="189">
        <v>0</v>
      </c>
      <c r="J790" s="189">
        <v>0</v>
      </c>
      <c r="K790" s="189">
        <v>0</v>
      </c>
      <c r="L790" s="189">
        <v>0</v>
      </c>
      <c r="M790" s="189">
        <v>0</v>
      </c>
      <c r="N790" s="189">
        <v>0</v>
      </c>
      <c r="O790" s="189">
        <v>0</v>
      </c>
      <c r="P790" s="189">
        <v>730.5770200000001</v>
      </c>
      <c r="Q790" s="189">
        <v>0</v>
      </c>
      <c r="R790" s="190">
        <v>730.5770200000001</v>
      </c>
    </row>
    <row r="791" spans="1:18" ht="13.2">
      <c r="A791" s="186"/>
      <c r="B791" s="186"/>
      <c r="C791" s="186"/>
      <c r="D791" s="186"/>
      <c r="E791" s="187">
        <v>146</v>
      </c>
      <c r="F791" s="188">
        <v>0</v>
      </c>
      <c r="G791" s="189">
        <v>0</v>
      </c>
      <c r="H791" s="189">
        <v>0</v>
      </c>
      <c r="I791" s="189">
        <v>0</v>
      </c>
      <c r="J791" s="189">
        <v>0</v>
      </c>
      <c r="K791" s="189">
        <v>0</v>
      </c>
      <c r="L791" s="189">
        <v>0</v>
      </c>
      <c r="M791" s="189">
        <v>0</v>
      </c>
      <c r="N791" s="189">
        <v>0</v>
      </c>
      <c r="O791" s="189">
        <v>0</v>
      </c>
      <c r="P791" s="189">
        <v>2729.67952</v>
      </c>
      <c r="Q791" s="189">
        <v>0</v>
      </c>
      <c r="R791" s="190">
        <v>2729.67952</v>
      </c>
    </row>
    <row r="792" spans="1:18" ht="13.2">
      <c r="A792" s="186"/>
      <c r="B792" s="186"/>
      <c r="C792" s="186"/>
      <c r="D792" s="182" t="s">
        <v>161</v>
      </c>
      <c r="E792" s="182">
        <v>99</v>
      </c>
      <c r="F792" s="183">
        <v>0</v>
      </c>
      <c r="G792" s="184">
        <v>0</v>
      </c>
      <c r="H792" s="184">
        <v>0</v>
      </c>
      <c r="I792" s="184">
        <v>0</v>
      </c>
      <c r="J792" s="184">
        <v>0</v>
      </c>
      <c r="K792" s="184">
        <v>0</v>
      </c>
      <c r="L792" s="184">
        <v>0</v>
      </c>
      <c r="M792" s="184">
        <v>0</v>
      </c>
      <c r="N792" s="184">
        <v>0</v>
      </c>
      <c r="O792" s="184">
        <v>0</v>
      </c>
      <c r="P792" s="184">
        <v>23427.414230000002</v>
      </c>
      <c r="Q792" s="184">
        <v>0</v>
      </c>
      <c r="R792" s="185">
        <v>23427.414230000002</v>
      </c>
    </row>
    <row r="793" spans="1:18" ht="13.2">
      <c r="A793" s="186"/>
      <c r="B793" s="186"/>
      <c r="C793" s="186"/>
      <c r="D793" s="182" t="s">
        <v>162</v>
      </c>
      <c r="E793" s="182">
        <v>27</v>
      </c>
      <c r="F793" s="183">
        <v>0</v>
      </c>
      <c r="G793" s="184">
        <v>0</v>
      </c>
      <c r="H793" s="184">
        <v>0</v>
      </c>
      <c r="I793" s="184">
        <v>0</v>
      </c>
      <c r="J793" s="184">
        <v>0</v>
      </c>
      <c r="K793" s="184">
        <v>0</v>
      </c>
      <c r="L793" s="184">
        <v>0</v>
      </c>
      <c r="M793" s="184">
        <v>0</v>
      </c>
      <c r="N793" s="184">
        <v>0</v>
      </c>
      <c r="O793" s="184">
        <v>0</v>
      </c>
      <c r="P793" s="184">
        <v>42855.48566</v>
      </c>
      <c r="Q793" s="184">
        <v>0</v>
      </c>
      <c r="R793" s="185">
        <v>42855.48566</v>
      </c>
    </row>
    <row r="794" spans="1:18" ht="13.2">
      <c r="A794" s="186"/>
      <c r="B794" s="186"/>
      <c r="C794" s="186"/>
      <c r="D794" s="182" t="s">
        <v>164</v>
      </c>
      <c r="E794" s="182">
        <v>154</v>
      </c>
      <c r="F794" s="183">
        <v>0</v>
      </c>
      <c r="G794" s="184">
        <v>0</v>
      </c>
      <c r="H794" s="184">
        <v>0</v>
      </c>
      <c r="I794" s="184">
        <v>0</v>
      </c>
      <c r="J794" s="184">
        <v>0</v>
      </c>
      <c r="K794" s="184">
        <v>0</v>
      </c>
      <c r="L794" s="184">
        <v>0</v>
      </c>
      <c r="M794" s="184">
        <v>0</v>
      </c>
      <c r="N794" s="184">
        <v>0</v>
      </c>
      <c r="O794" s="184">
        <v>0</v>
      </c>
      <c r="P794" s="184">
        <v>4845.96399</v>
      </c>
      <c r="Q794" s="184">
        <v>0</v>
      </c>
      <c r="R794" s="185">
        <v>4845.96399</v>
      </c>
    </row>
    <row r="795" spans="1:18" ht="13.2">
      <c r="A795" s="186"/>
      <c r="B795" s="186"/>
      <c r="C795" s="186"/>
      <c r="D795" s="182" t="s">
        <v>165</v>
      </c>
      <c r="E795" s="182">
        <v>23</v>
      </c>
      <c r="F795" s="183">
        <v>0</v>
      </c>
      <c r="G795" s="184">
        <v>0</v>
      </c>
      <c r="H795" s="184">
        <v>0</v>
      </c>
      <c r="I795" s="184">
        <v>0</v>
      </c>
      <c r="J795" s="184">
        <v>0</v>
      </c>
      <c r="K795" s="184">
        <v>0</v>
      </c>
      <c r="L795" s="184">
        <v>0</v>
      </c>
      <c r="M795" s="184">
        <v>0</v>
      </c>
      <c r="N795" s="184">
        <v>0</v>
      </c>
      <c r="O795" s="184">
        <v>0</v>
      </c>
      <c r="P795" s="184">
        <v>16255.77659</v>
      </c>
      <c r="Q795" s="184">
        <v>0</v>
      </c>
      <c r="R795" s="185">
        <v>16255.77659</v>
      </c>
    </row>
    <row r="796" spans="1:18" ht="13.2">
      <c r="A796" s="186"/>
      <c r="B796" s="186"/>
      <c r="C796" s="186"/>
      <c r="D796" s="186"/>
      <c r="E796" s="187">
        <v>42</v>
      </c>
      <c r="F796" s="188">
        <v>0</v>
      </c>
      <c r="G796" s="189">
        <v>0</v>
      </c>
      <c r="H796" s="189">
        <v>0</v>
      </c>
      <c r="I796" s="189">
        <v>0</v>
      </c>
      <c r="J796" s="189">
        <v>0</v>
      </c>
      <c r="K796" s="189">
        <v>0</v>
      </c>
      <c r="L796" s="189">
        <v>0</v>
      </c>
      <c r="M796" s="189">
        <v>0</v>
      </c>
      <c r="N796" s="189">
        <v>0</v>
      </c>
      <c r="O796" s="189">
        <v>0</v>
      </c>
      <c r="P796" s="189">
        <v>25059.88191</v>
      </c>
      <c r="Q796" s="189">
        <v>0</v>
      </c>
      <c r="R796" s="190">
        <v>25059.88191</v>
      </c>
    </row>
    <row r="797" spans="1:18" ht="13.2">
      <c r="A797" s="186"/>
      <c r="B797" s="186"/>
      <c r="C797" s="186"/>
      <c r="D797" s="186"/>
      <c r="E797" s="187">
        <v>91</v>
      </c>
      <c r="F797" s="188">
        <v>0</v>
      </c>
      <c r="G797" s="189">
        <v>0</v>
      </c>
      <c r="H797" s="189">
        <v>0</v>
      </c>
      <c r="I797" s="189">
        <v>0</v>
      </c>
      <c r="J797" s="189">
        <v>0</v>
      </c>
      <c r="K797" s="189">
        <v>0</v>
      </c>
      <c r="L797" s="189">
        <v>0</v>
      </c>
      <c r="M797" s="189">
        <v>0</v>
      </c>
      <c r="N797" s="189">
        <v>0</v>
      </c>
      <c r="O797" s="189">
        <v>0</v>
      </c>
      <c r="P797" s="189">
        <v>20079.910030000003</v>
      </c>
      <c r="Q797" s="189">
        <v>0</v>
      </c>
      <c r="R797" s="190">
        <v>20079.910030000003</v>
      </c>
    </row>
    <row r="798" spans="1:18" ht="13.2">
      <c r="A798" s="186"/>
      <c r="B798" s="186"/>
      <c r="C798" s="186"/>
      <c r="D798" s="186"/>
      <c r="E798" s="187">
        <v>74</v>
      </c>
      <c r="F798" s="188">
        <v>0</v>
      </c>
      <c r="G798" s="189">
        <v>0</v>
      </c>
      <c r="H798" s="189">
        <v>0</v>
      </c>
      <c r="I798" s="189">
        <v>0</v>
      </c>
      <c r="J798" s="189">
        <v>0</v>
      </c>
      <c r="K798" s="189">
        <v>0</v>
      </c>
      <c r="L798" s="189">
        <v>0</v>
      </c>
      <c r="M798" s="189">
        <v>0</v>
      </c>
      <c r="N798" s="189">
        <v>0</v>
      </c>
      <c r="O798" s="189">
        <v>0</v>
      </c>
      <c r="P798" s="189">
        <v>20510.126809999998</v>
      </c>
      <c r="Q798" s="189">
        <v>0</v>
      </c>
      <c r="R798" s="190">
        <v>20510.126809999998</v>
      </c>
    </row>
    <row r="799" spans="1:18" ht="13.2">
      <c r="A799" s="186"/>
      <c r="B799" s="186"/>
      <c r="C799" s="186"/>
      <c r="D799" s="186"/>
      <c r="E799" s="187">
        <v>145</v>
      </c>
      <c r="F799" s="188">
        <v>0</v>
      </c>
      <c r="G799" s="189">
        <v>0</v>
      </c>
      <c r="H799" s="189">
        <v>0</v>
      </c>
      <c r="I799" s="189">
        <v>0</v>
      </c>
      <c r="J799" s="189">
        <v>0</v>
      </c>
      <c r="K799" s="189">
        <v>0</v>
      </c>
      <c r="L799" s="189">
        <v>0</v>
      </c>
      <c r="M799" s="189">
        <v>0</v>
      </c>
      <c r="N799" s="189">
        <v>0</v>
      </c>
      <c r="O799" s="189">
        <v>0</v>
      </c>
      <c r="P799" s="189">
        <v>3621.9951800000003</v>
      </c>
      <c r="Q799" s="189">
        <v>0</v>
      </c>
      <c r="R799" s="190">
        <v>3621.9951800000003</v>
      </c>
    </row>
    <row r="800" spans="1:18" ht="13.2">
      <c r="A800" s="186"/>
      <c r="B800" s="186"/>
      <c r="C800" s="186"/>
      <c r="D800" s="182" t="s">
        <v>166</v>
      </c>
      <c r="E800" s="182">
        <v>102</v>
      </c>
      <c r="F800" s="183">
        <v>0</v>
      </c>
      <c r="G800" s="184">
        <v>0</v>
      </c>
      <c r="H800" s="184">
        <v>0</v>
      </c>
      <c r="I800" s="184">
        <v>0</v>
      </c>
      <c r="J800" s="184">
        <v>0</v>
      </c>
      <c r="K800" s="184">
        <v>0</v>
      </c>
      <c r="L800" s="184">
        <v>0</v>
      </c>
      <c r="M800" s="184">
        <v>0</v>
      </c>
      <c r="N800" s="184">
        <v>0</v>
      </c>
      <c r="O800" s="184">
        <v>0</v>
      </c>
      <c r="P800" s="184">
        <v>12999.73307</v>
      </c>
      <c r="Q800" s="184">
        <v>0</v>
      </c>
      <c r="R800" s="185">
        <v>12999.73307</v>
      </c>
    </row>
    <row r="801" spans="1:18" ht="13.2">
      <c r="A801" s="186"/>
      <c r="B801" s="186"/>
      <c r="C801" s="186"/>
      <c r="D801" s="186"/>
      <c r="E801" s="187">
        <v>153</v>
      </c>
      <c r="F801" s="188">
        <v>0</v>
      </c>
      <c r="G801" s="189">
        <v>0</v>
      </c>
      <c r="H801" s="189">
        <v>0</v>
      </c>
      <c r="I801" s="189">
        <v>0</v>
      </c>
      <c r="J801" s="189">
        <v>0</v>
      </c>
      <c r="K801" s="189">
        <v>0</v>
      </c>
      <c r="L801" s="189">
        <v>0</v>
      </c>
      <c r="M801" s="189">
        <v>0</v>
      </c>
      <c r="N801" s="189">
        <v>0</v>
      </c>
      <c r="O801" s="189">
        <v>0</v>
      </c>
      <c r="P801" s="189">
        <v>2206.54785</v>
      </c>
      <c r="Q801" s="189">
        <v>0</v>
      </c>
      <c r="R801" s="190">
        <v>2206.54785</v>
      </c>
    </row>
    <row r="802" spans="1:18" ht="13.2">
      <c r="A802" s="186"/>
      <c r="B802" s="186"/>
      <c r="C802" s="186"/>
      <c r="D802" s="182" t="s">
        <v>167</v>
      </c>
      <c r="E802" s="182">
        <v>100</v>
      </c>
      <c r="F802" s="183">
        <v>0</v>
      </c>
      <c r="G802" s="184">
        <v>0</v>
      </c>
      <c r="H802" s="184">
        <v>0</v>
      </c>
      <c r="I802" s="184">
        <v>0</v>
      </c>
      <c r="J802" s="184">
        <v>0</v>
      </c>
      <c r="K802" s="184">
        <v>0</v>
      </c>
      <c r="L802" s="184">
        <v>0</v>
      </c>
      <c r="M802" s="184">
        <v>0</v>
      </c>
      <c r="N802" s="184">
        <v>0</v>
      </c>
      <c r="O802" s="184">
        <v>0</v>
      </c>
      <c r="P802" s="184">
        <v>21232.879530000002</v>
      </c>
      <c r="Q802" s="184">
        <v>0</v>
      </c>
      <c r="R802" s="185">
        <v>21232.879530000002</v>
      </c>
    </row>
    <row r="803" spans="1:18" ht="13.2">
      <c r="A803" s="186"/>
      <c r="B803" s="186"/>
      <c r="C803" s="186"/>
      <c r="D803" s="182" t="s">
        <v>168</v>
      </c>
      <c r="E803" s="182">
        <v>12</v>
      </c>
      <c r="F803" s="183">
        <v>0</v>
      </c>
      <c r="G803" s="184">
        <v>0</v>
      </c>
      <c r="H803" s="184">
        <v>0</v>
      </c>
      <c r="I803" s="184">
        <v>0</v>
      </c>
      <c r="J803" s="184">
        <v>0</v>
      </c>
      <c r="K803" s="184">
        <v>0</v>
      </c>
      <c r="L803" s="184">
        <v>0</v>
      </c>
      <c r="M803" s="184">
        <v>0</v>
      </c>
      <c r="N803" s="184">
        <v>0</v>
      </c>
      <c r="O803" s="184">
        <v>0</v>
      </c>
      <c r="P803" s="184">
        <v>31102.82895</v>
      </c>
      <c r="Q803" s="184">
        <v>0</v>
      </c>
      <c r="R803" s="185">
        <v>31102.82895</v>
      </c>
    </row>
    <row r="804" spans="1:18" ht="13.2">
      <c r="A804" s="186"/>
      <c r="B804" s="186"/>
      <c r="C804" s="186"/>
      <c r="D804" s="186"/>
      <c r="E804" s="187">
        <v>28</v>
      </c>
      <c r="F804" s="188">
        <v>0</v>
      </c>
      <c r="G804" s="189">
        <v>0</v>
      </c>
      <c r="H804" s="189">
        <v>0</v>
      </c>
      <c r="I804" s="189">
        <v>0</v>
      </c>
      <c r="J804" s="189">
        <v>0</v>
      </c>
      <c r="K804" s="189">
        <v>0</v>
      </c>
      <c r="L804" s="189">
        <v>0</v>
      </c>
      <c r="M804" s="189">
        <v>0</v>
      </c>
      <c r="N804" s="189">
        <v>0</v>
      </c>
      <c r="O804" s="189">
        <v>0</v>
      </c>
      <c r="P804" s="189">
        <v>26801.70007</v>
      </c>
      <c r="Q804" s="189">
        <v>0</v>
      </c>
      <c r="R804" s="190">
        <v>26801.70007</v>
      </c>
    </row>
    <row r="805" spans="1:18" ht="13.2">
      <c r="A805" s="186"/>
      <c r="B805" s="186"/>
      <c r="C805" s="186"/>
      <c r="D805" s="186"/>
      <c r="E805" s="187">
        <v>159</v>
      </c>
      <c r="F805" s="188">
        <v>0</v>
      </c>
      <c r="G805" s="189">
        <v>0</v>
      </c>
      <c r="H805" s="189">
        <v>0</v>
      </c>
      <c r="I805" s="189">
        <v>0</v>
      </c>
      <c r="J805" s="189">
        <v>0</v>
      </c>
      <c r="K805" s="189">
        <v>0</v>
      </c>
      <c r="L805" s="189">
        <v>0</v>
      </c>
      <c r="M805" s="189">
        <v>0</v>
      </c>
      <c r="N805" s="189">
        <v>0</v>
      </c>
      <c r="O805" s="189">
        <v>0</v>
      </c>
      <c r="P805" s="189">
        <v>4402.387839999999</v>
      </c>
      <c r="Q805" s="189">
        <v>0</v>
      </c>
      <c r="R805" s="190">
        <v>4402.387839999999</v>
      </c>
    </row>
    <row r="806" spans="1:18" ht="13.2">
      <c r="A806" s="186"/>
      <c r="B806" s="186"/>
      <c r="C806" s="186"/>
      <c r="D806" s="186"/>
      <c r="E806" s="187">
        <v>167</v>
      </c>
      <c r="F806" s="188">
        <v>0</v>
      </c>
      <c r="G806" s="189">
        <v>0</v>
      </c>
      <c r="H806" s="189">
        <v>0</v>
      </c>
      <c r="I806" s="189">
        <v>0</v>
      </c>
      <c r="J806" s="189">
        <v>0</v>
      </c>
      <c r="K806" s="189">
        <v>0</v>
      </c>
      <c r="L806" s="189">
        <v>0</v>
      </c>
      <c r="M806" s="189">
        <v>0</v>
      </c>
      <c r="N806" s="189">
        <v>0</v>
      </c>
      <c r="O806" s="189">
        <v>0</v>
      </c>
      <c r="P806" s="189">
        <v>265.88827000000003</v>
      </c>
      <c r="Q806" s="189">
        <v>0</v>
      </c>
      <c r="R806" s="190">
        <v>265.88827000000003</v>
      </c>
    </row>
    <row r="807" spans="1:18" ht="13.2">
      <c r="A807" s="186"/>
      <c r="B807" s="186"/>
      <c r="C807" s="186"/>
      <c r="D807" s="182" t="s">
        <v>351</v>
      </c>
      <c r="E807" s="182">
        <v>83</v>
      </c>
      <c r="F807" s="183">
        <v>0</v>
      </c>
      <c r="G807" s="184">
        <v>0</v>
      </c>
      <c r="H807" s="184">
        <v>0</v>
      </c>
      <c r="I807" s="184">
        <v>0</v>
      </c>
      <c r="J807" s="184">
        <v>0</v>
      </c>
      <c r="K807" s="184">
        <v>0</v>
      </c>
      <c r="L807" s="184">
        <v>0</v>
      </c>
      <c r="M807" s="184">
        <v>0</v>
      </c>
      <c r="N807" s="184">
        <v>0</v>
      </c>
      <c r="O807" s="184">
        <v>0</v>
      </c>
      <c r="P807" s="184">
        <v>22568.00938</v>
      </c>
      <c r="Q807" s="184">
        <v>0</v>
      </c>
      <c r="R807" s="185">
        <v>22568.00938</v>
      </c>
    </row>
    <row r="808" spans="1:18" ht="13.2">
      <c r="A808" s="186"/>
      <c r="B808" s="186"/>
      <c r="C808" s="186"/>
      <c r="D808" s="182" t="s">
        <v>169</v>
      </c>
      <c r="E808" s="182">
        <v>64</v>
      </c>
      <c r="F808" s="183">
        <v>0</v>
      </c>
      <c r="G808" s="184">
        <v>0</v>
      </c>
      <c r="H808" s="184">
        <v>0</v>
      </c>
      <c r="I808" s="184">
        <v>0</v>
      </c>
      <c r="J808" s="184">
        <v>0</v>
      </c>
      <c r="K808" s="184">
        <v>0</v>
      </c>
      <c r="L808" s="184">
        <v>0</v>
      </c>
      <c r="M808" s="184">
        <v>0</v>
      </c>
      <c r="N808" s="184">
        <v>0</v>
      </c>
      <c r="O808" s="184">
        <v>0</v>
      </c>
      <c r="P808" s="184">
        <v>19981.350329999997</v>
      </c>
      <c r="Q808" s="184">
        <v>0</v>
      </c>
      <c r="R808" s="185">
        <v>19981.350329999997</v>
      </c>
    </row>
    <row r="809" spans="1:18" ht="13.2">
      <c r="A809" s="186"/>
      <c r="B809" s="186"/>
      <c r="C809" s="186"/>
      <c r="D809" s="186"/>
      <c r="E809" s="187">
        <v>163</v>
      </c>
      <c r="F809" s="188">
        <v>0</v>
      </c>
      <c r="G809" s="189">
        <v>0</v>
      </c>
      <c r="H809" s="189">
        <v>0</v>
      </c>
      <c r="I809" s="189">
        <v>0</v>
      </c>
      <c r="J809" s="189">
        <v>0</v>
      </c>
      <c r="K809" s="189">
        <v>0</v>
      </c>
      <c r="L809" s="189">
        <v>0</v>
      </c>
      <c r="M809" s="189">
        <v>0</v>
      </c>
      <c r="N809" s="189">
        <v>0</v>
      </c>
      <c r="O809" s="189">
        <v>0</v>
      </c>
      <c r="P809" s="189">
        <v>717.93199</v>
      </c>
      <c r="Q809" s="189">
        <v>0</v>
      </c>
      <c r="R809" s="190">
        <v>717.93199</v>
      </c>
    </row>
    <row r="810" spans="1:18" ht="13.2">
      <c r="A810" s="186"/>
      <c r="B810" s="186"/>
      <c r="C810" s="186"/>
      <c r="D810" s="182" t="s">
        <v>352</v>
      </c>
      <c r="E810" s="182">
        <v>114</v>
      </c>
      <c r="F810" s="183">
        <v>0</v>
      </c>
      <c r="G810" s="184">
        <v>0</v>
      </c>
      <c r="H810" s="184">
        <v>0</v>
      </c>
      <c r="I810" s="184">
        <v>0</v>
      </c>
      <c r="J810" s="184">
        <v>0</v>
      </c>
      <c r="K810" s="184">
        <v>0</v>
      </c>
      <c r="L810" s="184">
        <v>0</v>
      </c>
      <c r="M810" s="184">
        <v>0</v>
      </c>
      <c r="N810" s="184">
        <v>0</v>
      </c>
      <c r="O810" s="184">
        <v>0</v>
      </c>
      <c r="P810" s="184">
        <v>4923.95628</v>
      </c>
      <c r="Q810" s="184">
        <v>0</v>
      </c>
      <c r="R810" s="185">
        <v>4923.95628</v>
      </c>
    </row>
    <row r="811" spans="1:18" ht="13.2">
      <c r="A811" s="186"/>
      <c r="B811" s="182" t="s">
        <v>19</v>
      </c>
      <c r="C811" s="182" t="s">
        <v>177</v>
      </c>
      <c r="D811" s="182" t="s">
        <v>177</v>
      </c>
      <c r="E811" s="182">
        <v>131</v>
      </c>
      <c r="F811" s="183">
        <v>0</v>
      </c>
      <c r="G811" s="184">
        <v>0</v>
      </c>
      <c r="H811" s="184">
        <v>0</v>
      </c>
      <c r="I811" s="184">
        <v>0</v>
      </c>
      <c r="J811" s="184">
        <v>0</v>
      </c>
      <c r="K811" s="184">
        <v>0</v>
      </c>
      <c r="L811" s="184">
        <v>0</v>
      </c>
      <c r="M811" s="184">
        <v>0</v>
      </c>
      <c r="N811" s="184">
        <v>0</v>
      </c>
      <c r="O811" s="184">
        <v>0</v>
      </c>
      <c r="P811" s="184">
        <v>2918.1588500000003</v>
      </c>
      <c r="Q811" s="184">
        <v>0</v>
      </c>
      <c r="R811" s="185">
        <v>2918.1588500000003</v>
      </c>
    </row>
    <row r="812" spans="1:18" ht="13.2">
      <c r="A812" s="186"/>
      <c r="B812" s="186"/>
      <c r="C812" s="182" t="s">
        <v>178</v>
      </c>
      <c r="D812" s="182" t="s">
        <v>19</v>
      </c>
      <c r="E812" s="182">
        <v>97</v>
      </c>
      <c r="F812" s="183">
        <v>0</v>
      </c>
      <c r="G812" s="184">
        <v>0</v>
      </c>
      <c r="H812" s="184">
        <v>0</v>
      </c>
      <c r="I812" s="184">
        <v>0</v>
      </c>
      <c r="J812" s="184">
        <v>0</v>
      </c>
      <c r="K812" s="184">
        <v>0</v>
      </c>
      <c r="L812" s="184">
        <v>0</v>
      </c>
      <c r="M812" s="184">
        <v>0</v>
      </c>
      <c r="N812" s="184">
        <v>0</v>
      </c>
      <c r="O812" s="184">
        <v>0</v>
      </c>
      <c r="P812" s="184">
        <v>10546.372619999998</v>
      </c>
      <c r="Q812" s="184">
        <v>0</v>
      </c>
      <c r="R812" s="185">
        <v>10546.372619999998</v>
      </c>
    </row>
    <row r="813" spans="1:18" ht="13.2">
      <c r="A813" s="186"/>
      <c r="B813" s="182" t="s">
        <v>21</v>
      </c>
      <c r="C813" s="182" t="s">
        <v>182</v>
      </c>
      <c r="D813" s="182" t="s">
        <v>182</v>
      </c>
      <c r="E813" s="182">
        <v>82</v>
      </c>
      <c r="F813" s="183">
        <v>0</v>
      </c>
      <c r="G813" s="184">
        <v>0</v>
      </c>
      <c r="H813" s="184">
        <v>0</v>
      </c>
      <c r="I813" s="184">
        <v>0</v>
      </c>
      <c r="J813" s="184">
        <v>0</v>
      </c>
      <c r="K813" s="184">
        <v>0</v>
      </c>
      <c r="L813" s="184">
        <v>0</v>
      </c>
      <c r="M813" s="184">
        <v>0</v>
      </c>
      <c r="N813" s="184">
        <v>0</v>
      </c>
      <c r="O813" s="184">
        <v>0</v>
      </c>
      <c r="P813" s="184">
        <v>8982.64683</v>
      </c>
      <c r="Q813" s="184">
        <v>0</v>
      </c>
      <c r="R813" s="185">
        <v>8982.64683</v>
      </c>
    </row>
    <row r="814" spans="1:18" ht="13.2">
      <c r="A814" s="186"/>
      <c r="B814" s="186"/>
      <c r="C814" s="182" t="s">
        <v>21</v>
      </c>
      <c r="D814" s="182" t="s">
        <v>21</v>
      </c>
      <c r="E814" s="182">
        <v>20</v>
      </c>
      <c r="F814" s="183">
        <v>0</v>
      </c>
      <c r="G814" s="184">
        <v>0</v>
      </c>
      <c r="H814" s="184">
        <v>0</v>
      </c>
      <c r="I814" s="184">
        <v>0</v>
      </c>
      <c r="J814" s="184">
        <v>0</v>
      </c>
      <c r="K814" s="184">
        <v>0</v>
      </c>
      <c r="L814" s="184">
        <v>0</v>
      </c>
      <c r="M814" s="184">
        <v>0</v>
      </c>
      <c r="N814" s="184">
        <v>0</v>
      </c>
      <c r="O814" s="184">
        <v>0</v>
      </c>
      <c r="P814" s="184">
        <v>40835.9413</v>
      </c>
      <c r="Q814" s="184">
        <v>0</v>
      </c>
      <c r="R814" s="185">
        <v>40835.9413</v>
      </c>
    </row>
    <row r="815" spans="1:18" ht="13.2">
      <c r="A815" s="186"/>
      <c r="B815" s="186"/>
      <c r="C815" s="186"/>
      <c r="D815" s="186"/>
      <c r="E815" s="187">
        <v>40</v>
      </c>
      <c r="F815" s="188">
        <v>0</v>
      </c>
      <c r="G815" s="189">
        <v>0</v>
      </c>
      <c r="H815" s="189">
        <v>0</v>
      </c>
      <c r="I815" s="189">
        <v>0</v>
      </c>
      <c r="J815" s="189">
        <v>0</v>
      </c>
      <c r="K815" s="189">
        <v>0</v>
      </c>
      <c r="L815" s="189">
        <v>0</v>
      </c>
      <c r="M815" s="189">
        <v>0</v>
      </c>
      <c r="N815" s="189">
        <v>0</v>
      </c>
      <c r="O815" s="189">
        <v>0</v>
      </c>
      <c r="P815" s="189">
        <v>40817.08369</v>
      </c>
      <c r="Q815" s="189">
        <v>0</v>
      </c>
      <c r="R815" s="190">
        <v>40817.08369</v>
      </c>
    </row>
    <row r="816" spans="1:18" ht="13.2">
      <c r="A816" s="186"/>
      <c r="B816" s="186"/>
      <c r="C816" s="186"/>
      <c r="D816" s="182" t="s">
        <v>353</v>
      </c>
      <c r="E816" s="182">
        <v>128</v>
      </c>
      <c r="F816" s="183">
        <v>0</v>
      </c>
      <c r="G816" s="184">
        <v>0</v>
      </c>
      <c r="H816" s="184">
        <v>0</v>
      </c>
      <c r="I816" s="184">
        <v>0</v>
      </c>
      <c r="J816" s="184">
        <v>0</v>
      </c>
      <c r="K816" s="184">
        <v>0</v>
      </c>
      <c r="L816" s="184">
        <v>0</v>
      </c>
      <c r="M816" s="184">
        <v>0</v>
      </c>
      <c r="N816" s="184">
        <v>0</v>
      </c>
      <c r="O816" s="184">
        <v>0</v>
      </c>
      <c r="P816" s="184">
        <v>1162.7683</v>
      </c>
      <c r="Q816" s="184">
        <v>0</v>
      </c>
      <c r="R816" s="185">
        <v>1162.7683</v>
      </c>
    </row>
    <row r="817" spans="1:18" ht="13.2">
      <c r="A817" s="186"/>
      <c r="B817" s="186"/>
      <c r="C817" s="186"/>
      <c r="D817" s="186"/>
      <c r="E817" s="187">
        <v>151</v>
      </c>
      <c r="F817" s="188">
        <v>0</v>
      </c>
      <c r="G817" s="189">
        <v>0</v>
      </c>
      <c r="H817" s="189">
        <v>0</v>
      </c>
      <c r="I817" s="189">
        <v>0</v>
      </c>
      <c r="J817" s="189">
        <v>0</v>
      </c>
      <c r="K817" s="189">
        <v>0</v>
      </c>
      <c r="L817" s="189">
        <v>0</v>
      </c>
      <c r="M817" s="189">
        <v>0</v>
      </c>
      <c r="N817" s="189">
        <v>0</v>
      </c>
      <c r="O817" s="189">
        <v>0</v>
      </c>
      <c r="P817" s="189">
        <v>1861.25761</v>
      </c>
      <c r="Q817" s="189">
        <v>0</v>
      </c>
      <c r="R817" s="190">
        <v>1861.25761</v>
      </c>
    </row>
    <row r="818" spans="1:18" ht="13.2">
      <c r="A818" s="186"/>
      <c r="B818" s="186"/>
      <c r="C818" s="182" t="s">
        <v>185</v>
      </c>
      <c r="D818" s="182" t="s">
        <v>185</v>
      </c>
      <c r="E818" s="182">
        <v>126</v>
      </c>
      <c r="F818" s="183">
        <v>0</v>
      </c>
      <c r="G818" s="184">
        <v>0</v>
      </c>
      <c r="H818" s="184">
        <v>0</v>
      </c>
      <c r="I818" s="184">
        <v>0</v>
      </c>
      <c r="J818" s="184">
        <v>0</v>
      </c>
      <c r="K818" s="184">
        <v>0</v>
      </c>
      <c r="L818" s="184">
        <v>0</v>
      </c>
      <c r="M818" s="184">
        <v>0</v>
      </c>
      <c r="N818" s="184">
        <v>0</v>
      </c>
      <c r="O818" s="184">
        <v>0</v>
      </c>
      <c r="P818" s="184">
        <v>2134.8704</v>
      </c>
      <c r="Q818" s="184">
        <v>0</v>
      </c>
      <c r="R818" s="185">
        <v>2134.8704</v>
      </c>
    </row>
    <row r="819" spans="1:28" ht="13.2">
      <c r="A819" s="186"/>
      <c r="B819" s="186"/>
      <c r="C819" s="182" t="s">
        <v>186</v>
      </c>
      <c r="D819" s="182" t="s">
        <v>187</v>
      </c>
      <c r="E819" s="182">
        <v>98</v>
      </c>
      <c r="F819" s="183">
        <v>0</v>
      </c>
      <c r="G819" s="184">
        <v>0</v>
      </c>
      <c r="H819" s="184">
        <v>0</v>
      </c>
      <c r="I819" s="184">
        <v>0</v>
      </c>
      <c r="J819" s="184">
        <v>0</v>
      </c>
      <c r="K819" s="184">
        <v>0</v>
      </c>
      <c r="L819" s="184">
        <v>0</v>
      </c>
      <c r="M819" s="184">
        <v>0</v>
      </c>
      <c r="N819" s="184">
        <v>0</v>
      </c>
      <c r="O819" s="184">
        <v>0</v>
      </c>
      <c r="P819" s="184">
        <v>17636.642190000002</v>
      </c>
      <c r="Q819" s="184">
        <v>0</v>
      </c>
      <c r="R819" s="185">
        <v>17636.642190000002</v>
      </c>
      <c r="S819" s="7"/>
      <c r="T819" s="7"/>
      <c r="U819" s="7"/>
      <c r="V819" s="7"/>
      <c r="W819" s="7"/>
      <c r="X819" s="7"/>
      <c r="Y819" s="7"/>
      <c r="Z819" s="7"/>
      <c r="AA819" s="7"/>
      <c r="AB819" s="7"/>
    </row>
    <row r="820" spans="1:28" ht="13.2">
      <c r="A820" s="186"/>
      <c r="B820" s="182" t="s">
        <v>22</v>
      </c>
      <c r="C820" s="182" t="s">
        <v>22</v>
      </c>
      <c r="D820" s="182" t="s">
        <v>22</v>
      </c>
      <c r="E820" s="182">
        <v>35</v>
      </c>
      <c r="F820" s="183">
        <v>0</v>
      </c>
      <c r="G820" s="184">
        <v>0</v>
      </c>
      <c r="H820" s="184">
        <v>0</v>
      </c>
      <c r="I820" s="184">
        <v>0</v>
      </c>
      <c r="J820" s="184">
        <v>0</v>
      </c>
      <c r="K820" s="184">
        <v>0</v>
      </c>
      <c r="L820" s="184">
        <v>0</v>
      </c>
      <c r="M820" s="184">
        <v>0</v>
      </c>
      <c r="N820" s="184">
        <v>0</v>
      </c>
      <c r="O820" s="184">
        <v>0</v>
      </c>
      <c r="P820" s="184">
        <v>9235.20552</v>
      </c>
      <c r="Q820" s="184">
        <v>0</v>
      </c>
      <c r="R820" s="185">
        <v>9235.20552</v>
      </c>
      <c r="S820" s="7"/>
      <c r="T820" s="7"/>
      <c r="U820" s="7"/>
      <c r="V820" s="7"/>
      <c r="W820" s="7"/>
      <c r="X820" s="7"/>
      <c r="Y820" s="7"/>
      <c r="Z820" s="7"/>
      <c r="AA820" s="7"/>
      <c r="AB820" s="7"/>
    </row>
    <row r="821" spans="1:28" ht="13.2">
      <c r="A821" s="186"/>
      <c r="B821" s="186"/>
      <c r="C821" s="182" t="s">
        <v>188</v>
      </c>
      <c r="D821" s="182" t="s">
        <v>189</v>
      </c>
      <c r="E821" s="182">
        <v>15</v>
      </c>
      <c r="F821" s="183">
        <v>0</v>
      </c>
      <c r="G821" s="184">
        <v>0</v>
      </c>
      <c r="H821" s="184">
        <v>0</v>
      </c>
      <c r="I821" s="184">
        <v>0</v>
      </c>
      <c r="J821" s="184">
        <v>0</v>
      </c>
      <c r="K821" s="184">
        <v>0</v>
      </c>
      <c r="L821" s="184">
        <v>0</v>
      </c>
      <c r="M821" s="184">
        <v>0</v>
      </c>
      <c r="N821" s="184">
        <v>0</v>
      </c>
      <c r="O821" s="184">
        <v>0</v>
      </c>
      <c r="P821" s="184">
        <v>16504.80004</v>
      </c>
      <c r="Q821" s="184">
        <v>0</v>
      </c>
      <c r="R821" s="185">
        <v>16504.80004</v>
      </c>
      <c r="S821" s="7"/>
      <c r="T821" s="7"/>
      <c r="U821" s="7"/>
      <c r="V821" s="7"/>
      <c r="W821" s="7"/>
      <c r="X821" s="7"/>
      <c r="Y821" s="7"/>
      <c r="Z821" s="7"/>
      <c r="AA821" s="7"/>
      <c r="AB821" s="7"/>
    </row>
    <row r="822" spans="1:28" ht="13.2">
      <c r="A822" s="186"/>
      <c r="B822" s="182" t="s">
        <v>190</v>
      </c>
      <c r="C822" s="182" t="s">
        <v>190</v>
      </c>
      <c r="D822" s="182" t="s">
        <v>354</v>
      </c>
      <c r="E822" s="182">
        <v>130</v>
      </c>
      <c r="F822" s="183">
        <v>0</v>
      </c>
      <c r="G822" s="184">
        <v>0</v>
      </c>
      <c r="H822" s="184">
        <v>0</v>
      </c>
      <c r="I822" s="184">
        <v>0</v>
      </c>
      <c r="J822" s="184">
        <v>0</v>
      </c>
      <c r="K822" s="184">
        <v>0</v>
      </c>
      <c r="L822" s="184">
        <v>0</v>
      </c>
      <c r="M822" s="184">
        <v>0</v>
      </c>
      <c r="N822" s="184">
        <v>0</v>
      </c>
      <c r="O822" s="184">
        <v>0</v>
      </c>
      <c r="P822" s="184">
        <v>8121.3325</v>
      </c>
      <c r="Q822" s="184">
        <v>0</v>
      </c>
      <c r="R822" s="185">
        <v>8121.3325</v>
      </c>
      <c r="S822" s="7"/>
      <c r="T822" s="7"/>
      <c r="U822" s="7"/>
      <c r="V822" s="7"/>
      <c r="W822" s="7"/>
      <c r="X822" s="7"/>
      <c r="Y822" s="7"/>
      <c r="Z822" s="7"/>
      <c r="AA822" s="7"/>
      <c r="AB822" s="7"/>
    </row>
    <row r="823" spans="1:28" ht="13.2">
      <c r="A823" s="186"/>
      <c r="B823" s="182" t="s">
        <v>24</v>
      </c>
      <c r="C823" s="182" t="s">
        <v>24</v>
      </c>
      <c r="D823" s="182" t="s">
        <v>24</v>
      </c>
      <c r="E823" s="182">
        <v>51</v>
      </c>
      <c r="F823" s="183">
        <v>0</v>
      </c>
      <c r="G823" s="184">
        <v>0</v>
      </c>
      <c r="H823" s="184">
        <v>0</v>
      </c>
      <c r="I823" s="184">
        <v>0</v>
      </c>
      <c r="J823" s="184">
        <v>0</v>
      </c>
      <c r="K823" s="184">
        <v>0</v>
      </c>
      <c r="L823" s="184">
        <v>0</v>
      </c>
      <c r="M823" s="184">
        <v>0</v>
      </c>
      <c r="N823" s="184">
        <v>0</v>
      </c>
      <c r="O823" s="184">
        <v>0</v>
      </c>
      <c r="P823" s="184">
        <v>17444.912170000003</v>
      </c>
      <c r="Q823" s="184">
        <v>0</v>
      </c>
      <c r="R823" s="185">
        <v>17444.912170000003</v>
      </c>
      <c r="S823" s="7"/>
      <c r="T823" s="7"/>
      <c r="U823" s="7"/>
      <c r="V823" s="7"/>
      <c r="W823" s="7"/>
      <c r="X823" s="7"/>
      <c r="Y823" s="7"/>
      <c r="Z823" s="7"/>
      <c r="AA823" s="7"/>
      <c r="AB823" s="7"/>
    </row>
    <row r="824" spans="1:28" ht="13.2">
      <c r="A824" s="186"/>
      <c r="B824" s="182" t="s">
        <v>25</v>
      </c>
      <c r="C824" s="182" t="s">
        <v>25</v>
      </c>
      <c r="D824" s="182" t="s">
        <v>25</v>
      </c>
      <c r="E824" s="182">
        <v>143</v>
      </c>
      <c r="F824" s="183">
        <v>0</v>
      </c>
      <c r="G824" s="184">
        <v>0</v>
      </c>
      <c r="H824" s="184">
        <v>0</v>
      </c>
      <c r="I824" s="184">
        <v>0</v>
      </c>
      <c r="J824" s="184">
        <v>0</v>
      </c>
      <c r="K824" s="184">
        <v>0</v>
      </c>
      <c r="L824" s="184">
        <v>0</v>
      </c>
      <c r="M824" s="184">
        <v>0</v>
      </c>
      <c r="N824" s="184">
        <v>0</v>
      </c>
      <c r="O824" s="184">
        <v>0</v>
      </c>
      <c r="P824" s="184">
        <v>3557.1743500000002</v>
      </c>
      <c r="Q824" s="184">
        <v>0</v>
      </c>
      <c r="R824" s="185">
        <v>3557.1743500000002</v>
      </c>
      <c r="S824" s="7"/>
      <c r="T824" s="7"/>
      <c r="U824" s="7"/>
      <c r="V824" s="7"/>
      <c r="W824" s="7"/>
      <c r="X824" s="7"/>
      <c r="Y824" s="7"/>
      <c r="Z824" s="7"/>
      <c r="AA824" s="7"/>
      <c r="AB824" s="7"/>
    </row>
    <row r="825" spans="1:28" ht="13.2">
      <c r="A825" s="186"/>
      <c r="B825" s="182" t="s">
        <v>26</v>
      </c>
      <c r="C825" s="182" t="s">
        <v>193</v>
      </c>
      <c r="D825" s="182" t="s">
        <v>355</v>
      </c>
      <c r="E825" s="182">
        <v>88</v>
      </c>
      <c r="F825" s="183">
        <v>0</v>
      </c>
      <c r="G825" s="184">
        <v>0</v>
      </c>
      <c r="H825" s="184">
        <v>0</v>
      </c>
      <c r="I825" s="184">
        <v>0</v>
      </c>
      <c r="J825" s="184">
        <v>0</v>
      </c>
      <c r="K825" s="184">
        <v>0</v>
      </c>
      <c r="L825" s="184">
        <v>0</v>
      </c>
      <c r="M825" s="184">
        <v>0</v>
      </c>
      <c r="N825" s="184">
        <v>0</v>
      </c>
      <c r="O825" s="184">
        <v>0</v>
      </c>
      <c r="P825" s="184">
        <v>22768.003829999998</v>
      </c>
      <c r="Q825" s="184">
        <v>0</v>
      </c>
      <c r="R825" s="185">
        <v>22768.003829999998</v>
      </c>
      <c r="S825" s="7"/>
      <c r="T825" s="7"/>
      <c r="U825" s="7"/>
      <c r="V825" s="7"/>
      <c r="W825" s="7"/>
      <c r="X825" s="7"/>
      <c r="Y825" s="7"/>
      <c r="Z825" s="7"/>
      <c r="AA825" s="7"/>
      <c r="AB825" s="7"/>
    </row>
    <row r="826" spans="1:28" ht="13.2">
      <c r="A826" s="191" t="s">
        <v>356</v>
      </c>
      <c r="B826" s="192"/>
      <c r="C826" s="192"/>
      <c r="D826" s="192"/>
      <c r="E826" s="192"/>
      <c r="F826" s="193">
        <v>968.9198599999999</v>
      </c>
      <c r="G826" s="194">
        <v>2362.8145799999998</v>
      </c>
      <c r="H826" s="194">
        <v>3331.7344399999997</v>
      </c>
      <c r="I826" s="194">
        <v>1018402.4593400002</v>
      </c>
      <c r="J826" s="194">
        <v>52207.01237000006</v>
      </c>
      <c r="K826" s="194">
        <v>1070609.4717100007</v>
      </c>
      <c r="L826" s="194">
        <v>6414205.375429996</v>
      </c>
      <c r="M826" s="194">
        <v>111851.18941999998</v>
      </c>
      <c r="N826" s="194">
        <v>6526056.565069993</v>
      </c>
      <c r="O826" s="194">
        <v>7599997.771179995</v>
      </c>
      <c r="P826" s="194">
        <v>13178355.342219997</v>
      </c>
      <c r="Q826" s="194">
        <v>301001.77566999994</v>
      </c>
      <c r="R826" s="195">
        <v>13479357.11832</v>
      </c>
      <c r="S826" s="7"/>
      <c r="T826" s="7"/>
      <c r="U826" s="7"/>
      <c r="V826" s="7"/>
      <c r="W826" s="7"/>
      <c r="X826" s="7"/>
      <c r="Y826" s="7"/>
      <c r="Z826" s="7"/>
      <c r="AA826" s="7"/>
      <c r="AB826" s="7"/>
    </row>
    <row r="827" spans="1:28" ht="13.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spans="1:28" ht="13.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3.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3.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3.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3.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3.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3.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3.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3.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3.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3.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3.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3.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3.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3.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3.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3.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3.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3.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3.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3.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3.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3.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3.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3.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3.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3.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3.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3.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3.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3.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3.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3.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3.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3.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3.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3.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3.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3.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3.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3.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3.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3.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3.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3.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3.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3.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3.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3.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3.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3.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3.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3.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3.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3.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3.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3.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3.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3.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3.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3.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3.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3.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3.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3.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3.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3.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3.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3.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3.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3.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3.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3.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3.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3.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3.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3.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3.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3.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3.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3.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3.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3.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3.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3.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3.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3.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3.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3.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3.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3.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3.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3.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3.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3.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3.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3.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3.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3.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3.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3.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3.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3.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3.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3.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3.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3.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3.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3.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3.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3.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3.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3.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3.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3.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3.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3.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3.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3.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3.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3.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3.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3.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3.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3.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3.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3.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3.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3.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3.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3.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3.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3.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3.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3.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3.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3.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3.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3.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3.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3.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3.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3.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3.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3.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3.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3.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3.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3.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3.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3.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3.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3.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3.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3.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3.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3.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3.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3.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3.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3.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3.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3.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3.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3.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3.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3.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3.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3.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3.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3.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3.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1:28" ht="13.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row>
    <row r="1003" spans="1:28" ht="13.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row>
    <row r="1004" spans="1:28" ht="13.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row>
    <row r="1005" spans="1:28" ht="13.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row>
    <row r="1006" spans="1:28" ht="13.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row>
    <row r="1007" spans="1:28" ht="13.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row>
    <row r="1008" spans="1:28" ht="13.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row>
    <row r="1009" spans="1:28" ht="13.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row>
    <row r="1010" spans="1:28" ht="13.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row>
    <row r="1011" spans="1:28" ht="13.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row>
    <row r="1012" spans="1:28" ht="13.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row>
    <row r="1013" spans="1:28" ht="13.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row>
    <row r="1014" spans="1:28" ht="13.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row>
    <row r="1015" spans="1:28" ht="13.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row>
    <row r="1016" spans="1:28" ht="13.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1:28" ht="13.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row>
    <row r="1018" spans="1:28" ht="13.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row>
    <row r="1019" spans="1:28" ht="13.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row>
    <row r="1020" spans="1:28" ht="13.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row>
    <row r="1021" spans="1:28" ht="13.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row>
    <row r="1022" spans="1:28" ht="13.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row>
    <row r="1023" spans="1:28" ht="13.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row>
    <row r="1024" spans="1:28" ht="13.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row>
    <row r="1025" spans="1:28" ht="13.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row>
    <row r="1026" spans="1:28" ht="13.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row>
    <row r="1027" spans="1:28" ht="13.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row>
    <row r="1028" spans="1:28" ht="13.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row>
    <row r="1029" spans="1:28" ht="13.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row>
    <row r="1030" spans="1:28" ht="13.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row>
    <row r="1031" spans="1:28" ht="13.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1:28" ht="13.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row>
    <row r="1033" spans="1:28" ht="13.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row>
    <row r="1034" spans="1:28" ht="13.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row>
    <row r="1035" spans="1:28" ht="13.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c r="Z1035" s="7"/>
      <c r="AA1035" s="7"/>
      <c r="AB1035" s="7"/>
    </row>
    <row r="1036" spans="1:28" ht="13.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c r="Z1036" s="7"/>
      <c r="AA1036" s="7"/>
      <c r="AB1036" s="7"/>
    </row>
    <row r="1037" spans="1:28" ht="13.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c r="Z1037" s="7"/>
      <c r="AA1037" s="7"/>
      <c r="AB1037" s="7"/>
    </row>
    <row r="1038" spans="1:28" ht="13.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c r="Z1038" s="7"/>
      <c r="AA1038" s="7"/>
      <c r="AB1038" s="7"/>
    </row>
    <row r="1039" spans="1:28" ht="13.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c r="Z1039" s="7"/>
      <c r="AA1039" s="7"/>
      <c r="AB1039" s="7"/>
    </row>
    <row r="1040" spans="1:28" ht="13.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c r="Z1040" s="7"/>
      <c r="AA1040" s="7"/>
      <c r="AB1040" s="7"/>
    </row>
    <row r="1041" spans="1:28" ht="13.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c r="Z1041" s="7"/>
      <c r="AA1041" s="7"/>
      <c r="AB1041" s="7"/>
    </row>
    <row r="1042" spans="1:28" ht="13.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c r="Z1042" s="7"/>
      <c r="AA1042" s="7"/>
      <c r="AB1042" s="7"/>
    </row>
    <row r="1043" spans="1:28" ht="13.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c r="Z1043" s="7"/>
      <c r="AA1043" s="7"/>
      <c r="AB1043" s="7"/>
    </row>
    <row r="1044" spans="1:28" ht="13.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c r="Z1044" s="7"/>
      <c r="AA1044" s="7"/>
      <c r="AB1044" s="7"/>
    </row>
    <row r="1045" spans="1:28" ht="13.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7"/>
      <c r="AB1045" s="7"/>
    </row>
    <row r="1046" spans="1:28" ht="13.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1:28" ht="13.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AA1047" s="7"/>
      <c r="AB1047" s="7"/>
    </row>
    <row r="1048" spans="1:28" ht="13.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AA1048" s="7"/>
      <c r="AB1048" s="7"/>
    </row>
    <row r="1049" spans="1:28" ht="13.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AA1049" s="7"/>
      <c r="AB1049" s="7"/>
    </row>
    <row r="1050" spans="1:28" ht="13.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AA1050" s="7"/>
      <c r="AB1050" s="7"/>
    </row>
    <row r="1051" spans="1:28" ht="13.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c r="Z1051" s="7"/>
      <c r="AA1051" s="7"/>
      <c r="AB1051" s="7"/>
    </row>
    <row r="1052" spans="1:28" ht="13.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c r="Z1052" s="7"/>
      <c r="AA1052" s="7"/>
      <c r="AB1052" s="7"/>
    </row>
    <row r="1053" spans="1:28" ht="13.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c r="Z1053" s="7"/>
      <c r="AA1053" s="7"/>
      <c r="AB1053" s="7"/>
    </row>
    <row r="1054" spans="1:28" ht="13.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c r="Z1054" s="7"/>
      <c r="AA1054" s="7"/>
      <c r="AB1054" s="7"/>
    </row>
    <row r="1055" spans="1:28" ht="13.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c r="Z1055" s="7"/>
      <c r="AA1055" s="7"/>
      <c r="AB1055" s="7"/>
    </row>
    <row r="1056" spans="1:28" ht="13.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c r="Z1056" s="7"/>
      <c r="AA1056" s="7"/>
      <c r="AB1056" s="7"/>
    </row>
    <row r="1057" spans="1:28" ht="13.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c r="Z1057" s="7"/>
      <c r="AA1057" s="7"/>
      <c r="AB1057" s="7"/>
    </row>
    <row r="1058" spans="1:28" ht="13.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c r="AB1058" s="7"/>
    </row>
    <row r="1059" spans="1:28" ht="13.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c r="Z1059" s="7"/>
      <c r="AA1059" s="7"/>
      <c r="AB1059" s="7"/>
    </row>
    <row r="1060" spans="1:28" ht="13.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c r="Z1060" s="7"/>
      <c r="AA1060" s="7"/>
      <c r="AB1060" s="7"/>
    </row>
    <row r="1061" spans="1:28" ht="13.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1:28" ht="13.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c r="Z1062" s="7"/>
      <c r="AA1062" s="7"/>
      <c r="AB1062" s="7"/>
    </row>
    <row r="1063" spans="1:28" ht="13.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c r="Z1063" s="7"/>
      <c r="AA1063" s="7"/>
      <c r="AB1063" s="7"/>
    </row>
    <row r="1064" spans="1:28" ht="13.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c r="Z1064" s="7"/>
      <c r="AA1064" s="7"/>
      <c r="AB1064" s="7"/>
    </row>
    <row r="1065" spans="1:28" ht="13.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c r="Z1065" s="7"/>
      <c r="AA1065" s="7"/>
      <c r="AB1065" s="7"/>
    </row>
    <row r="1066" spans="1:28" ht="13.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c r="Z1066" s="7"/>
      <c r="AA1066" s="7"/>
      <c r="AB1066" s="7"/>
    </row>
    <row r="1067" spans="1:28" ht="13.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c r="Z1067" s="7"/>
      <c r="AA1067" s="7"/>
      <c r="AB1067" s="7"/>
    </row>
    <row r="1068" spans="1:28" ht="13.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c r="Z1068" s="7"/>
      <c r="AA1068" s="7"/>
      <c r="AB1068" s="7"/>
    </row>
    <row r="1069" spans="1:28" ht="13.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c r="Z1069" s="7"/>
      <c r="AA1069" s="7"/>
      <c r="AB1069" s="7"/>
    </row>
    <row r="1070" spans="1:28" ht="13.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c r="Z1070" s="7"/>
      <c r="AA1070" s="7"/>
      <c r="AB1070" s="7"/>
    </row>
    <row r="1071" spans="1:28" ht="13.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c r="Z1071" s="7"/>
      <c r="AA1071" s="7"/>
      <c r="AB1071" s="7"/>
    </row>
    <row r="1072" spans="1:28" ht="13.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c r="Z1072" s="7"/>
      <c r="AA1072" s="7"/>
      <c r="AB1072" s="7"/>
    </row>
    <row r="1073" spans="1:28" ht="13.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c r="Z1073" s="7"/>
      <c r="AA1073" s="7"/>
      <c r="AB1073" s="7"/>
    </row>
    <row r="1074" spans="1:28" ht="13.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c r="Z1074" s="7"/>
      <c r="AA1074" s="7"/>
      <c r="AB1074" s="7"/>
    </row>
    <row r="1075" spans="1:28" ht="13.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c r="Z1075" s="7"/>
      <c r="AA1075" s="7"/>
      <c r="AB1075" s="7"/>
    </row>
    <row r="1076" spans="1:28" ht="13.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1:28" ht="13.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c r="Z1077" s="7"/>
      <c r="AA1077" s="7"/>
      <c r="AB1077" s="7"/>
    </row>
    <row r="1078" spans="1:28" ht="13.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row>
    <row r="1079" spans="1:28" ht="13.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c r="Z1079" s="7"/>
      <c r="AA1079" s="7"/>
      <c r="AB1079" s="7"/>
    </row>
    <row r="1080" spans="1:28" ht="13.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c r="Z1080" s="7"/>
      <c r="AA1080" s="7"/>
      <c r="AB1080" s="7"/>
    </row>
    <row r="1081" spans="1:28" ht="13.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c r="Z1081" s="7"/>
      <c r="AA1081" s="7"/>
      <c r="AB1081" s="7"/>
    </row>
    <row r="1082" spans="1:28" ht="13.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c r="Z1082" s="7"/>
      <c r="AA1082" s="7"/>
      <c r="AB1082" s="7"/>
    </row>
    <row r="1083" spans="1:28" ht="13.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c r="Z1083" s="7"/>
      <c r="AA1083" s="7"/>
      <c r="AB1083" s="7"/>
    </row>
    <row r="1084" spans="1:28" ht="13.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c r="Z1084" s="7"/>
      <c r="AA1084" s="7"/>
      <c r="AB1084" s="7"/>
    </row>
    <row r="1085" spans="1:28" ht="13.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c r="Z1085" s="7"/>
      <c r="AA1085" s="7"/>
      <c r="AB1085" s="7"/>
    </row>
    <row r="1086" spans="1:28" ht="13.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c r="Z1086" s="7"/>
      <c r="AA1086" s="7"/>
      <c r="AB1086" s="7"/>
    </row>
    <row r="1087" spans="1:28" ht="13.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c r="Z1087" s="7"/>
      <c r="AA1087" s="7"/>
      <c r="AB1087" s="7"/>
    </row>
    <row r="1088" spans="1:28" ht="13.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c r="Z1088" s="7"/>
      <c r="AA1088" s="7"/>
      <c r="AB1088" s="7"/>
    </row>
    <row r="1089" spans="1:28" ht="13.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c r="Z1089" s="7"/>
      <c r="AA1089" s="7"/>
      <c r="AB1089" s="7"/>
    </row>
    <row r="1090" spans="1:28" ht="13.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c r="Z1090" s="7"/>
      <c r="AA1090" s="7"/>
      <c r="AB1090" s="7"/>
    </row>
    <row r="1091" spans="1:28" ht="13.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1:28" ht="13.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c r="Z1092" s="7"/>
      <c r="AA1092" s="7"/>
      <c r="AB1092" s="7"/>
    </row>
    <row r="1093" spans="1:28" ht="13.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c r="Z1093" s="7"/>
      <c r="AA1093" s="7"/>
      <c r="AB1093" s="7"/>
    </row>
    <row r="1094" spans="1:28" ht="13.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c r="Z1094" s="7"/>
      <c r="AA1094" s="7"/>
      <c r="AB1094" s="7"/>
    </row>
    <row r="1095" spans="1:28" ht="13.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c r="Z1095" s="7"/>
      <c r="AA1095" s="7"/>
      <c r="AB1095" s="7"/>
    </row>
    <row r="1096" spans="1:28" ht="13.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c r="Z1096" s="7"/>
      <c r="AA1096" s="7"/>
      <c r="AB1096" s="7"/>
    </row>
    <row r="1097" spans="1:28" ht="13.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c r="Z1097" s="7"/>
      <c r="AA1097" s="7"/>
      <c r="AB1097" s="7"/>
    </row>
    <row r="1098" spans="1:28" ht="13.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c r="Z1098" s="7"/>
      <c r="AA1098" s="7"/>
      <c r="AB1098" s="7"/>
    </row>
    <row r="1099" spans="1:28" ht="13.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c r="Z1099" s="7"/>
      <c r="AA1099" s="7"/>
      <c r="AB1099" s="7"/>
    </row>
    <row r="1100" spans="1:28" ht="13.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row>
    <row r="1101" spans="1:28" ht="13.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row>
    <row r="1102" spans="1:28" ht="13.2">
      <c r="A1102" s="7"/>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c r="Z1102" s="7"/>
      <c r="AA1102" s="7"/>
      <c r="AB1102" s="7"/>
    </row>
    <row r="1103" spans="1:28" ht="13.2">
      <c r="A1103" s="7"/>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c r="Z1103" s="7"/>
      <c r="AA1103" s="7"/>
      <c r="AB1103" s="7"/>
    </row>
    <row r="1104" spans="1:28" ht="13.2">
      <c r="A1104" s="7"/>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c r="Z1104" s="7"/>
      <c r="AA1104" s="7"/>
      <c r="AB1104" s="7"/>
    </row>
    <row r="1105" spans="1:28" ht="13.2">
      <c r="A1105" s="7"/>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c r="Z1105" s="7"/>
      <c r="AA1105" s="7"/>
      <c r="AB1105" s="7"/>
    </row>
    <row r="1106" spans="1:28" ht="13.2">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1:28" ht="13.2">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row>
    <row r="1108" spans="1:28" ht="13.2">
      <c r="A1108" s="7"/>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row>
    <row r="1109" spans="1:28" ht="13.2">
      <c r="A1109" s="7"/>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c r="Z1109" s="7"/>
      <c r="AA1109" s="7"/>
      <c r="AB1109" s="7"/>
    </row>
    <row r="1110" spans="1:28" ht="13.2">
      <c r="A1110" s="7"/>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c r="Z1110" s="7"/>
      <c r="AA1110" s="7"/>
      <c r="AB1110" s="7"/>
    </row>
    <row r="1111" spans="1:28" ht="13.2">
      <c r="A1111" s="7"/>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c r="Z1111" s="7"/>
      <c r="AA1111" s="7"/>
      <c r="AB1111" s="7"/>
    </row>
    <row r="1112" spans="1:28" ht="13.2">
      <c r="A1112" s="7"/>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c r="Z1112" s="7"/>
      <c r="AA1112" s="7"/>
      <c r="AB1112" s="7"/>
    </row>
    <row r="1113" spans="1:28" ht="13.2">
      <c r="A1113" s="7"/>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c r="Z1113" s="7"/>
      <c r="AA1113" s="7"/>
      <c r="AB1113" s="7"/>
    </row>
    <row r="1114" spans="1:28" ht="13.2">
      <c r="A1114" s="7"/>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c r="Z1114" s="7"/>
      <c r="AA1114" s="7"/>
      <c r="AB1114" s="7"/>
    </row>
    <row r="1115" spans="1:28" ht="13.2">
      <c r="A1115" s="7"/>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c r="Z1115" s="7"/>
      <c r="AA1115" s="7"/>
      <c r="AB1115" s="7"/>
    </row>
    <row r="1116" spans="1:28" ht="13.2">
      <c r="A1116" s="7"/>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c r="Z1116" s="7"/>
      <c r="AA1116" s="7"/>
      <c r="AB1116" s="7"/>
    </row>
    <row r="1117" spans="1:28" ht="13.2">
      <c r="A1117" s="7"/>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c r="Z1117" s="7"/>
      <c r="AA1117" s="7"/>
      <c r="AB1117" s="7"/>
    </row>
    <row r="1118" spans="1:28" ht="13.2">
      <c r="A1118" s="7"/>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c r="Z1118" s="7"/>
      <c r="AA1118" s="7"/>
      <c r="AB1118" s="7"/>
    </row>
    <row r="1119" spans="1:28" ht="13.2">
      <c r="A1119" s="7"/>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c r="AB1119" s="7"/>
    </row>
    <row r="1120" spans="1:28" ht="13.2">
      <c r="A1120" s="7"/>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c r="Z1120" s="7"/>
      <c r="AA1120" s="7"/>
      <c r="AB1120" s="7"/>
    </row>
    <row r="1121" spans="1:28" ht="13.2">
      <c r="A1121" s="7"/>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1:28" ht="13.2">
      <c r="A1122" s="7"/>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c r="Z1122" s="7"/>
      <c r="AA1122" s="7"/>
      <c r="AB1122" s="7"/>
    </row>
    <row r="1123" spans="1:28" ht="13.2">
      <c r="A1123" s="7"/>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c r="Z1123" s="7"/>
      <c r="AA1123" s="7"/>
      <c r="AB1123" s="7"/>
    </row>
    <row r="1124" spans="1:28" ht="13.2">
      <c r="A1124" s="7"/>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c r="AB1124" s="7"/>
    </row>
    <row r="1125" spans="1:28" ht="13.2">
      <c r="A1125" s="7"/>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c r="Z1125" s="7"/>
      <c r="AA1125" s="7"/>
      <c r="AB1125" s="7"/>
    </row>
    <row r="1126" spans="1:28" ht="13.2">
      <c r="A1126" s="7"/>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c r="Z1126" s="7"/>
      <c r="AA1126" s="7"/>
      <c r="AB1126" s="7"/>
    </row>
    <row r="1127" spans="1:28" ht="13.2">
      <c r="A1127" s="7"/>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c r="Z1127" s="7"/>
      <c r="AA1127" s="7"/>
      <c r="AB1127" s="7"/>
    </row>
    <row r="1128" spans="1:28" ht="13.2">
      <c r="A1128" s="7"/>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c r="Z1128" s="7"/>
      <c r="AA1128" s="7"/>
      <c r="AB1128" s="7"/>
    </row>
    <row r="1129" spans="1:28" ht="13.2">
      <c r="A1129" s="7"/>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c r="Z1129" s="7"/>
      <c r="AA1129" s="7"/>
      <c r="AB1129" s="7"/>
    </row>
    <row r="1130" spans="1:28" ht="13.2">
      <c r="A1130" s="7"/>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c r="Z1130" s="7"/>
      <c r="AA1130" s="7"/>
      <c r="AB1130" s="7"/>
    </row>
    <row r="1131" spans="1:28" ht="13.2">
      <c r="A1131" s="7"/>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c r="Z1131" s="7"/>
      <c r="AA1131" s="7"/>
      <c r="AB1131" s="7"/>
    </row>
    <row r="1132" spans="1:28" ht="13.2">
      <c r="A1132" s="7"/>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c r="Z1132" s="7"/>
      <c r="AA1132" s="7"/>
      <c r="AB1132" s="7"/>
    </row>
    <row r="1133" spans="1:28" ht="13.2">
      <c r="A1133" s="7"/>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c r="Z1133" s="7"/>
      <c r="AA1133" s="7"/>
      <c r="AB1133" s="7"/>
    </row>
    <row r="1134" spans="1:28" ht="13.2">
      <c r="A1134" s="7"/>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c r="Z1134" s="7"/>
      <c r="AA1134" s="7"/>
      <c r="AB1134" s="7"/>
    </row>
    <row r="1135" spans="1:28" ht="13.2">
      <c r="A1135" s="7"/>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c r="Z1135" s="7"/>
      <c r="AA1135" s="7"/>
      <c r="AB1135" s="7"/>
    </row>
    <row r="1136" spans="1:28" ht="13.2">
      <c r="A1136" s="7"/>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1:28" ht="13.2">
      <c r="A1137" s="7"/>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1:28" ht="13.2">
      <c r="A1138" s="7"/>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1:28" ht="13.2">
      <c r="A1139" s="7"/>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1:28" ht="13.2">
      <c r="A1140" s="7"/>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1:28" ht="13.2">
      <c r="A1141" s="7"/>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1:28" ht="13.2">
      <c r="A1142" s="7"/>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1:28" ht="13.2">
      <c r="A1143" s="7"/>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c r="Z1143" s="7"/>
      <c r="AA1143" s="7"/>
      <c r="AB1143" s="7"/>
    </row>
    <row r="1144" spans="1:28" ht="13.2">
      <c r="A1144" s="7"/>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c r="Z1144" s="7"/>
      <c r="AA1144" s="7"/>
      <c r="AB1144" s="7"/>
    </row>
    <row r="1145" spans="1:28" ht="13.2">
      <c r="A1145" s="7"/>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c r="Z1145" s="7"/>
      <c r="AA1145" s="7"/>
      <c r="AB1145" s="7"/>
    </row>
    <row r="1146" spans="1:28" ht="13.2">
      <c r="A1146" s="7"/>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c r="Z1146" s="7"/>
      <c r="AA1146" s="7"/>
      <c r="AB1146" s="7"/>
    </row>
    <row r="1147" spans="1:28" ht="13.2">
      <c r="A1147" s="7"/>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c r="Z1147" s="7"/>
      <c r="AA1147" s="7"/>
      <c r="AB1147" s="7"/>
    </row>
    <row r="1148" spans="1:28" ht="13.2">
      <c r="A1148" s="7"/>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c r="Z1148" s="7"/>
      <c r="AA1148" s="7"/>
      <c r="AB1148" s="7"/>
    </row>
    <row r="1149" spans="1:28" ht="13.2">
      <c r="A1149" s="7"/>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AA1149" s="7"/>
      <c r="AB1149" s="7"/>
    </row>
    <row r="1150" spans="1:28" ht="13.2">
      <c r="A1150" s="7"/>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AA1150" s="7"/>
      <c r="AB1150" s="7"/>
    </row>
    <row r="1151" spans="1:28" ht="13.2">
      <c r="A1151" s="7"/>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AA1151" s="7"/>
      <c r="AB1151" s="7"/>
    </row>
    <row r="1152" spans="1:28" ht="13.2">
      <c r="A1152" s="7"/>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AA1152" s="7"/>
      <c r="AB1152" s="7"/>
    </row>
    <row r="1153" spans="1:28" ht="13.2">
      <c r="A1153" s="7"/>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AA1153" s="7"/>
      <c r="AB1153" s="7"/>
    </row>
    <row r="1154" spans="1:28" ht="13.2">
      <c r="A1154" s="7"/>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AA1154" s="7"/>
      <c r="AB1154" s="7"/>
    </row>
    <row r="1155" spans="1:28" ht="13.2">
      <c r="A1155" s="7"/>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c r="Z1155" s="7"/>
      <c r="AA1155" s="7"/>
      <c r="AB1155" s="7"/>
    </row>
    <row r="1156" spans="1:28" ht="13.2">
      <c r="A1156" s="7"/>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c r="Z1156" s="7"/>
      <c r="AA1156" s="7"/>
      <c r="AB1156" s="7"/>
    </row>
    <row r="1157" spans="1:28" ht="13.2">
      <c r="A1157" s="7"/>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c r="AB1157" s="7"/>
    </row>
    <row r="1158" spans="1:28" ht="13.2">
      <c r="A1158" s="7"/>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c r="Z1158" s="7"/>
      <c r="AA1158" s="7"/>
      <c r="AB1158" s="7"/>
    </row>
    <row r="1159" spans="1:28" ht="13.2">
      <c r="A1159" s="7"/>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c r="Z1159" s="7"/>
      <c r="AA1159" s="7"/>
      <c r="AB1159" s="7"/>
    </row>
    <row r="1160" spans="1:28" ht="13.2">
      <c r="A1160" s="7"/>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c r="Z1160" s="7"/>
      <c r="AA1160" s="7"/>
      <c r="AB1160" s="7"/>
    </row>
    <row r="1161" spans="1:28" ht="13.2">
      <c r="A1161" s="7"/>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c r="Z1161" s="7"/>
      <c r="AA1161" s="7"/>
      <c r="AB1161" s="7"/>
    </row>
    <row r="1162" spans="1:28" ht="13.2">
      <c r="A1162" s="7"/>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c r="Z1162" s="7"/>
      <c r="AA1162" s="7"/>
      <c r="AB1162" s="7"/>
    </row>
    <row r="1163" spans="1:28" ht="13.2">
      <c r="A1163" s="7"/>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c r="Z1163" s="7"/>
      <c r="AA1163" s="7"/>
      <c r="AB1163" s="7"/>
    </row>
    <row r="1164" spans="1:28" ht="13.2">
      <c r="A1164" s="7"/>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c r="Z1164" s="7"/>
      <c r="AA1164" s="7"/>
      <c r="AB1164" s="7"/>
    </row>
    <row r="1165" spans="1:28" ht="13.2">
      <c r="A1165" s="7"/>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c r="Z1165" s="7"/>
      <c r="AA1165" s="7"/>
      <c r="AB1165" s="7"/>
    </row>
    <row r="1166" spans="1:28" ht="13.2">
      <c r="A1166" s="7"/>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c r="Z1166" s="7"/>
      <c r="AA1166" s="7"/>
      <c r="AB1166" s="7"/>
    </row>
    <row r="1167" spans="1:28" ht="13.2">
      <c r="A1167" s="7"/>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c r="Z1167" s="7"/>
      <c r="AA1167" s="7"/>
      <c r="AB1167" s="7"/>
    </row>
    <row r="1168" spans="1:28" ht="13.2">
      <c r="A1168" s="7"/>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c r="Z1168" s="7"/>
      <c r="AA1168" s="7"/>
      <c r="AB1168" s="7"/>
    </row>
    <row r="1169" spans="1:28" ht="13.2">
      <c r="A1169" s="7"/>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c r="Z1169" s="7"/>
      <c r="AA1169" s="7"/>
      <c r="AB1169" s="7"/>
    </row>
    <row r="1170" spans="1:28" ht="13.2">
      <c r="A1170" s="7"/>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c r="Z1170" s="7"/>
      <c r="AA1170" s="7"/>
      <c r="AB1170" s="7"/>
    </row>
    <row r="1171" spans="1:28" ht="13.2">
      <c r="A1171" s="7"/>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c r="Z1171" s="7"/>
      <c r="AA1171" s="7"/>
      <c r="AB1171" s="7"/>
    </row>
    <row r="1172" spans="1:28" ht="13.2">
      <c r="A1172" s="7"/>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c r="Z1172" s="7"/>
      <c r="AA1172" s="7"/>
      <c r="AB1172" s="7"/>
    </row>
    <row r="1173" spans="1:28" ht="13.2">
      <c r="A1173" s="7"/>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c r="Z1173" s="7"/>
      <c r="AA1173" s="7"/>
      <c r="AB1173" s="7"/>
    </row>
    <row r="1174" spans="1:28" ht="13.2">
      <c r="A1174" s="7"/>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c r="Z1174" s="7"/>
      <c r="AA1174" s="7"/>
      <c r="AB1174" s="7"/>
    </row>
    <row r="1175" spans="1:28" ht="13.2">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row>
    <row r="1176" spans="1:28" ht="13.2">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row>
    <row r="1177" spans="1:28" ht="13.2">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row>
    <row r="1178" spans="1:28" ht="13.2">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row>
    <row r="1179" spans="1:28" ht="13.2">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row>
    <row r="1180" spans="1:28" ht="13.2">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row>
    <row r="1181" spans="1:28" ht="13.2">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row>
    <row r="1182" spans="1:28" ht="13.2">
      <c r="A1182" s="7"/>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7"/>
      <c r="AB1182" s="7"/>
    </row>
    <row r="1183" spans="1:28" ht="13.2">
      <c r="A1183" s="7"/>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7"/>
      <c r="AB1183" s="7"/>
    </row>
    <row r="1184" spans="1:28" ht="13.2">
      <c r="A1184" s="7"/>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c r="Z1184" s="7"/>
      <c r="AA1184" s="7"/>
      <c r="AB1184" s="7"/>
    </row>
    <row r="1185" spans="1:28" ht="13.2">
      <c r="A1185" s="7"/>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c r="Z1185" s="7"/>
      <c r="AA1185" s="7"/>
      <c r="AB1185" s="7"/>
    </row>
    <row r="1186" spans="1:28" ht="13.2">
      <c r="A1186" s="7"/>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c r="Z1186" s="7"/>
      <c r="AA1186" s="7"/>
      <c r="AB1186" s="7"/>
    </row>
    <row r="1187" spans="1:28" ht="13.2">
      <c r="A1187" s="7"/>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c r="Z1187" s="7"/>
      <c r="AA1187" s="7"/>
      <c r="AB1187" s="7"/>
    </row>
    <row r="1188" spans="1:28" ht="13.2">
      <c r="A1188" s="7"/>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c r="Z1188" s="7"/>
      <c r="AA1188" s="7"/>
      <c r="AB1188" s="7"/>
    </row>
    <row r="1189" spans="1:28" ht="13.2">
      <c r="A1189" s="7"/>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c r="Z1189" s="7"/>
      <c r="AA1189" s="7"/>
      <c r="AB1189" s="7"/>
    </row>
    <row r="1190" spans="1:28" ht="13.2">
      <c r="A1190" s="7"/>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row>
    <row r="1191" spans="1:28" ht="13.2">
      <c r="A1191" s="7"/>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c r="Z1191" s="7"/>
      <c r="AA1191" s="7"/>
      <c r="AB1191" s="7"/>
    </row>
    <row r="1192" spans="1:28" ht="13.2">
      <c r="A1192" s="7"/>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c r="Z1192" s="7"/>
      <c r="AA1192" s="7"/>
      <c r="AB1192" s="7"/>
    </row>
    <row r="1193" spans="1:28" ht="13.2">
      <c r="A1193" s="7"/>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c r="Z1193" s="7"/>
      <c r="AA1193" s="7"/>
      <c r="AB1193" s="7"/>
    </row>
    <row r="1194" spans="1:28" ht="13.2">
      <c r="A1194" s="7"/>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c r="Z1194" s="7"/>
      <c r="AA1194" s="7"/>
      <c r="AB1194" s="7"/>
    </row>
    <row r="1195" spans="1:28" ht="13.2">
      <c r="A1195" s="7"/>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c r="Z1195" s="7"/>
      <c r="AA1195" s="7"/>
      <c r="AB1195" s="7"/>
    </row>
    <row r="1196" spans="1:28" ht="13.2">
      <c r="A1196" s="7"/>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c r="Z1196" s="7"/>
      <c r="AA1196" s="7"/>
      <c r="AB1196" s="7"/>
    </row>
    <row r="1197" spans="1:28" ht="13.2">
      <c r="A1197" s="7"/>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c r="Z1197" s="7"/>
      <c r="AA1197" s="7"/>
      <c r="AB1197" s="7"/>
    </row>
    <row r="1198" spans="1:28" ht="13.2">
      <c r="A1198" s="7"/>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c r="Z1198" s="7"/>
      <c r="AA1198" s="7"/>
      <c r="AB1198" s="7"/>
    </row>
    <row r="1199" spans="1:28" ht="13.2">
      <c r="A1199" s="7"/>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c r="Z1199" s="7"/>
      <c r="AA1199" s="7"/>
      <c r="AB1199" s="7"/>
    </row>
    <row r="1200" spans="1:28" ht="13.2">
      <c r="A1200" s="7"/>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c r="Z1200" s="7"/>
      <c r="AA1200" s="7"/>
      <c r="AB1200" s="7"/>
    </row>
    <row r="1201" spans="1:28" ht="13.2">
      <c r="A1201" s="7"/>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c r="AB1201" s="7"/>
    </row>
    <row r="1202" spans="1:28" ht="13.2">
      <c r="A1202" s="7"/>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c r="Z1202" s="7"/>
      <c r="AA1202" s="7"/>
      <c r="AB1202" s="7"/>
    </row>
    <row r="1203" spans="1:28" ht="13.2">
      <c r="A1203" s="7"/>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c r="Z1203" s="7"/>
      <c r="AA1203" s="7"/>
      <c r="AB1203" s="7"/>
    </row>
    <row r="1204" spans="1:28" ht="13.2">
      <c r="A1204" s="7"/>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c r="Z1204" s="7"/>
      <c r="AA1204" s="7"/>
      <c r="AB1204" s="7"/>
    </row>
    <row r="1205" spans="1:28" ht="13.2">
      <c r="A1205" s="7"/>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c r="Z1205" s="7"/>
      <c r="AA1205" s="7"/>
      <c r="AB1205" s="7"/>
    </row>
    <row r="1206" spans="1:28" ht="13.2">
      <c r="A1206" s="7"/>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c r="Z1206" s="7"/>
      <c r="AA1206" s="7"/>
      <c r="AB1206" s="7"/>
    </row>
    <row r="1207" spans="1:28" ht="13.2">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c r="Z1207" s="7"/>
      <c r="AA1207" s="7"/>
      <c r="AB1207" s="7"/>
    </row>
    <row r="1208" spans="1:28" ht="13.2">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c r="Z1208" s="7"/>
      <c r="AA1208" s="7"/>
      <c r="AB1208" s="7"/>
    </row>
    <row r="1209" spans="1:28" ht="13.2">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c r="Z1209" s="7"/>
      <c r="AA1209" s="7"/>
      <c r="AB1209" s="7"/>
    </row>
    <row r="1210" spans="1:28" ht="13.2">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c r="Z1210" s="7"/>
      <c r="AA1210" s="7"/>
      <c r="AB1210" s="7"/>
    </row>
    <row r="1211" spans="1:28" ht="13.2">
      <c r="A1211" s="7"/>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c r="Z1211" s="7"/>
      <c r="AA1211" s="7"/>
      <c r="AB1211" s="7"/>
    </row>
    <row r="1212" spans="1:28" ht="13.2">
      <c r="A1212" s="7"/>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c r="Z1212" s="7"/>
      <c r="AA1212" s="7"/>
      <c r="AB1212" s="7"/>
    </row>
    <row r="1213" spans="1:28" ht="13.2">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c r="Z1213" s="7"/>
      <c r="AA1213" s="7"/>
      <c r="AB1213" s="7"/>
    </row>
    <row r="1214" spans="1:28" ht="13.2">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c r="Z1214" s="7"/>
      <c r="AA1214" s="7"/>
      <c r="AB1214" s="7"/>
    </row>
    <row r="1215" spans="1:28" ht="13.2">
      <c r="A1215" s="7"/>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c r="Z1215" s="7"/>
      <c r="AA1215" s="7"/>
      <c r="AB1215" s="7"/>
    </row>
    <row r="1216" spans="1:28" ht="13.2">
      <c r="A1216" s="7"/>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c r="Z1216" s="7"/>
      <c r="AA1216" s="7"/>
      <c r="AB1216" s="7"/>
    </row>
    <row r="1217" spans="1:28" ht="13.2">
      <c r="A1217" s="7"/>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c r="Z1217" s="7"/>
      <c r="AA1217" s="7"/>
      <c r="AB1217" s="7"/>
    </row>
    <row r="1218" spans="1:28" ht="13.2">
      <c r="A1218" s="7"/>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c r="Z1218" s="7"/>
      <c r="AA1218" s="7"/>
      <c r="AB1218" s="7"/>
    </row>
    <row r="1219" spans="1:28" ht="13.2">
      <c r="A1219" s="7"/>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c r="Z1219" s="7"/>
      <c r="AA1219" s="7"/>
      <c r="AB1219" s="7"/>
    </row>
    <row r="1220" spans="1:28" ht="13.2">
      <c r="A1220" s="7"/>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c r="AB1220" s="7"/>
    </row>
    <row r="1221" spans="1:28" ht="13.2">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c r="Z1221" s="7"/>
      <c r="AA1221" s="7"/>
      <c r="AB1221" s="7"/>
    </row>
    <row r="1222" spans="1:28" ht="13.2">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c r="Z1222" s="7"/>
      <c r="AA1222" s="7"/>
      <c r="AB1222" s="7"/>
    </row>
    <row r="1223" spans="1:28" ht="13.2">
      <c r="A1223" s="7"/>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c r="AB1223" s="7"/>
    </row>
    <row r="1224" spans="1:28" ht="13.2">
      <c r="A1224" s="7"/>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c r="Z1224" s="7"/>
      <c r="AA1224" s="7"/>
      <c r="AB1224" s="7"/>
    </row>
    <row r="1225" spans="1:28" ht="13.2">
      <c r="A1225" s="7"/>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c r="Z1225" s="7"/>
      <c r="AA1225" s="7"/>
      <c r="AB1225" s="7"/>
    </row>
    <row r="1226" spans="1:28" ht="13.2">
      <c r="A1226" s="7"/>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c r="Z1226" s="7"/>
      <c r="AA1226" s="7"/>
      <c r="AB1226" s="7"/>
    </row>
    <row r="1227" spans="1:28" ht="13.2">
      <c r="A1227" s="7"/>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c r="Z1227" s="7"/>
      <c r="AA1227" s="7"/>
      <c r="AB1227" s="7"/>
    </row>
    <row r="1228" spans="1:28" ht="13.2">
      <c r="A1228" s="7"/>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c r="Z1228" s="7"/>
      <c r="AA1228" s="7"/>
      <c r="AB1228" s="7"/>
    </row>
    <row r="1229" spans="1:28" ht="13.2">
      <c r="A1229" s="7"/>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c r="Z1229" s="7"/>
      <c r="AA1229" s="7"/>
      <c r="AB1229" s="7"/>
    </row>
    <row r="1230" spans="1:28" ht="13.2">
      <c r="A1230" s="7"/>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c r="AB1230" s="7"/>
    </row>
    <row r="1231" spans="1:28" ht="13.2">
      <c r="A1231" s="7"/>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c r="AB1231" s="7"/>
    </row>
    <row r="1232" spans="1:28" ht="13.2">
      <c r="A1232" s="7"/>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c r="AB1232" s="7"/>
    </row>
    <row r="1233" spans="1:28" ht="13.2">
      <c r="A1233" s="7"/>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c r="Z1233" s="7"/>
      <c r="AA1233" s="7"/>
      <c r="AB1233" s="7"/>
    </row>
    <row r="1234" spans="1:28" ht="13.2">
      <c r="A1234" s="7"/>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c r="Z1234" s="7"/>
      <c r="AA1234" s="7"/>
      <c r="AB1234" s="7"/>
    </row>
    <row r="1235" spans="1:28" ht="13.2">
      <c r="A1235" s="7"/>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c r="Z1235" s="7"/>
      <c r="AA1235" s="7"/>
      <c r="AB1235" s="7"/>
    </row>
    <row r="1236" spans="1:28" ht="13.2">
      <c r="A1236" s="7"/>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c r="AB1236" s="7"/>
    </row>
    <row r="1237" spans="1:28" ht="13.2">
      <c r="A1237" s="7"/>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c r="Z1237" s="7"/>
      <c r="AA1237" s="7"/>
      <c r="AB1237" s="7"/>
    </row>
    <row r="1238" spans="1:28" ht="13.2">
      <c r="A1238" s="7"/>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c r="AB1238" s="7"/>
    </row>
    <row r="1239" spans="1:28" ht="13.2">
      <c r="A1239" s="7"/>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c r="Z1239" s="7"/>
      <c r="AA1239" s="7"/>
      <c r="AB1239" s="7"/>
    </row>
    <row r="1240" spans="1:28" ht="13.2">
      <c r="A1240" s="7"/>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c r="Z1240" s="7"/>
      <c r="AA1240" s="7"/>
      <c r="AB1240" s="7"/>
    </row>
    <row r="1241" spans="1:28" ht="13.2">
      <c r="A1241" s="7"/>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c r="Z1241" s="7"/>
      <c r="AA1241" s="7"/>
      <c r="AB1241" s="7"/>
    </row>
    <row r="1242" spans="1:28" ht="13.2">
      <c r="A1242" s="7"/>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row>
    <row r="1243" spans="1:28" ht="13.2">
      <c r="A1243" s="7"/>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c r="Z1243" s="7"/>
      <c r="AA1243" s="7"/>
      <c r="AB1243" s="7"/>
    </row>
    <row r="1244" spans="1:28" ht="13.2">
      <c r="A1244" s="7"/>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c r="Z1244" s="7"/>
      <c r="AA1244" s="7"/>
      <c r="AB1244" s="7"/>
    </row>
    <row r="1245" spans="1:28" ht="13.2">
      <c r="A1245" s="7"/>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c r="Z1245" s="7"/>
      <c r="AA1245" s="7"/>
      <c r="AB1245" s="7"/>
    </row>
    <row r="1246" spans="1:28" ht="13.2">
      <c r="A1246" s="7"/>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c r="Z1246" s="7"/>
      <c r="AA1246" s="7"/>
      <c r="AB1246" s="7"/>
    </row>
    <row r="1247" spans="1:28" ht="13.2">
      <c r="A1247" s="7"/>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c r="AB1247" s="7"/>
    </row>
    <row r="1248" spans="1:28" ht="13.2">
      <c r="A1248" s="7"/>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c r="Z1248" s="7"/>
      <c r="AA1248" s="7"/>
      <c r="AB1248" s="7"/>
    </row>
    <row r="1249" spans="1:28" ht="13.2">
      <c r="A1249" s="7"/>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c r="Z1249" s="7"/>
      <c r="AA1249" s="7"/>
      <c r="AB1249" s="7"/>
    </row>
    <row r="1250" spans="1:28" ht="13.2">
      <c r="A1250" s="7"/>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c r="Z1250" s="7"/>
      <c r="AA1250" s="7"/>
      <c r="AB1250" s="7"/>
    </row>
    <row r="1251" spans="1:28" ht="13.2">
      <c r="A1251" s="7"/>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c r="Z1251" s="7"/>
      <c r="AA1251" s="7"/>
      <c r="AB1251" s="7"/>
    </row>
    <row r="1252" spans="1:28" ht="13.2">
      <c r="A1252" s="7"/>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c r="Z1252" s="7"/>
      <c r="AA1252" s="7"/>
      <c r="AB1252" s="7"/>
    </row>
    <row r="1253" spans="1:28" ht="13.2">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c r="Z1253" s="7"/>
      <c r="AA1253" s="7"/>
      <c r="AB1253" s="7"/>
    </row>
    <row r="1254" spans="1:28" ht="13.2">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c r="Z1254" s="7"/>
      <c r="AA1254" s="7"/>
      <c r="AB1254" s="7"/>
    </row>
    <row r="1255" spans="1:28" ht="13.2">
      <c r="A1255" s="7"/>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c r="Z1255" s="7"/>
      <c r="AA1255" s="7"/>
      <c r="AB1255" s="7"/>
    </row>
    <row r="1256" spans="1:28" ht="13.2">
      <c r="A1256" s="7"/>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c r="AB1256" s="7"/>
    </row>
    <row r="1257" spans="1:28" ht="13.2">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c r="Z1257" s="7"/>
      <c r="AA1257" s="7"/>
      <c r="AB1257" s="7"/>
    </row>
    <row r="1258" spans="1:28" ht="13.2">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c r="Z1258" s="7"/>
      <c r="AA1258" s="7"/>
      <c r="AB1258" s="7"/>
    </row>
    <row r="1259" spans="1:28" ht="13.2">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c r="Z1259" s="7"/>
      <c r="AA1259" s="7"/>
      <c r="AB1259" s="7"/>
    </row>
    <row r="1260" spans="1:28" ht="13.2">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c r="Z1260" s="7"/>
      <c r="AA1260" s="7"/>
      <c r="AB1260" s="7"/>
    </row>
    <row r="1261" spans="1:28" ht="13.2">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c r="Z1261" s="7"/>
      <c r="AA1261" s="7"/>
      <c r="AB1261" s="7"/>
    </row>
    <row r="1262" spans="1:28" ht="13.2">
      <c r="A1262" s="7"/>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c r="Z1262" s="7"/>
      <c r="AA1262" s="7"/>
      <c r="AB1262" s="7"/>
    </row>
    <row r="1263" spans="1:28" ht="13.2">
      <c r="A1263" s="7"/>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c r="Z1263" s="7"/>
      <c r="AA1263" s="7"/>
      <c r="AB1263" s="7"/>
    </row>
    <row r="1264" spans="1:28" ht="13.2">
      <c r="A1264" s="7"/>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c r="Z1264" s="7"/>
      <c r="AA1264" s="7"/>
      <c r="AB1264" s="7"/>
    </row>
    <row r="1265" spans="1:28" ht="13.2">
      <c r="A1265" s="7"/>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c r="Z1265" s="7"/>
      <c r="AA1265" s="7"/>
      <c r="AB1265" s="7"/>
    </row>
    <row r="1266" spans="1:28" ht="13.2">
      <c r="A1266" s="7"/>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c r="Z1266" s="7"/>
      <c r="AA1266" s="7"/>
      <c r="AB1266" s="7"/>
    </row>
    <row r="1267" spans="1:28" ht="13.2">
      <c r="A1267" s="7"/>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c r="Z1267" s="7"/>
      <c r="AA1267" s="7"/>
      <c r="AB1267" s="7"/>
    </row>
    <row r="1268" spans="1:28" ht="13.2">
      <c r="A1268" s="7"/>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c r="Z1268" s="7"/>
      <c r="AA1268" s="7"/>
      <c r="AB1268" s="7"/>
    </row>
    <row r="1269" spans="1:28" ht="13.2">
      <c r="A1269" s="7"/>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c r="Z1269" s="7"/>
      <c r="AA1269" s="7"/>
      <c r="AB1269" s="7"/>
    </row>
    <row r="1270" spans="1:28" ht="13.2">
      <c r="A1270" s="7"/>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c r="Z1270" s="7"/>
      <c r="AA1270" s="7"/>
      <c r="AB1270" s="7"/>
    </row>
    <row r="1271" spans="1:28" ht="13.2">
      <c r="A1271" s="7"/>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c r="Z1271" s="7"/>
      <c r="AA1271" s="7"/>
      <c r="AB1271" s="7"/>
    </row>
    <row r="1272" spans="1:28" ht="13.2">
      <c r="A1272" s="7"/>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c r="Z1272" s="7"/>
      <c r="AA1272" s="7"/>
      <c r="AB1272" s="7"/>
    </row>
    <row r="1273" spans="1:28" ht="13.2">
      <c r="A1273" s="7"/>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c r="Z1273" s="7"/>
      <c r="AA1273" s="7"/>
      <c r="AB1273" s="7"/>
    </row>
    <row r="1274" spans="1:28" ht="13.2">
      <c r="A1274" s="7"/>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c r="Z1274" s="7"/>
      <c r="AA1274" s="7"/>
      <c r="AB1274" s="7"/>
    </row>
    <row r="1275" spans="1:28" ht="13.2">
      <c r="A1275" s="7"/>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c r="AB1275" s="7"/>
    </row>
    <row r="1276" spans="1:28" ht="13.2">
      <c r="A1276" s="7"/>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c r="Z1276" s="7"/>
      <c r="AA1276" s="7"/>
      <c r="AB1276" s="7"/>
    </row>
    <row r="1277" spans="1:28" ht="13.2">
      <c r="A1277" s="7"/>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c r="Z1277" s="7"/>
      <c r="AA1277" s="7"/>
      <c r="AB1277" s="7"/>
    </row>
    <row r="1278" spans="1:28" ht="13.2">
      <c r="A1278" s="7"/>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c r="Z1278" s="7"/>
      <c r="AA1278" s="7"/>
      <c r="AB1278" s="7"/>
    </row>
    <row r="1279" spans="1:28" ht="13.2">
      <c r="A1279" s="7"/>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c r="Z1279" s="7"/>
      <c r="AA1279" s="7"/>
      <c r="AB1279" s="7"/>
    </row>
    <row r="1280" spans="1:28" ht="13.2">
      <c r="A1280" s="7"/>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c r="Z1280" s="7"/>
      <c r="AA1280" s="7"/>
      <c r="AB1280" s="7"/>
    </row>
    <row r="1281" spans="1:28" ht="13.2">
      <c r="A1281" s="7"/>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c r="Z1281" s="7"/>
      <c r="AA1281" s="7"/>
      <c r="AB1281" s="7"/>
    </row>
    <row r="1282" spans="1:28" ht="13.2">
      <c r="A1282" s="7"/>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c r="AB1282" s="7"/>
    </row>
    <row r="1283" spans="1:28" ht="13.2">
      <c r="A1283" s="7"/>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c r="Z1283" s="7"/>
      <c r="AA1283" s="7"/>
      <c r="AB1283" s="7"/>
    </row>
    <row r="1284" spans="1:28" ht="13.2">
      <c r="A1284" s="7"/>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c r="Z1284" s="7"/>
      <c r="AA1284" s="7"/>
      <c r="AB1284" s="7"/>
    </row>
    <row r="1285" spans="1:28" ht="13.2">
      <c r="A1285" s="7"/>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c r="Z1285" s="7"/>
      <c r="AA1285" s="7"/>
      <c r="AB1285" s="7"/>
    </row>
    <row r="1286" spans="1:28" ht="13.2">
      <c r="A1286" s="7"/>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c r="Z1286" s="7"/>
      <c r="AA1286" s="7"/>
      <c r="AB1286" s="7"/>
    </row>
    <row r="1287" spans="1:28" ht="13.2">
      <c r="A1287" s="7"/>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c r="Z1287" s="7"/>
      <c r="AA1287" s="7"/>
      <c r="AB1287" s="7"/>
    </row>
    <row r="1288" spans="1:28" ht="13.2">
      <c r="A1288" s="7"/>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c r="Z1288" s="7"/>
      <c r="AA1288" s="7"/>
      <c r="AB1288" s="7"/>
    </row>
    <row r="1289" spans="1:28" ht="13.2">
      <c r="A1289" s="7"/>
      <c r="B1289" s="7"/>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c r="AB1289" s="7"/>
    </row>
    <row r="1290" spans="1:28" ht="13.2">
      <c r="A1290" s="7"/>
      <c r="B1290" s="7"/>
      <c r="C1290" s="7"/>
      <c r="D1290" s="7"/>
      <c r="E1290" s="7"/>
      <c r="F1290" s="7"/>
      <c r="G1290" s="7"/>
      <c r="H1290" s="7"/>
      <c r="I1290" s="7"/>
      <c r="J1290" s="7"/>
      <c r="K1290" s="7"/>
      <c r="L1290" s="7"/>
      <c r="M1290" s="7"/>
      <c r="N1290" s="7"/>
      <c r="O1290" s="7"/>
      <c r="P1290" s="7"/>
      <c r="Q1290" s="7"/>
      <c r="R1290" s="7"/>
      <c r="S1290" s="7"/>
      <c r="T1290" s="7"/>
      <c r="U1290" s="7"/>
      <c r="V1290" s="7"/>
      <c r="W1290" s="7"/>
      <c r="X1290" s="7"/>
      <c r="Y1290" s="7"/>
      <c r="Z1290" s="7"/>
      <c r="AA1290" s="7"/>
      <c r="AB1290" s="7"/>
    </row>
    <row r="1291" spans="1:28" ht="13.2">
      <c r="A1291" s="7"/>
      <c r="B1291" s="7"/>
      <c r="C1291" s="7"/>
      <c r="D1291" s="7"/>
      <c r="E1291" s="7"/>
      <c r="F1291" s="7"/>
      <c r="G1291" s="7"/>
      <c r="H1291" s="7"/>
      <c r="I1291" s="7"/>
      <c r="J1291" s="7"/>
      <c r="K1291" s="7"/>
      <c r="L1291" s="7"/>
      <c r="M1291" s="7"/>
      <c r="N1291" s="7"/>
      <c r="O1291" s="7"/>
      <c r="P1291" s="7"/>
      <c r="Q1291" s="7"/>
      <c r="R1291" s="7"/>
      <c r="S1291" s="7"/>
      <c r="T1291" s="7"/>
      <c r="U1291" s="7"/>
      <c r="V1291" s="7"/>
      <c r="W1291" s="7"/>
      <c r="X1291" s="7"/>
      <c r="Y1291" s="7"/>
      <c r="Z1291" s="7"/>
      <c r="AA1291" s="7"/>
      <c r="AB1291" s="7"/>
    </row>
    <row r="1292" spans="1:28" ht="13.2">
      <c r="A1292" s="7"/>
      <c r="B1292" s="7"/>
      <c r="C1292" s="7"/>
      <c r="D1292" s="7"/>
      <c r="E1292" s="7"/>
      <c r="F1292" s="7"/>
      <c r="G1292" s="7"/>
      <c r="H1292" s="7"/>
      <c r="I1292" s="7"/>
      <c r="J1292" s="7"/>
      <c r="K1292" s="7"/>
      <c r="L1292" s="7"/>
      <c r="M1292" s="7"/>
      <c r="N1292" s="7"/>
      <c r="O1292" s="7"/>
      <c r="P1292" s="7"/>
      <c r="Q1292" s="7"/>
      <c r="R1292" s="7"/>
      <c r="S1292" s="7"/>
      <c r="T1292" s="7"/>
      <c r="U1292" s="7"/>
      <c r="V1292" s="7"/>
      <c r="W1292" s="7"/>
      <c r="X1292" s="7"/>
      <c r="Y1292" s="7"/>
      <c r="Z1292" s="7"/>
      <c r="AA1292" s="7"/>
      <c r="AB1292" s="7"/>
    </row>
    <row r="1293" spans="1:28" ht="13.2">
      <c r="A1293" s="7"/>
      <c r="B1293" s="7"/>
      <c r="C1293" s="7"/>
      <c r="D1293" s="7"/>
      <c r="E1293" s="7"/>
      <c r="F1293" s="7"/>
      <c r="G1293" s="7"/>
      <c r="H1293" s="7"/>
      <c r="I1293" s="7"/>
      <c r="J1293" s="7"/>
      <c r="K1293" s="7"/>
      <c r="L1293" s="7"/>
      <c r="M1293" s="7"/>
      <c r="N1293" s="7"/>
      <c r="O1293" s="7"/>
      <c r="P1293" s="7"/>
      <c r="Q1293" s="7"/>
      <c r="R1293" s="7"/>
      <c r="S1293" s="7"/>
      <c r="T1293" s="7"/>
      <c r="U1293" s="7"/>
      <c r="V1293" s="7"/>
      <c r="W1293" s="7"/>
      <c r="X1293" s="7"/>
      <c r="Y1293" s="7"/>
      <c r="Z1293" s="7"/>
      <c r="AA1293" s="7"/>
      <c r="AB1293" s="7"/>
    </row>
    <row r="1294" spans="1:28" ht="13.2">
      <c r="A1294" s="7"/>
      <c r="B1294" s="7"/>
      <c r="C1294" s="7"/>
      <c r="D1294" s="7"/>
      <c r="E1294" s="7"/>
      <c r="F1294" s="7"/>
      <c r="G1294" s="7"/>
      <c r="H1294" s="7"/>
      <c r="I1294" s="7"/>
      <c r="J1294" s="7"/>
      <c r="K1294" s="7"/>
      <c r="L1294" s="7"/>
      <c r="M1294" s="7"/>
      <c r="N1294" s="7"/>
      <c r="O1294" s="7"/>
      <c r="P1294" s="7"/>
      <c r="Q1294" s="7"/>
      <c r="R1294" s="7"/>
      <c r="S1294" s="7"/>
      <c r="T1294" s="7"/>
      <c r="U1294" s="7"/>
      <c r="V1294" s="7"/>
      <c r="W1294" s="7"/>
      <c r="X1294" s="7"/>
      <c r="Y1294" s="7"/>
      <c r="Z1294" s="7"/>
      <c r="AA1294" s="7"/>
      <c r="AB1294" s="7"/>
    </row>
    <row r="1295" spans="1:28" ht="13.2">
      <c r="A1295" s="7"/>
      <c r="B1295" s="7"/>
      <c r="C1295" s="7"/>
      <c r="D1295" s="7"/>
      <c r="E1295" s="7"/>
      <c r="F1295" s="7"/>
      <c r="G1295" s="7"/>
      <c r="H1295" s="7"/>
      <c r="I1295" s="7"/>
      <c r="J1295" s="7"/>
      <c r="K1295" s="7"/>
      <c r="L1295" s="7"/>
      <c r="M1295" s="7"/>
      <c r="N1295" s="7"/>
      <c r="O1295" s="7"/>
      <c r="P1295" s="7"/>
      <c r="Q1295" s="7"/>
      <c r="R1295" s="7"/>
      <c r="S1295" s="7"/>
      <c r="T1295" s="7"/>
      <c r="U1295" s="7"/>
      <c r="V1295" s="7"/>
      <c r="W1295" s="7"/>
      <c r="X1295" s="7"/>
      <c r="Y1295" s="7"/>
      <c r="Z1295" s="7"/>
      <c r="AA1295" s="7"/>
      <c r="AB1295" s="7"/>
    </row>
    <row r="1296" spans="1:28" ht="13.2">
      <c r="A1296" s="7"/>
      <c r="B1296" s="7"/>
      <c r="C1296" s="7"/>
      <c r="D1296" s="7"/>
      <c r="E1296" s="7"/>
      <c r="F1296" s="7"/>
      <c r="G1296" s="7"/>
      <c r="H1296" s="7"/>
      <c r="I1296" s="7"/>
      <c r="J1296" s="7"/>
      <c r="K1296" s="7"/>
      <c r="L1296" s="7"/>
      <c r="M1296" s="7"/>
      <c r="N1296" s="7"/>
      <c r="O1296" s="7"/>
      <c r="P1296" s="7"/>
      <c r="Q1296" s="7"/>
      <c r="R1296" s="7"/>
      <c r="S1296" s="7"/>
      <c r="T1296" s="7"/>
      <c r="U1296" s="7"/>
      <c r="V1296" s="7"/>
      <c r="W1296" s="7"/>
      <c r="X1296" s="7"/>
      <c r="Y1296" s="7"/>
      <c r="Z1296" s="7"/>
      <c r="AA1296" s="7"/>
      <c r="AB1296" s="7"/>
    </row>
    <row r="1297" spans="1:28" ht="13.2">
      <c r="A1297" s="7"/>
      <c r="B1297" s="7"/>
      <c r="C1297" s="7"/>
      <c r="D1297" s="7"/>
      <c r="E1297" s="7"/>
      <c r="F1297" s="7"/>
      <c r="G1297" s="7"/>
      <c r="H1297" s="7"/>
      <c r="I1297" s="7"/>
      <c r="J1297" s="7"/>
      <c r="K1297" s="7"/>
      <c r="L1297" s="7"/>
      <c r="M1297" s="7"/>
      <c r="N1297" s="7"/>
      <c r="O1297" s="7"/>
      <c r="P1297" s="7"/>
      <c r="Q1297" s="7"/>
      <c r="R1297" s="7"/>
      <c r="S1297" s="7"/>
      <c r="T1297" s="7"/>
      <c r="U1297" s="7"/>
      <c r="V1297" s="7"/>
      <c r="W1297" s="7"/>
      <c r="X1297" s="7"/>
      <c r="Y1297" s="7"/>
      <c r="Z1297" s="7"/>
      <c r="AA1297" s="7"/>
      <c r="AB1297" s="7"/>
    </row>
    <row r="1298" spans="1:28" ht="13.2">
      <c r="A1298" s="7"/>
      <c r="B1298" s="7"/>
      <c r="C1298" s="7"/>
      <c r="D1298" s="7"/>
      <c r="E1298" s="7"/>
      <c r="F1298" s="7"/>
      <c r="G1298" s="7"/>
      <c r="H1298" s="7"/>
      <c r="I1298" s="7"/>
      <c r="J1298" s="7"/>
      <c r="K1298" s="7"/>
      <c r="L1298" s="7"/>
      <c r="M1298" s="7"/>
      <c r="N1298" s="7"/>
      <c r="O1298" s="7"/>
      <c r="P1298" s="7"/>
      <c r="Q1298" s="7"/>
      <c r="R1298" s="7"/>
      <c r="S1298" s="7"/>
      <c r="T1298" s="7"/>
      <c r="U1298" s="7"/>
      <c r="V1298" s="7"/>
      <c r="W1298" s="7"/>
      <c r="X1298" s="7"/>
      <c r="Y1298" s="7"/>
      <c r="Z1298" s="7"/>
      <c r="AA1298" s="7"/>
      <c r="AB1298" s="7"/>
    </row>
    <row r="1299" spans="1:28" ht="13.2">
      <c r="A1299" s="7"/>
      <c r="B1299" s="7"/>
      <c r="C1299" s="7"/>
      <c r="D1299" s="7"/>
      <c r="E1299" s="7"/>
      <c r="F1299" s="7"/>
      <c r="G1299" s="7"/>
      <c r="H1299" s="7"/>
      <c r="I1299" s="7"/>
      <c r="J1299" s="7"/>
      <c r="K1299" s="7"/>
      <c r="L1299" s="7"/>
      <c r="M1299" s="7"/>
      <c r="N1299" s="7"/>
      <c r="O1299" s="7"/>
      <c r="P1299" s="7"/>
      <c r="Q1299" s="7"/>
      <c r="R1299" s="7"/>
      <c r="S1299" s="7"/>
      <c r="T1299" s="7"/>
      <c r="U1299" s="7"/>
      <c r="V1299" s="7"/>
      <c r="W1299" s="7"/>
      <c r="X1299" s="7"/>
      <c r="Y1299" s="7"/>
      <c r="Z1299" s="7"/>
      <c r="AA1299" s="7"/>
      <c r="AB1299" s="7"/>
    </row>
    <row r="1300" spans="1:28" ht="13.2">
      <c r="A1300" s="7"/>
      <c r="B1300" s="7"/>
      <c r="C1300" s="7"/>
      <c r="D1300" s="7"/>
      <c r="E1300" s="7"/>
      <c r="F1300" s="7"/>
      <c r="G1300" s="7"/>
      <c r="H1300" s="7"/>
      <c r="I1300" s="7"/>
      <c r="J1300" s="7"/>
      <c r="K1300" s="7"/>
      <c r="L1300" s="7"/>
      <c r="M1300" s="7"/>
      <c r="N1300" s="7"/>
      <c r="O1300" s="7"/>
      <c r="P1300" s="7"/>
      <c r="Q1300" s="7"/>
      <c r="R1300" s="7"/>
      <c r="S1300" s="7"/>
      <c r="T1300" s="7"/>
      <c r="U1300" s="7"/>
      <c r="V1300" s="7"/>
      <c r="W1300" s="7"/>
      <c r="X1300" s="7"/>
      <c r="Y1300" s="7"/>
      <c r="Z1300" s="7"/>
      <c r="AA1300" s="7"/>
      <c r="AB1300" s="7"/>
    </row>
    <row r="1301" spans="1:28" ht="13.2">
      <c r="A1301" s="7"/>
      <c r="B1301" s="7"/>
      <c r="C1301" s="7"/>
      <c r="D1301" s="7"/>
      <c r="E1301" s="7"/>
      <c r="F1301" s="7"/>
      <c r="G1301" s="7"/>
      <c r="H1301" s="7"/>
      <c r="I1301" s="7"/>
      <c r="J1301" s="7"/>
      <c r="K1301" s="7"/>
      <c r="L1301" s="7"/>
      <c r="M1301" s="7"/>
      <c r="N1301" s="7"/>
      <c r="O1301" s="7"/>
      <c r="P1301" s="7"/>
      <c r="Q1301" s="7"/>
      <c r="R1301" s="7"/>
      <c r="S1301" s="7"/>
      <c r="T1301" s="7"/>
      <c r="U1301" s="7"/>
      <c r="V1301" s="7"/>
      <c r="W1301" s="7"/>
      <c r="X1301" s="7"/>
      <c r="Y1301" s="7"/>
      <c r="Z1301" s="7"/>
      <c r="AA1301" s="7"/>
      <c r="AB1301" s="7"/>
    </row>
    <row r="1302" spans="1:28" ht="13.2">
      <c r="A1302" s="7"/>
      <c r="B1302" s="7"/>
      <c r="C1302" s="7"/>
      <c r="D1302" s="7"/>
      <c r="E1302" s="7"/>
      <c r="F1302" s="7"/>
      <c r="G1302" s="7"/>
      <c r="H1302" s="7"/>
      <c r="I1302" s="7"/>
      <c r="J1302" s="7"/>
      <c r="K1302" s="7"/>
      <c r="L1302" s="7"/>
      <c r="M1302" s="7"/>
      <c r="N1302" s="7"/>
      <c r="O1302" s="7"/>
      <c r="P1302" s="7"/>
      <c r="Q1302" s="7"/>
      <c r="R1302" s="7"/>
      <c r="S1302" s="7"/>
      <c r="T1302" s="7"/>
      <c r="U1302" s="7"/>
      <c r="V1302" s="7"/>
      <c r="W1302" s="7"/>
      <c r="X1302" s="7"/>
      <c r="Y1302" s="7"/>
      <c r="Z1302" s="7"/>
      <c r="AA1302" s="7"/>
      <c r="AB1302" s="7"/>
    </row>
    <row r="1303" spans="1:28" ht="13.2">
      <c r="A1303" s="7"/>
      <c r="B1303" s="7"/>
      <c r="C1303" s="7"/>
      <c r="D1303" s="7"/>
      <c r="E1303" s="7"/>
      <c r="F1303" s="7"/>
      <c r="G1303" s="7"/>
      <c r="H1303" s="7"/>
      <c r="I1303" s="7"/>
      <c r="J1303" s="7"/>
      <c r="K1303" s="7"/>
      <c r="L1303" s="7"/>
      <c r="M1303" s="7"/>
      <c r="N1303" s="7"/>
      <c r="O1303" s="7"/>
      <c r="P1303" s="7"/>
      <c r="Q1303" s="7"/>
      <c r="R1303" s="7"/>
      <c r="S1303" s="7"/>
      <c r="T1303" s="7"/>
      <c r="U1303" s="7"/>
      <c r="V1303" s="7"/>
      <c r="W1303" s="7"/>
      <c r="X1303" s="7"/>
      <c r="Y1303" s="7"/>
      <c r="Z1303" s="7"/>
      <c r="AA1303" s="7"/>
      <c r="AB1303" s="7"/>
    </row>
    <row r="1304" spans="1:28" ht="13.2">
      <c r="A1304" s="7"/>
      <c r="B1304" s="7"/>
      <c r="C1304" s="7"/>
      <c r="D1304" s="7"/>
      <c r="E1304" s="7"/>
      <c r="F1304" s="7"/>
      <c r="G1304" s="7"/>
      <c r="H1304" s="7"/>
      <c r="I1304" s="7"/>
      <c r="J1304" s="7"/>
      <c r="K1304" s="7"/>
      <c r="L1304" s="7"/>
      <c r="M1304" s="7"/>
      <c r="N1304" s="7"/>
      <c r="O1304" s="7"/>
      <c r="P1304" s="7"/>
      <c r="Q1304" s="7"/>
      <c r="R1304" s="7"/>
      <c r="S1304" s="7"/>
      <c r="T1304" s="7"/>
      <c r="U1304" s="7"/>
      <c r="V1304" s="7"/>
      <c r="W1304" s="7"/>
      <c r="X1304" s="7"/>
      <c r="Y1304" s="7"/>
      <c r="Z1304" s="7"/>
      <c r="AA1304" s="7"/>
      <c r="AB1304" s="7"/>
    </row>
    <row r="1305" spans="1:28" ht="13.2">
      <c r="A1305" s="7"/>
      <c r="B1305" s="7"/>
      <c r="C1305" s="7"/>
      <c r="D1305" s="7"/>
      <c r="E1305" s="7"/>
      <c r="F1305" s="7"/>
      <c r="G1305" s="7"/>
      <c r="H1305" s="7"/>
      <c r="I1305" s="7"/>
      <c r="J1305" s="7"/>
      <c r="K1305" s="7"/>
      <c r="L1305" s="7"/>
      <c r="M1305" s="7"/>
      <c r="N1305" s="7"/>
      <c r="O1305" s="7"/>
      <c r="P1305" s="7"/>
      <c r="Q1305" s="7"/>
      <c r="R1305" s="7"/>
      <c r="S1305" s="7"/>
      <c r="T1305" s="7"/>
      <c r="U1305" s="7"/>
      <c r="V1305" s="7"/>
      <c r="W1305" s="7"/>
      <c r="X1305" s="7"/>
      <c r="Y1305" s="7"/>
      <c r="Z1305" s="7"/>
      <c r="AA1305" s="7"/>
      <c r="AB1305" s="7"/>
    </row>
    <row r="1306" spans="1:28" ht="13.2">
      <c r="A1306" s="7"/>
      <c r="B1306" s="7"/>
      <c r="C1306" s="7"/>
      <c r="D1306" s="7"/>
      <c r="E1306" s="7"/>
      <c r="F1306" s="7"/>
      <c r="G1306" s="7"/>
      <c r="H1306" s="7"/>
      <c r="I1306" s="7"/>
      <c r="J1306" s="7"/>
      <c r="K1306" s="7"/>
      <c r="L1306" s="7"/>
      <c r="M1306" s="7"/>
      <c r="N1306" s="7"/>
      <c r="O1306" s="7"/>
      <c r="P1306" s="7"/>
      <c r="Q1306" s="7"/>
      <c r="R1306" s="7"/>
      <c r="S1306" s="7"/>
      <c r="T1306" s="7"/>
      <c r="U1306" s="7"/>
      <c r="V1306" s="7"/>
      <c r="W1306" s="7"/>
      <c r="X1306" s="7"/>
      <c r="Y1306" s="7"/>
      <c r="Z1306" s="7"/>
      <c r="AA1306" s="7"/>
      <c r="AB1306" s="7"/>
    </row>
    <row r="1307" spans="1:28" ht="13.2">
      <c r="A1307" s="7"/>
      <c r="B1307" s="7"/>
      <c r="C1307" s="7"/>
      <c r="D1307" s="7"/>
      <c r="E1307" s="7"/>
      <c r="F1307" s="7"/>
      <c r="G1307" s="7"/>
      <c r="H1307" s="7"/>
      <c r="I1307" s="7"/>
      <c r="J1307" s="7"/>
      <c r="K1307" s="7"/>
      <c r="L1307" s="7"/>
      <c r="M1307" s="7"/>
      <c r="N1307" s="7"/>
      <c r="O1307" s="7"/>
      <c r="P1307" s="7"/>
      <c r="Q1307" s="7"/>
      <c r="R1307" s="7"/>
      <c r="S1307" s="7"/>
      <c r="T1307" s="7"/>
      <c r="U1307" s="7"/>
      <c r="V1307" s="7"/>
      <c r="W1307" s="7"/>
      <c r="X1307" s="7"/>
      <c r="Y1307" s="7"/>
      <c r="Z1307" s="7"/>
      <c r="AA1307" s="7"/>
      <c r="AB1307" s="7"/>
    </row>
    <row r="1308" spans="1:28" ht="13.2">
      <c r="A1308" s="7"/>
      <c r="B1308" s="7"/>
      <c r="C1308" s="7"/>
      <c r="D1308" s="7"/>
      <c r="E1308" s="7"/>
      <c r="F1308" s="7"/>
      <c r="G1308" s="7"/>
      <c r="H1308" s="7"/>
      <c r="I1308" s="7"/>
      <c r="J1308" s="7"/>
      <c r="K1308" s="7"/>
      <c r="L1308" s="7"/>
      <c r="M1308" s="7"/>
      <c r="N1308" s="7"/>
      <c r="O1308" s="7"/>
      <c r="P1308" s="7"/>
      <c r="Q1308" s="7"/>
      <c r="R1308" s="7"/>
      <c r="S1308" s="7"/>
      <c r="T1308" s="7"/>
      <c r="U1308" s="7"/>
      <c r="V1308" s="7"/>
      <c r="W1308" s="7"/>
      <c r="X1308" s="7"/>
      <c r="Y1308" s="7"/>
      <c r="Z1308" s="7"/>
      <c r="AA1308" s="7"/>
      <c r="AB1308" s="7"/>
    </row>
    <row r="1309" spans="1:28" ht="13.2">
      <c r="A1309" s="7"/>
      <c r="B1309" s="7"/>
      <c r="C1309" s="7"/>
      <c r="D1309" s="7"/>
      <c r="E1309" s="7"/>
      <c r="F1309" s="7"/>
      <c r="G1309" s="7"/>
      <c r="H1309" s="7"/>
      <c r="I1309" s="7"/>
      <c r="J1309" s="7"/>
      <c r="K1309" s="7"/>
      <c r="L1309" s="7"/>
      <c r="M1309" s="7"/>
      <c r="N1309" s="7"/>
      <c r="O1309" s="7"/>
      <c r="P1309" s="7"/>
      <c r="Q1309" s="7"/>
      <c r="R1309" s="7"/>
      <c r="S1309" s="7"/>
      <c r="T1309" s="7"/>
      <c r="U1309" s="7"/>
      <c r="V1309" s="7"/>
      <c r="W1309" s="7"/>
      <c r="X1309" s="7"/>
      <c r="Y1309" s="7"/>
      <c r="Z1309" s="7"/>
      <c r="AA1309" s="7"/>
      <c r="AB1309" s="7"/>
    </row>
    <row r="1310" spans="1:28" ht="13.2">
      <c r="A1310" s="7"/>
      <c r="B1310" s="7"/>
      <c r="C1310" s="7"/>
      <c r="D1310" s="7"/>
      <c r="E1310" s="7"/>
      <c r="F1310" s="7"/>
      <c r="G1310" s="7"/>
      <c r="H1310" s="7"/>
      <c r="I1310" s="7"/>
      <c r="J1310" s="7"/>
      <c r="K1310" s="7"/>
      <c r="L1310" s="7"/>
      <c r="M1310" s="7"/>
      <c r="N1310" s="7"/>
      <c r="O1310" s="7"/>
      <c r="P1310" s="7"/>
      <c r="Q1310" s="7"/>
      <c r="R1310" s="7"/>
      <c r="S1310" s="7"/>
      <c r="T1310" s="7"/>
      <c r="U1310" s="7"/>
      <c r="V1310" s="7"/>
      <c r="W1310" s="7"/>
      <c r="X1310" s="7"/>
      <c r="Y1310" s="7"/>
      <c r="Z1310" s="7"/>
      <c r="AA1310" s="7"/>
      <c r="AB1310" s="7"/>
    </row>
    <row r="1311" spans="1:28" ht="13.2">
      <c r="A1311" s="7"/>
      <c r="B1311" s="7"/>
      <c r="C1311" s="7"/>
      <c r="D1311" s="7"/>
      <c r="E1311" s="7"/>
      <c r="F1311" s="7"/>
      <c r="G1311" s="7"/>
      <c r="H1311" s="7"/>
      <c r="I1311" s="7"/>
      <c r="J1311" s="7"/>
      <c r="K1311" s="7"/>
      <c r="L1311" s="7"/>
      <c r="M1311" s="7"/>
      <c r="N1311" s="7"/>
      <c r="O1311" s="7"/>
      <c r="P1311" s="7"/>
      <c r="Q1311" s="7"/>
      <c r="R1311" s="7"/>
      <c r="S1311" s="7"/>
      <c r="T1311" s="7"/>
      <c r="U1311" s="7"/>
      <c r="V1311" s="7"/>
      <c r="W1311" s="7"/>
      <c r="X1311" s="7"/>
      <c r="Y1311" s="7"/>
      <c r="Z1311" s="7"/>
      <c r="AA1311" s="7"/>
      <c r="AB1311" s="7"/>
    </row>
    <row r="1312" spans="1:28" ht="13.2">
      <c r="A1312" s="7"/>
      <c r="B1312" s="7"/>
      <c r="C1312" s="7"/>
      <c r="D1312" s="7"/>
      <c r="E1312" s="7"/>
      <c r="F1312" s="7"/>
      <c r="G1312" s="7"/>
      <c r="H1312" s="7"/>
      <c r="I1312" s="7"/>
      <c r="J1312" s="7"/>
      <c r="K1312" s="7"/>
      <c r="L1312" s="7"/>
      <c r="M1312" s="7"/>
      <c r="N1312" s="7"/>
      <c r="O1312" s="7"/>
      <c r="P1312" s="7"/>
      <c r="Q1312" s="7"/>
      <c r="R1312" s="7"/>
      <c r="S1312" s="7"/>
      <c r="T1312" s="7"/>
      <c r="U1312" s="7"/>
      <c r="V1312" s="7"/>
      <c r="W1312" s="7"/>
      <c r="X1312" s="7"/>
      <c r="Y1312" s="7"/>
      <c r="Z1312" s="7"/>
      <c r="AA1312" s="7"/>
      <c r="AB1312" s="7"/>
    </row>
    <row r="1313" spans="1:28" ht="13.2">
      <c r="A1313" s="7"/>
      <c r="B1313" s="7"/>
      <c r="C1313" s="7"/>
      <c r="D1313" s="7"/>
      <c r="E1313" s="7"/>
      <c r="F1313" s="7"/>
      <c r="G1313" s="7"/>
      <c r="H1313" s="7"/>
      <c r="I1313" s="7"/>
      <c r="J1313" s="7"/>
      <c r="K1313" s="7"/>
      <c r="L1313" s="7"/>
      <c r="M1313" s="7"/>
      <c r="N1313" s="7"/>
      <c r="O1313" s="7"/>
      <c r="P1313" s="7"/>
      <c r="Q1313" s="7"/>
      <c r="R1313" s="7"/>
      <c r="S1313" s="7"/>
      <c r="T1313" s="7"/>
      <c r="U1313" s="7"/>
      <c r="V1313" s="7"/>
      <c r="W1313" s="7"/>
      <c r="X1313" s="7"/>
      <c r="Y1313" s="7"/>
      <c r="Z1313" s="7"/>
      <c r="AA1313" s="7"/>
      <c r="AB1313" s="7"/>
    </row>
    <row r="1314" spans="1:28" ht="13.2">
      <c r="A1314" s="7"/>
      <c r="B1314" s="7"/>
      <c r="C1314" s="7"/>
      <c r="D1314" s="7"/>
      <c r="E1314" s="7"/>
      <c r="F1314" s="7"/>
      <c r="G1314" s="7"/>
      <c r="H1314" s="7"/>
      <c r="I1314" s="7"/>
      <c r="J1314" s="7"/>
      <c r="K1314" s="7"/>
      <c r="L1314" s="7"/>
      <c r="M1314" s="7"/>
      <c r="N1314" s="7"/>
      <c r="O1314" s="7"/>
      <c r="P1314" s="7"/>
      <c r="Q1314" s="7"/>
      <c r="R1314" s="7"/>
      <c r="S1314" s="7"/>
      <c r="T1314" s="7"/>
      <c r="U1314" s="7"/>
      <c r="V1314" s="7"/>
      <c r="W1314" s="7"/>
      <c r="X1314" s="7"/>
      <c r="Y1314" s="7"/>
      <c r="Z1314" s="7"/>
      <c r="AA1314" s="7"/>
      <c r="AB1314" s="7"/>
    </row>
    <row r="1315" spans="1:28" ht="13.2">
      <c r="A1315" s="7"/>
      <c r="B1315" s="7"/>
      <c r="C1315" s="7"/>
      <c r="D1315" s="7"/>
      <c r="E1315" s="7"/>
      <c r="F1315" s="7"/>
      <c r="G1315" s="7"/>
      <c r="H1315" s="7"/>
      <c r="I1315" s="7"/>
      <c r="J1315" s="7"/>
      <c r="K1315" s="7"/>
      <c r="L1315" s="7"/>
      <c r="M1315" s="7"/>
      <c r="N1315" s="7"/>
      <c r="O1315" s="7"/>
      <c r="P1315" s="7"/>
      <c r="Q1315" s="7"/>
      <c r="R1315" s="7"/>
      <c r="S1315" s="7"/>
      <c r="T1315" s="7"/>
      <c r="U1315" s="7"/>
      <c r="V1315" s="7"/>
      <c r="W1315" s="7"/>
      <c r="X1315" s="7"/>
      <c r="Y1315" s="7"/>
      <c r="Z1315" s="7"/>
      <c r="AA1315" s="7"/>
      <c r="AB1315" s="7"/>
    </row>
    <row r="1316" spans="1:28" ht="13.2">
      <c r="A1316" s="7"/>
      <c r="B1316" s="7"/>
      <c r="C1316" s="7"/>
      <c r="D1316" s="7"/>
      <c r="E1316" s="7"/>
      <c r="F1316" s="7"/>
      <c r="G1316" s="7"/>
      <c r="H1316" s="7"/>
      <c r="I1316" s="7"/>
      <c r="J1316" s="7"/>
      <c r="K1316" s="7"/>
      <c r="L1316" s="7"/>
      <c r="M1316" s="7"/>
      <c r="N1316" s="7"/>
      <c r="O1316" s="7"/>
      <c r="P1316" s="7"/>
      <c r="Q1316" s="7"/>
      <c r="R1316" s="7"/>
      <c r="S1316" s="7"/>
      <c r="T1316" s="7"/>
      <c r="U1316" s="7"/>
      <c r="V1316" s="7"/>
      <c r="W1316" s="7"/>
      <c r="X1316" s="7"/>
      <c r="Y1316" s="7"/>
      <c r="Z1316" s="7"/>
      <c r="AA1316" s="7"/>
      <c r="AB1316" s="7"/>
    </row>
    <row r="1317" spans="1:28" ht="13.2">
      <c r="A1317" s="7"/>
      <c r="B1317" s="7"/>
      <c r="C1317" s="7"/>
      <c r="D1317" s="7"/>
      <c r="E1317" s="7"/>
      <c r="F1317" s="7"/>
      <c r="G1317" s="7"/>
      <c r="H1317" s="7"/>
      <c r="I1317" s="7"/>
      <c r="J1317" s="7"/>
      <c r="K1317" s="7"/>
      <c r="L1317" s="7"/>
      <c r="M1317" s="7"/>
      <c r="N1317" s="7"/>
      <c r="O1317" s="7"/>
      <c r="P1317" s="7"/>
      <c r="Q1317" s="7"/>
      <c r="R1317" s="7"/>
      <c r="S1317" s="7"/>
      <c r="T1317" s="7"/>
      <c r="U1317" s="7"/>
      <c r="V1317" s="7"/>
      <c r="W1317" s="7"/>
      <c r="X1317" s="7"/>
      <c r="Y1317" s="7"/>
      <c r="Z1317" s="7"/>
      <c r="AA1317" s="7"/>
      <c r="AB1317" s="7"/>
    </row>
    <row r="1318" spans="1:28" ht="13.2">
      <c r="A1318" s="7"/>
      <c r="B1318" s="7"/>
      <c r="C1318" s="7"/>
      <c r="D1318" s="7"/>
      <c r="E1318" s="7"/>
      <c r="F1318" s="7"/>
      <c r="G1318" s="7"/>
      <c r="H1318" s="7"/>
      <c r="I1318" s="7"/>
      <c r="J1318" s="7"/>
      <c r="K1318" s="7"/>
      <c r="L1318" s="7"/>
      <c r="M1318" s="7"/>
      <c r="N1318" s="7"/>
      <c r="O1318" s="7"/>
      <c r="P1318" s="7"/>
      <c r="Q1318" s="7"/>
      <c r="R1318" s="7"/>
      <c r="S1318" s="7"/>
      <c r="T1318" s="7"/>
      <c r="U1318" s="7"/>
      <c r="V1318" s="7"/>
      <c r="W1318" s="7"/>
      <c r="X1318" s="7"/>
      <c r="Y1318" s="7"/>
      <c r="Z1318" s="7"/>
      <c r="AA1318" s="7"/>
      <c r="AB1318" s="7"/>
    </row>
    <row r="1319" spans="1:28" ht="13.2">
      <c r="A1319" s="7"/>
      <c r="B1319" s="7"/>
      <c r="C1319" s="7"/>
      <c r="D1319" s="7"/>
      <c r="E1319" s="7"/>
      <c r="F1319" s="7"/>
      <c r="G1319" s="7"/>
      <c r="H1319" s="7"/>
      <c r="I1319" s="7"/>
      <c r="J1319" s="7"/>
      <c r="K1319" s="7"/>
      <c r="L1319" s="7"/>
      <c r="M1319" s="7"/>
      <c r="N1319" s="7"/>
      <c r="O1319" s="7"/>
      <c r="P1319" s="7"/>
      <c r="Q1319" s="7"/>
      <c r="R1319" s="7"/>
      <c r="S1319" s="7"/>
      <c r="T1319" s="7"/>
      <c r="U1319" s="7"/>
      <c r="V1319" s="7"/>
      <c r="W1319" s="7"/>
      <c r="X1319" s="7"/>
      <c r="Y1319" s="7"/>
      <c r="Z1319" s="7"/>
      <c r="AA1319" s="7"/>
      <c r="AB1319" s="7"/>
    </row>
    <row r="1320" spans="1:28" ht="13.2">
      <c r="A1320" s="7"/>
      <c r="B1320" s="7"/>
      <c r="C1320" s="7"/>
      <c r="D1320" s="7"/>
      <c r="E1320" s="7"/>
      <c r="F1320" s="7"/>
      <c r="G1320" s="7"/>
      <c r="H1320" s="7"/>
      <c r="I1320" s="7"/>
      <c r="J1320" s="7"/>
      <c r="K1320" s="7"/>
      <c r="L1320" s="7"/>
      <c r="M1320" s="7"/>
      <c r="N1320" s="7"/>
      <c r="O1320" s="7"/>
      <c r="P1320" s="7"/>
      <c r="Q1320" s="7"/>
      <c r="R1320" s="7"/>
      <c r="S1320" s="7"/>
      <c r="T1320" s="7"/>
      <c r="U1320" s="7"/>
      <c r="V1320" s="7"/>
      <c r="W1320" s="7"/>
      <c r="X1320" s="7"/>
      <c r="Y1320" s="7"/>
      <c r="Z1320" s="7"/>
      <c r="AA1320" s="7"/>
      <c r="AB1320" s="7"/>
    </row>
    <row r="1321" spans="1:28" ht="13.2">
      <c r="A1321" s="7"/>
      <c r="B1321" s="7"/>
      <c r="C1321" s="7"/>
      <c r="D1321" s="7"/>
      <c r="E1321" s="7"/>
      <c r="F1321" s="7"/>
      <c r="G1321" s="7"/>
      <c r="H1321" s="7"/>
      <c r="I1321" s="7"/>
      <c r="J1321" s="7"/>
      <c r="K1321" s="7"/>
      <c r="L1321" s="7"/>
      <c r="M1321" s="7"/>
      <c r="N1321" s="7"/>
      <c r="O1321" s="7"/>
      <c r="P1321" s="7"/>
      <c r="Q1321" s="7"/>
      <c r="R1321" s="7"/>
      <c r="S1321" s="7"/>
      <c r="T1321" s="7"/>
      <c r="U1321" s="7"/>
      <c r="V1321" s="7"/>
      <c r="W1321" s="7"/>
      <c r="X1321" s="7"/>
      <c r="Y1321" s="7"/>
      <c r="Z1321" s="7"/>
      <c r="AA1321" s="7"/>
      <c r="AB1321" s="7"/>
    </row>
    <row r="1322" spans="1:28" ht="13.2">
      <c r="A1322" s="7"/>
      <c r="B1322" s="7"/>
      <c r="C1322" s="7"/>
      <c r="D1322" s="7"/>
      <c r="E1322" s="7"/>
      <c r="F1322" s="7"/>
      <c r="G1322" s="7"/>
      <c r="H1322" s="7"/>
      <c r="I1322" s="7"/>
      <c r="J1322" s="7"/>
      <c r="K1322" s="7"/>
      <c r="L1322" s="7"/>
      <c r="M1322" s="7"/>
      <c r="N1322" s="7"/>
      <c r="O1322" s="7"/>
      <c r="P1322" s="7"/>
      <c r="Q1322" s="7"/>
      <c r="R1322" s="7"/>
      <c r="S1322" s="7"/>
      <c r="T1322" s="7"/>
      <c r="U1322" s="7"/>
      <c r="V1322" s="7"/>
      <c r="W1322" s="7"/>
      <c r="X1322" s="7"/>
      <c r="Y1322" s="7"/>
      <c r="Z1322" s="7"/>
      <c r="AA1322" s="7"/>
      <c r="AB1322" s="7"/>
    </row>
    <row r="1323" spans="1:28" ht="13.2">
      <c r="A1323" s="7"/>
      <c r="B1323" s="7"/>
      <c r="C1323" s="7"/>
      <c r="D1323" s="7"/>
      <c r="E1323" s="7"/>
      <c r="F1323" s="7"/>
      <c r="G1323" s="7"/>
      <c r="H1323" s="7"/>
      <c r="I1323" s="7"/>
      <c r="J1323" s="7"/>
      <c r="K1323" s="7"/>
      <c r="L1323" s="7"/>
      <c r="M1323" s="7"/>
      <c r="N1323" s="7"/>
      <c r="O1323" s="7"/>
      <c r="P1323" s="7"/>
      <c r="Q1323" s="7"/>
      <c r="R1323" s="7"/>
      <c r="S1323" s="7"/>
      <c r="T1323" s="7"/>
      <c r="U1323" s="7"/>
      <c r="V1323" s="7"/>
      <c r="W1323" s="7"/>
      <c r="X1323" s="7"/>
      <c r="Y1323" s="7"/>
      <c r="Z1323" s="7"/>
      <c r="AA1323" s="7"/>
      <c r="AB1323" s="7"/>
    </row>
    <row r="1324" spans="1:28" ht="13.2">
      <c r="A1324" s="7"/>
      <c r="B1324" s="7"/>
      <c r="C1324" s="7"/>
      <c r="D1324" s="7"/>
      <c r="E1324" s="7"/>
      <c r="F1324" s="7"/>
      <c r="G1324" s="7"/>
      <c r="H1324" s="7"/>
      <c r="I1324" s="7"/>
      <c r="J1324" s="7"/>
      <c r="K1324" s="7"/>
      <c r="L1324" s="7"/>
      <c r="M1324" s="7"/>
      <c r="N1324" s="7"/>
      <c r="O1324" s="7"/>
      <c r="P1324" s="7"/>
      <c r="Q1324" s="7"/>
      <c r="R1324" s="7"/>
      <c r="S1324" s="7"/>
      <c r="T1324" s="7"/>
      <c r="U1324" s="7"/>
      <c r="V1324" s="7"/>
      <c r="W1324" s="7"/>
      <c r="X1324" s="7"/>
      <c r="Y1324" s="7"/>
      <c r="Z1324" s="7"/>
      <c r="AA1324" s="7"/>
      <c r="AB1324" s="7"/>
    </row>
    <row r="1325" spans="1:28" ht="13.2">
      <c r="A1325" s="7"/>
      <c r="B1325" s="7"/>
      <c r="C1325" s="7"/>
      <c r="D1325" s="7"/>
      <c r="E1325" s="7"/>
      <c r="F1325" s="7"/>
      <c r="G1325" s="7"/>
      <c r="H1325" s="7"/>
      <c r="I1325" s="7"/>
      <c r="J1325" s="7"/>
      <c r="K1325" s="7"/>
      <c r="L1325" s="7"/>
      <c r="M1325" s="7"/>
      <c r="N1325" s="7"/>
      <c r="O1325" s="7"/>
      <c r="P1325" s="7"/>
      <c r="Q1325" s="7"/>
      <c r="R1325" s="7"/>
      <c r="S1325" s="7"/>
      <c r="T1325" s="7"/>
      <c r="U1325" s="7"/>
      <c r="V1325" s="7"/>
      <c r="W1325" s="7"/>
      <c r="X1325" s="7"/>
      <c r="Y1325" s="7"/>
      <c r="Z1325" s="7"/>
      <c r="AA1325" s="7"/>
      <c r="AB1325" s="7"/>
    </row>
    <row r="1326" spans="1:28" ht="13.2">
      <c r="A1326" s="7"/>
      <c r="B1326" s="7"/>
      <c r="C1326" s="7"/>
      <c r="D1326" s="7"/>
      <c r="E1326" s="7"/>
      <c r="F1326" s="7"/>
      <c r="G1326" s="7"/>
      <c r="H1326" s="7"/>
      <c r="I1326" s="7"/>
      <c r="J1326" s="7"/>
      <c r="K1326" s="7"/>
      <c r="L1326" s="7"/>
      <c r="M1326" s="7"/>
      <c r="N1326" s="7"/>
      <c r="O1326" s="7"/>
      <c r="P1326" s="7"/>
      <c r="Q1326" s="7"/>
      <c r="R1326" s="7"/>
      <c r="S1326" s="7"/>
      <c r="T1326" s="7"/>
      <c r="U1326" s="7"/>
      <c r="V1326" s="7"/>
      <c r="W1326" s="7"/>
      <c r="X1326" s="7"/>
      <c r="Y1326" s="7"/>
      <c r="Z1326" s="7"/>
      <c r="AA1326" s="7"/>
      <c r="AB1326" s="7"/>
    </row>
    <row r="1327" spans="1:28" ht="13.2">
      <c r="A1327" s="7"/>
      <c r="B1327" s="7"/>
      <c r="C1327" s="7"/>
      <c r="D1327" s="7"/>
      <c r="E1327" s="7"/>
      <c r="F1327" s="7"/>
      <c r="G1327" s="7"/>
      <c r="H1327" s="7"/>
      <c r="I1327" s="7"/>
      <c r="J1327" s="7"/>
      <c r="K1327" s="7"/>
      <c r="L1327" s="7"/>
      <c r="M1327" s="7"/>
      <c r="N1327" s="7"/>
      <c r="O1327" s="7"/>
      <c r="P1327" s="7"/>
      <c r="Q1327" s="7"/>
      <c r="R1327" s="7"/>
      <c r="S1327" s="7"/>
      <c r="T1327" s="7"/>
      <c r="U1327" s="7"/>
      <c r="V1327" s="7"/>
      <c r="W1327" s="7"/>
      <c r="X1327" s="7"/>
      <c r="Y1327" s="7"/>
      <c r="Z1327" s="7"/>
      <c r="AA1327" s="7"/>
      <c r="AB1327" s="7"/>
    </row>
    <row r="1328" spans="1:28" ht="13.2">
      <c r="A1328" s="7"/>
      <c r="B1328" s="7"/>
      <c r="C1328" s="7"/>
      <c r="D1328" s="7"/>
      <c r="E1328" s="7"/>
      <c r="F1328" s="7"/>
      <c r="G1328" s="7"/>
      <c r="H1328" s="7"/>
      <c r="I1328" s="7"/>
      <c r="J1328" s="7"/>
      <c r="K1328" s="7"/>
      <c r="L1328" s="7"/>
      <c r="M1328" s="7"/>
      <c r="N1328" s="7"/>
      <c r="O1328" s="7"/>
      <c r="P1328" s="7"/>
      <c r="Q1328" s="7"/>
      <c r="R1328" s="7"/>
      <c r="S1328" s="7"/>
      <c r="T1328" s="7"/>
      <c r="U1328" s="7"/>
      <c r="V1328" s="7"/>
      <c r="W1328" s="7"/>
      <c r="X1328" s="7"/>
      <c r="Y1328" s="7"/>
      <c r="Z1328" s="7"/>
      <c r="AA1328" s="7"/>
      <c r="AB1328" s="7"/>
    </row>
    <row r="1329" spans="1:28" ht="13.2">
      <c r="A1329" s="7"/>
      <c r="B1329" s="7"/>
      <c r="C1329" s="7"/>
      <c r="D1329" s="7"/>
      <c r="E1329" s="7"/>
      <c r="F1329" s="7"/>
      <c r="G1329" s="7"/>
      <c r="H1329" s="7"/>
      <c r="I1329" s="7"/>
      <c r="J1329" s="7"/>
      <c r="K1329" s="7"/>
      <c r="L1329" s="7"/>
      <c r="M1329" s="7"/>
      <c r="N1329" s="7"/>
      <c r="O1329" s="7"/>
      <c r="P1329" s="7"/>
      <c r="Q1329" s="7"/>
      <c r="R1329" s="7"/>
      <c r="S1329" s="7"/>
      <c r="T1329" s="7"/>
      <c r="U1329" s="7"/>
      <c r="V1329" s="7"/>
      <c r="W1329" s="7"/>
      <c r="X1329" s="7"/>
      <c r="Y1329" s="7"/>
      <c r="Z1329" s="7"/>
      <c r="AA1329" s="7"/>
      <c r="AB1329" s="7"/>
    </row>
    <row r="1330" spans="1:28" ht="13.2">
      <c r="A1330" s="7"/>
      <c r="B1330" s="7"/>
      <c r="C1330" s="7"/>
      <c r="D1330" s="7"/>
      <c r="E1330" s="7"/>
      <c r="F1330" s="7"/>
      <c r="G1330" s="7"/>
      <c r="H1330" s="7"/>
      <c r="I1330" s="7"/>
      <c r="J1330" s="7"/>
      <c r="K1330" s="7"/>
      <c r="L1330" s="7"/>
      <c r="M1330" s="7"/>
      <c r="N1330" s="7"/>
      <c r="O1330" s="7"/>
      <c r="P1330" s="7"/>
      <c r="Q1330" s="7"/>
      <c r="R1330" s="7"/>
      <c r="S1330" s="7"/>
      <c r="T1330" s="7"/>
      <c r="U1330" s="7"/>
      <c r="V1330" s="7"/>
      <c r="W1330" s="7"/>
      <c r="X1330" s="7"/>
      <c r="Y1330" s="7"/>
      <c r="Z1330" s="7"/>
      <c r="AA1330" s="7"/>
      <c r="AB1330" s="7"/>
    </row>
    <row r="1331" spans="1:28" ht="13.2">
      <c r="A1331" s="7"/>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c r="AB1331" s="7"/>
    </row>
    <row r="1332" spans="1:28" ht="13.2">
      <c r="A1332" s="7"/>
      <c r="B1332" s="7"/>
      <c r="C1332" s="7"/>
      <c r="D1332" s="7"/>
      <c r="E1332" s="7"/>
      <c r="F1332" s="7"/>
      <c r="G1332" s="7"/>
      <c r="H1332" s="7"/>
      <c r="I1332" s="7"/>
      <c r="J1332" s="7"/>
      <c r="K1332" s="7"/>
      <c r="L1332" s="7"/>
      <c r="M1332" s="7"/>
      <c r="N1332" s="7"/>
      <c r="O1332" s="7"/>
      <c r="P1332" s="7"/>
      <c r="Q1332" s="7"/>
      <c r="R1332" s="7"/>
      <c r="S1332" s="7"/>
      <c r="T1332" s="7"/>
      <c r="U1332" s="7"/>
      <c r="V1332" s="7"/>
      <c r="W1332" s="7"/>
      <c r="X1332" s="7"/>
      <c r="Y1332" s="7"/>
      <c r="Z1332" s="7"/>
      <c r="AA1332" s="7"/>
      <c r="AB1332" s="7"/>
    </row>
    <row r="1333" spans="1:28" ht="13.2">
      <c r="A1333" s="7"/>
      <c r="B1333" s="7"/>
      <c r="C1333" s="7"/>
      <c r="D1333" s="7"/>
      <c r="E1333" s="7"/>
      <c r="F1333" s="7"/>
      <c r="G1333" s="7"/>
      <c r="H1333" s="7"/>
      <c r="I1333" s="7"/>
      <c r="J1333" s="7"/>
      <c r="K1333" s="7"/>
      <c r="L1333" s="7"/>
      <c r="M1333" s="7"/>
      <c r="N1333" s="7"/>
      <c r="O1333" s="7"/>
      <c r="P1333" s="7"/>
      <c r="Q1333" s="7"/>
      <c r="R1333" s="7"/>
      <c r="S1333" s="7"/>
      <c r="T1333" s="7"/>
      <c r="U1333" s="7"/>
      <c r="V1333" s="7"/>
      <c r="W1333" s="7"/>
      <c r="X1333" s="7"/>
      <c r="Y1333" s="7"/>
      <c r="Z1333" s="7"/>
      <c r="AA1333" s="7"/>
      <c r="AB1333" s="7"/>
    </row>
    <row r="1334" spans="1:28" ht="13.2">
      <c r="A1334" s="7"/>
      <c r="B1334" s="7"/>
      <c r="C1334" s="7"/>
      <c r="D1334" s="7"/>
      <c r="E1334" s="7"/>
      <c r="F1334" s="7"/>
      <c r="G1334" s="7"/>
      <c r="H1334" s="7"/>
      <c r="I1334" s="7"/>
      <c r="J1334" s="7"/>
      <c r="K1334" s="7"/>
      <c r="L1334" s="7"/>
      <c r="M1334" s="7"/>
      <c r="N1334" s="7"/>
      <c r="O1334" s="7"/>
      <c r="P1334" s="7"/>
      <c r="Q1334" s="7"/>
      <c r="R1334" s="7"/>
      <c r="S1334" s="7"/>
      <c r="T1334" s="7"/>
      <c r="U1334" s="7"/>
      <c r="V1334" s="7"/>
      <c r="W1334" s="7"/>
      <c r="X1334" s="7"/>
      <c r="Y1334" s="7"/>
      <c r="Z1334" s="7"/>
      <c r="AA1334" s="7"/>
      <c r="AB1334" s="7"/>
    </row>
    <row r="1335" spans="1:28" ht="13.2">
      <c r="A1335" s="7"/>
      <c r="B1335" s="7"/>
      <c r="C1335" s="7"/>
      <c r="D1335" s="7"/>
      <c r="E1335" s="7"/>
      <c r="F1335" s="7"/>
      <c r="G1335" s="7"/>
      <c r="H1335" s="7"/>
      <c r="I1335" s="7"/>
      <c r="J1335" s="7"/>
      <c r="K1335" s="7"/>
      <c r="L1335" s="7"/>
      <c r="M1335" s="7"/>
      <c r="N1335" s="7"/>
      <c r="O1335" s="7"/>
      <c r="P1335" s="7"/>
      <c r="Q1335" s="7"/>
      <c r="R1335" s="7"/>
      <c r="S1335" s="7"/>
      <c r="T1335" s="7"/>
      <c r="U1335" s="7"/>
      <c r="V1335" s="7"/>
      <c r="W1335" s="7"/>
      <c r="X1335" s="7"/>
      <c r="Y1335" s="7"/>
      <c r="Z1335" s="7"/>
      <c r="AA1335" s="7"/>
      <c r="AB1335" s="7"/>
    </row>
    <row r="1336" spans="1:28" ht="13.2">
      <c r="A1336" s="7"/>
      <c r="B1336" s="7"/>
      <c r="C1336" s="7"/>
      <c r="D1336" s="7"/>
      <c r="E1336" s="7"/>
      <c r="F1336" s="7"/>
      <c r="G1336" s="7"/>
      <c r="H1336" s="7"/>
      <c r="I1336" s="7"/>
      <c r="J1336" s="7"/>
      <c r="K1336" s="7"/>
      <c r="L1336" s="7"/>
      <c r="M1336" s="7"/>
      <c r="N1336" s="7"/>
      <c r="O1336" s="7"/>
      <c r="P1336" s="7"/>
      <c r="Q1336" s="7"/>
      <c r="R1336" s="7"/>
      <c r="S1336" s="7"/>
      <c r="T1336" s="7"/>
      <c r="U1336" s="7"/>
      <c r="V1336" s="7"/>
      <c r="W1336" s="7"/>
      <c r="X1336" s="7"/>
      <c r="Y1336" s="7"/>
      <c r="Z1336" s="7"/>
      <c r="AA1336" s="7"/>
      <c r="AB1336" s="7"/>
    </row>
    <row r="1337" spans="1:28" ht="13.2">
      <c r="A1337" s="7"/>
      <c r="B1337" s="7"/>
      <c r="C1337" s="7"/>
      <c r="D1337" s="7"/>
      <c r="E1337" s="7"/>
      <c r="F1337" s="7"/>
      <c r="G1337" s="7"/>
      <c r="H1337" s="7"/>
      <c r="I1337" s="7"/>
      <c r="J1337" s="7"/>
      <c r="K1337" s="7"/>
      <c r="L1337" s="7"/>
      <c r="M1337" s="7"/>
      <c r="N1337" s="7"/>
      <c r="O1337" s="7"/>
      <c r="P1337" s="7"/>
      <c r="Q1337" s="7"/>
      <c r="R1337" s="7"/>
      <c r="S1337" s="7"/>
      <c r="T1337" s="7"/>
      <c r="U1337" s="7"/>
      <c r="V1337" s="7"/>
      <c r="W1337" s="7"/>
      <c r="X1337" s="7"/>
      <c r="Y1337" s="7"/>
      <c r="Z1337" s="7"/>
      <c r="AA1337" s="7"/>
      <c r="AB1337" s="7"/>
    </row>
    <row r="1338" spans="1:28" ht="13.2">
      <c r="A1338" s="7"/>
      <c r="B1338" s="7"/>
      <c r="C1338" s="7"/>
      <c r="D1338" s="7"/>
      <c r="E1338" s="7"/>
      <c r="F1338" s="7"/>
      <c r="G1338" s="7"/>
      <c r="H1338" s="7"/>
      <c r="I1338" s="7"/>
      <c r="J1338" s="7"/>
      <c r="K1338" s="7"/>
      <c r="L1338" s="7"/>
      <c r="M1338" s="7"/>
      <c r="N1338" s="7"/>
      <c r="O1338" s="7"/>
      <c r="P1338" s="7"/>
      <c r="Q1338" s="7"/>
      <c r="R1338" s="7"/>
      <c r="S1338" s="7"/>
      <c r="T1338" s="7"/>
      <c r="U1338" s="7"/>
      <c r="V1338" s="7"/>
      <c r="W1338" s="7"/>
      <c r="X1338" s="7"/>
      <c r="Y1338" s="7"/>
      <c r="Z1338" s="7"/>
      <c r="AA1338" s="7"/>
      <c r="AB1338" s="7"/>
    </row>
    <row r="1339" spans="1:28" ht="13.2">
      <c r="A1339" s="7"/>
      <c r="B1339" s="7"/>
      <c r="C1339" s="7"/>
      <c r="D1339" s="7"/>
      <c r="E1339" s="7"/>
      <c r="F1339" s="7"/>
      <c r="G1339" s="7"/>
      <c r="H1339" s="7"/>
      <c r="I1339" s="7"/>
      <c r="J1339" s="7"/>
      <c r="K1339" s="7"/>
      <c r="L1339" s="7"/>
      <c r="M1339" s="7"/>
      <c r="N1339" s="7"/>
      <c r="O1339" s="7"/>
      <c r="P1339" s="7"/>
      <c r="Q1339" s="7"/>
      <c r="R1339" s="7"/>
      <c r="S1339" s="7"/>
      <c r="T1339" s="7"/>
      <c r="U1339" s="7"/>
      <c r="V1339" s="7"/>
      <c r="W1339" s="7"/>
      <c r="X1339" s="7"/>
      <c r="Y1339" s="7"/>
      <c r="Z1339" s="7"/>
      <c r="AA1339" s="7"/>
      <c r="AB1339" s="7"/>
    </row>
    <row r="1340" spans="1:28" ht="13.2">
      <c r="A1340" s="7"/>
      <c r="B1340" s="7"/>
      <c r="C1340" s="7"/>
      <c r="D1340" s="7"/>
      <c r="E1340" s="7"/>
      <c r="F1340" s="7"/>
      <c r="G1340" s="7"/>
      <c r="H1340" s="7"/>
      <c r="I1340" s="7"/>
      <c r="J1340" s="7"/>
      <c r="K1340" s="7"/>
      <c r="L1340" s="7"/>
      <c r="M1340" s="7"/>
      <c r="N1340" s="7"/>
      <c r="O1340" s="7"/>
      <c r="P1340" s="7"/>
      <c r="Q1340" s="7"/>
      <c r="R1340" s="7"/>
      <c r="S1340" s="7"/>
      <c r="T1340" s="7"/>
      <c r="U1340" s="7"/>
      <c r="V1340" s="7"/>
      <c r="W1340" s="7"/>
      <c r="X1340" s="7"/>
      <c r="Y1340" s="7"/>
      <c r="Z1340" s="7"/>
      <c r="AA1340" s="7"/>
      <c r="AB1340" s="7"/>
    </row>
    <row r="1341" spans="1:28" ht="13.2">
      <c r="A1341" s="7"/>
      <c r="B1341" s="7"/>
      <c r="C1341" s="7"/>
      <c r="D1341" s="7"/>
      <c r="E1341" s="7"/>
      <c r="F1341" s="7"/>
      <c r="G1341" s="7"/>
      <c r="H1341" s="7"/>
      <c r="I1341" s="7"/>
      <c r="J1341" s="7"/>
      <c r="K1341" s="7"/>
      <c r="L1341" s="7"/>
      <c r="M1341" s="7"/>
      <c r="N1341" s="7"/>
      <c r="O1341" s="7"/>
      <c r="P1341" s="7"/>
      <c r="Q1341" s="7"/>
      <c r="R1341" s="7"/>
      <c r="S1341" s="7"/>
      <c r="T1341" s="7"/>
      <c r="U1341" s="7"/>
      <c r="V1341" s="7"/>
      <c r="W1341" s="7"/>
      <c r="X1341" s="7"/>
      <c r="Y1341" s="7"/>
      <c r="Z1341" s="7"/>
      <c r="AA1341" s="7"/>
      <c r="AB1341" s="7"/>
    </row>
    <row r="1342" spans="1:28" ht="13.2">
      <c r="A1342" s="7"/>
      <c r="B1342" s="7"/>
      <c r="C1342" s="7"/>
      <c r="D1342" s="7"/>
      <c r="E1342" s="7"/>
      <c r="F1342" s="7"/>
      <c r="G1342" s="7"/>
      <c r="H1342" s="7"/>
      <c r="I1342" s="7"/>
      <c r="J1342" s="7"/>
      <c r="K1342" s="7"/>
      <c r="L1342" s="7"/>
      <c r="M1342" s="7"/>
      <c r="N1342" s="7"/>
      <c r="O1342" s="7"/>
      <c r="P1342" s="7"/>
      <c r="Q1342" s="7"/>
      <c r="R1342" s="7"/>
      <c r="S1342" s="7"/>
      <c r="T1342" s="7"/>
      <c r="U1342" s="7"/>
      <c r="V1342" s="7"/>
      <c r="W1342" s="7"/>
      <c r="X1342" s="7"/>
      <c r="Y1342" s="7"/>
      <c r="Z1342" s="7"/>
      <c r="AA1342" s="7"/>
      <c r="AB1342" s="7"/>
    </row>
    <row r="1343" spans="1:28" ht="13.2">
      <c r="A1343" s="7"/>
      <c r="B1343" s="7"/>
      <c r="C1343" s="7"/>
      <c r="D1343" s="7"/>
      <c r="E1343" s="7"/>
      <c r="F1343" s="7"/>
      <c r="G1343" s="7"/>
      <c r="H1343" s="7"/>
      <c r="I1343" s="7"/>
      <c r="J1343" s="7"/>
      <c r="K1343" s="7"/>
      <c r="L1343" s="7"/>
      <c r="M1343" s="7"/>
      <c r="N1343" s="7"/>
      <c r="O1343" s="7"/>
      <c r="P1343" s="7"/>
      <c r="Q1343" s="7"/>
      <c r="R1343" s="7"/>
      <c r="S1343" s="7"/>
      <c r="T1343" s="7"/>
      <c r="U1343" s="7"/>
      <c r="V1343" s="7"/>
      <c r="W1343" s="7"/>
      <c r="X1343" s="7"/>
      <c r="Y1343" s="7"/>
      <c r="Z1343" s="7"/>
      <c r="AA1343" s="7"/>
      <c r="AB1343" s="7"/>
    </row>
    <row r="1344" spans="1:28" ht="13.2">
      <c r="A1344" s="7"/>
      <c r="B1344" s="7"/>
      <c r="C1344" s="7"/>
      <c r="D1344" s="7"/>
      <c r="E1344" s="7"/>
      <c r="F1344" s="7"/>
      <c r="G1344" s="7"/>
      <c r="H1344" s="7"/>
      <c r="I1344" s="7"/>
      <c r="J1344" s="7"/>
      <c r="K1344" s="7"/>
      <c r="L1344" s="7"/>
      <c r="M1344" s="7"/>
      <c r="N1344" s="7"/>
      <c r="O1344" s="7"/>
      <c r="P1344" s="7"/>
      <c r="Q1344" s="7"/>
      <c r="R1344" s="7"/>
      <c r="S1344" s="7"/>
      <c r="T1344" s="7"/>
      <c r="U1344" s="7"/>
      <c r="V1344" s="7"/>
      <c r="W1344" s="7"/>
      <c r="X1344" s="7"/>
      <c r="Y1344" s="7"/>
      <c r="Z1344" s="7"/>
      <c r="AA1344" s="7"/>
      <c r="AB1344" s="7"/>
    </row>
    <row r="1345" spans="1:28" ht="13.2">
      <c r="A1345" s="7"/>
      <c r="B1345" s="7"/>
      <c r="C1345" s="7"/>
      <c r="D1345" s="7"/>
      <c r="E1345" s="7"/>
      <c r="F1345" s="7"/>
      <c r="G1345" s="7"/>
      <c r="H1345" s="7"/>
      <c r="I1345" s="7"/>
      <c r="J1345" s="7"/>
      <c r="K1345" s="7"/>
      <c r="L1345" s="7"/>
      <c r="M1345" s="7"/>
      <c r="N1345" s="7"/>
      <c r="O1345" s="7"/>
      <c r="P1345" s="7"/>
      <c r="Q1345" s="7"/>
      <c r="R1345" s="7"/>
      <c r="S1345" s="7"/>
      <c r="T1345" s="7"/>
      <c r="U1345" s="7"/>
      <c r="V1345" s="7"/>
      <c r="W1345" s="7"/>
      <c r="X1345" s="7"/>
      <c r="Y1345" s="7"/>
      <c r="Z1345" s="7"/>
      <c r="AA1345" s="7"/>
      <c r="AB1345" s="7"/>
    </row>
    <row r="1346" spans="1:28" ht="13.2">
      <c r="A1346" s="7"/>
      <c r="B1346" s="7"/>
      <c r="C1346" s="7"/>
      <c r="D1346" s="7"/>
      <c r="E1346" s="7"/>
      <c r="F1346" s="7"/>
      <c r="G1346" s="7"/>
      <c r="H1346" s="7"/>
      <c r="I1346" s="7"/>
      <c r="J1346" s="7"/>
      <c r="K1346" s="7"/>
      <c r="L1346" s="7"/>
      <c r="M1346" s="7"/>
      <c r="N1346" s="7"/>
      <c r="O1346" s="7"/>
      <c r="P1346" s="7"/>
      <c r="Q1346" s="7"/>
      <c r="R1346" s="7"/>
      <c r="S1346" s="7"/>
      <c r="T1346" s="7"/>
      <c r="U1346" s="7"/>
      <c r="V1346" s="7"/>
      <c r="W1346" s="7"/>
      <c r="X1346" s="7"/>
      <c r="Y1346" s="7"/>
      <c r="Z1346" s="7"/>
      <c r="AA1346" s="7"/>
      <c r="AB1346" s="7"/>
    </row>
    <row r="1347" spans="1:28" ht="13.2">
      <c r="A1347" s="7"/>
      <c r="B1347" s="7"/>
      <c r="C1347" s="7"/>
      <c r="D1347" s="7"/>
      <c r="E1347" s="7"/>
      <c r="F1347" s="7"/>
      <c r="G1347" s="7"/>
      <c r="H1347" s="7"/>
      <c r="I1347" s="7"/>
      <c r="J1347" s="7"/>
      <c r="K1347" s="7"/>
      <c r="L1347" s="7"/>
      <c r="M1347" s="7"/>
      <c r="N1347" s="7"/>
      <c r="O1347" s="7"/>
      <c r="P1347" s="7"/>
      <c r="Q1347" s="7"/>
      <c r="R1347" s="7"/>
      <c r="S1347" s="7"/>
      <c r="T1347" s="7"/>
      <c r="U1347" s="7"/>
      <c r="V1347" s="7"/>
      <c r="W1347" s="7"/>
      <c r="X1347" s="7"/>
      <c r="Y1347" s="7"/>
      <c r="Z1347" s="7"/>
      <c r="AA1347" s="7"/>
      <c r="AB1347" s="7"/>
    </row>
    <row r="1348" spans="1:28" ht="13.2">
      <c r="A1348" s="7"/>
      <c r="B1348" s="7"/>
      <c r="C1348" s="7"/>
      <c r="D1348" s="7"/>
      <c r="E1348" s="7"/>
      <c r="F1348" s="7"/>
      <c r="G1348" s="7"/>
      <c r="H1348" s="7"/>
      <c r="I1348" s="7"/>
      <c r="J1348" s="7"/>
      <c r="K1348" s="7"/>
      <c r="L1348" s="7"/>
      <c r="M1348" s="7"/>
      <c r="N1348" s="7"/>
      <c r="O1348" s="7"/>
      <c r="P1348" s="7"/>
      <c r="Q1348" s="7"/>
      <c r="R1348" s="7"/>
      <c r="S1348" s="7"/>
      <c r="T1348" s="7"/>
      <c r="U1348" s="7"/>
      <c r="V1348" s="7"/>
      <c r="W1348" s="7"/>
      <c r="X1348" s="7"/>
      <c r="Y1348" s="7"/>
      <c r="Z1348" s="7"/>
      <c r="AA1348" s="7"/>
      <c r="AB1348" s="7"/>
    </row>
    <row r="1349" spans="1:28" ht="13.2">
      <c r="A1349" s="7"/>
      <c r="B1349" s="7"/>
      <c r="C1349" s="7"/>
      <c r="D1349" s="7"/>
      <c r="E1349" s="7"/>
      <c r="F1349" s="7"/>
      <c r="G1349" s="7"/>
      <c r="H1349" s="7"/>
      <c r="I1349" s="7"/>
      <c r="J1349" s="7"/>
      <c r="K1349" s="7"/>
      <c r="L1349" s="7"/>
      <c r="M1349" s="7"/>
      <c r="N1349" s="7"/>
      <c r="O1349" s="7"/>
      <c r="P1349" s="7"/>
      <c r="Q1349" s="7"/>
      <c r="R1349" s="7"/>
      <c r="S1349" s="7"/>
      <c r="T1349" s="7"/>
      <c r="U1349" s="7"/>
      <c r="V1349" s="7"/>
      <c r="W1349" s="7"/>
      <c r="X1349" s="7"/>
      <c r="Y1349" s="7"/>
      <c r="Z1349" s="7"/>
      <c r="AA1349" s="7"/>
      <c r="AB1349" s="7"/>
    </row>
    <row r="1350" spans="1:28" ht="13.2">
      <c r="A1350" s="7"/>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c r="AB1350" s="7"/>
    </row>
    <row r="1351" spans="1:28" ht="13.2">
      <c r="A1351" s="7"/>
      <c r="B1351" s="7"/>
      <c r="C1351" s="7"/>
      <c r="D1351" s="7"/>
      <c r="E1351" s="7"/>
      <c r="F1351" s="7"/>
      <c r="G1351" s="7"/>
      <c r="H1351" s="7"/>
      <c r="I1351" s="7"/>
      <c r="J1351" s="7"/>
      <c r="K1351" s="7"/>
      <c r="L1351" s="7"/>
      <c r="M1351" s="7"/>
      <c r="N1351" s="7"/>
      <c r="O1351" s="7"/>
      <c r="P1351" s="7"/>
      <c r="Q1351" s="7"/>
      <c r="R1351" s="7"/>
      <c r="S1351" s="7"/>
      <c r="T1351" s="7"/>
      <c r="U1351" s="7"/>
      <c r="V1351" s="7"/>
      <c r="W1351" s="7"/>
      <c r="X1351" s="7"/>
      <c r="Y1351" s="7"/>
      <c r="Z1351" s="7"/>
      <c r="AA1351" s="7"/>
      <c r="AB1351" s="7"/>
    </row>
    <row r="1352" spans="1:28" ht="13.2">
      <c r="A1352" s="7"/>
      <c r="B1352" s="7"/>
      <c r="C1352" s="7"/>
      <c r="D1352" s="7"/>
      <c r="E1352" s="7"/>
      <c r="F1352" s="7"/>
      <c r="G1352" s="7"/>
      <c r="H1352" s="7"/>
      <c r="I1352" s="7"/>
      <c r="J1352" s="7"/>
      <c r="K1352" s="7"/>
      <c r="L1352" s="7"/>
      <c r="M1352" s="7"/>
      <c r="N1352" s="7"/>
      <c r="O1352" s="7"/>
      <c r="P1352" s="7"/>
      <c r="Q1352" s="7"/>
      <c r="R1352" s="7"/>
      <c r="S1352" s="7"/>
      <c r="T1352" s="7"/>
      <c r="U1352" s="7"/>
      <c r="V1352" s="7"/>
      <c r="W1352" s="7"/>
      <c r="X1352" s="7"/>
      <c r="Y1352" s="7"/>
      <c r="Z1352" s="7"/>
      <c r="AA1352" s="7"/>
      <c r="AB1352" s="7"/>
    </row>
    <row r="1353" spans="1:28" ht="13.2">
      <c r="A1353" s="7"/>
      <c r="B1353" s="7"/>
      <c r="C1353" s="7"/>
      <c r="D1353" s="7"/>
      <c r="E1353" s="7"/>
      <c r="F1353" s="7"/>
      <c r="G1353" s="7"/>
      <c r="H1353" s="7"/>
      <c r="I1353" s="7"/>
      <c r="J1353" s="7"/>
      <c r="K1353" s="7"/>
      <c r="L1353" s="7"/>
      <c r="M1353" s="7"/>
      <c r="N1353" s="7"/>
      <c r="O1353" s="7"/>
      <c r="P1353" s="7"/>
      <c r="Q1353" s="7"/>
      <c r="R1353" s="7"/>
      <c r="S1353" s="7"/>
      <c r="T1353" s="7"/>
      <c r="U1353" s="7"/>
      <c r="V1353" s="7"/>
      <c r="W1353" s="7"/>
      <c r="X1353" s="7"/>
      <c r="Y1353" s="7"/>
      <c r="Z1353" s="7"/>
      <c r="AA1353" s="7"/>
      <c r="AB1353" s="7"/>
    </row>
    <row r="1354" spans="1:28" ht="13.2">
      <c r="A1354" s="7"/>
      <c r="B1354" s="7"/>
      <c r="C1354" s="7"/>
      <c r="D1354" s="7"/>
      <c r="E1354" s="7"/>
      <c r="F1354" s="7"/>
      <c r="G1354" s="7"/>
      <c r="H1354" s="7"/>
      <c r="I1354" s="7"/>
      <c r="J1354" s="7"/>
      <c r="K1354" s="7"/>
      <c r="L1354" s="7"/>
      <c r="M1354" s="7"/>
      <c r="N1354" s="7"/>
      <c r="O1354" s="7"/>
      <c r="P1354" s="7"/>
      <c r="Q1354" s="7"/>
      <c r="R1354" s="7"/>
      <c r="S1354" s="7"/>
      <c r="T1354" s="7"/>
      <c r="U1354" s="7"/>
      <c r="V1354" s="7"/>
      <c r="W1354" s="7"/>
      <c r="X1354" s="7"/>
      <c r="Y1354" s="7"/>
      <c r="Z1354" s="7"/>
      <c r="AA1354" s="7"/>
      <c r="AB1354" s="7"/>
    </row>
    <row r="1355" spans="1:28" ht="13.2">
      <c r="A1355" s="7"/>
      <c r="B1355" s="7"/>
      <c r="C1355" s="7"/>
      <c r="D1355" s="7"/>
      <c r="E1355" s="7"/>
      <c r="F1355" s="7"/>
      <c r="G1355" s="7"/>
      <c r="H1355" s="7"/>
      <c r="I1355" s="7"/>
      <c r="J1355" s="7"/>
      <c r="K1355" s="7"/>
      <c r="L1355" s="7"/>
      <c r="M1355" s="7"/>
      <c r="N1355" s="7"/>
      <c r="O1355" s="7"/>
      <c r="P1355" s="7"/>
      <c r="Q1355" s="7"/>
      <c r="R1355" s="7"/>
      <c r="S1355" s="7"/>
      <c r="T1355" s="7"/>
      <c r="U1355" s="7"/>
      <c r="V1355" s="7"/>
      <c r="W1355" s="7"/>
      <c r="X1355" s="7"/>
      <c r="Y1355" s="7"/>
      <c r="Z1355" s="7"/>
      <c r="AA1355" s="7"/>
      <c r="AB1355" s="7"/>
    </row>
    <row r="1356" spans="1:28" ht="13.2">
      <c r="A1356" s="7"/>
      <c r="B1356" s="7"/>
      <c r="C1356" s="7"/>
      <c r="D1356" s="7"/>
      <c r="E1356" s="7"/>
      <c r="F1356" s="7"/>
      <c r="G1356" s="7"/>
      <c r="H1356" s="7"/>
      <c r="I1356" s="7"/>
      <c r="J1356" s="7"/>
      <c r="K1356" s="7"/>
      <c r="L1356" s="7"/>
      <c r="M1356" s="7"/>
      <c r="N1356" s="7"/>
      <c r="O1356" s="7"/>
      <c r="P1356" s="7"/>
      <c r="Q1356" s="7"/>
      <c r="R1356" s="7"/>
      <c r="S1356" s="7"/>
      <c r="T1356" s="7"/>
      <c r="U1356" s="7"/>
      <c r="V1356" s="7"/>
      <c r="W1356" s="7"/>
      <c r="X1356" s="7"/>
      <c r="Y1356" s="7"/>
      <c r="Z1356" s="7"/>
      <c r="AA1356" s="7"/>
      <c r="AB1356" s="7"/>
    </row>
    <row r="1357" spans="1:28" ht="13.2">
      <c r="A1357" s="7"/>
      <c r="B1357" s="7"/>
      <c r="C1357" s="7"/>
      <c r="D1357" s="7"/>
      <c r="E1357" s="7"/>
      <c r="F1357" s="7"/>
      <c r="G1357" s="7"/>
      <c r="H1357" s="7"/>
      <c r="I1357" s="7"/>
      <c r="J1357" s="7"/>
      <c r="K1357" s="7"/>
      <c r="L1357" s="7"/>
      <c r="M1357" s="7"/>
      <c r="N1357" s="7"/>
      <c r="O1357" s="7"/>
      <c r="P1357" s="7"/>
      <c r="Q1357" s="7"/>
      <c r="R1357" s="7"/>
      <c r="S1357" s="7"/>
      <c r="T1357" s="7"/>
      <c r="U1357" s="7"/>
      <c r="V1357" s="7"/>
      <c r="W1357" s="7"/>
      <c r="X1357" s="7"/>
      <c r="Y1357" s="7"/>
      <c r="Z1357" s="7"/>
      <c r="AA1357" s="7"/>
      <c r="AB1357" s="7"/>
    </row>
    <row r="1358" spans="1:28" ht="13.2">
      <c r="A1358" s="7"/>
      <c r="B1358" s="7"/>
      <c r="C1358" s="7"/>
      <c r="D1358" s="7"/>
      <c r="E1358" s="7"/>
      <c r="F1358" s="7"/>
      <c r="G1358" s="7"/>
      <c r="H1358" s="7"/>
      <c r="I1358" s="7"/>
      <c r="J1358" s="7"/>
      <c r="K1358" s="7"/>
      <c r="L1358" s="7"/>
      <c r="M1358" s="7"/>
      <c r="N1358" s="7"/>
      <c r="O1358" s="7"/>
      <c r="P1358" s="7"/>
      <c r="Q1358" s="7"/>
      <c r="R1358" s="7"/>
      <c r="S1358" s="7"/>
      <c r="T1358" s="7"/>
      <c r="U1358" s="7"/>
      <c r="V1358" s="7"/>
      <c r="W1358" s="7"/>
      <c r="X1358" s="7"/>
      <c r="Y1358" s="7"/>
      <c r="Z1358" s="7"/>
      <c r="AA1358" s="7"/>
      <c r="AB1358" s="7"/>
    </row>
    <row r="1359" spans="1:28" ht="13.2">
      <c r="A1359" s="7"/>
      <c r="B1359" s="7"/>
      <c r="C1359" s="7"/>
      <c r="D1359" s="7"/>
      <c r="E1359" s="7"/>
      <c r="F1359" s="7"/>
      <c r="G1359" s="7"/>
      <c r="H1359" s="7"/>
      <c r="I1359" s="7"/>
      <c r="J1359" s="7"/>
      <c r="K1359" s="7"/>
      <c r="L1359" s="7"/>
      <c r="M1359" s="7"/>
      <c r="N1359" s="7"/>
      <c r="O1359" s="7"/>
      <c r="P1359" s="7"/>
      <c r="Q1359" s="7"/>
      <c r="R1359" s="7"/>
      <c r="S1359" s="7"/>
      <c r="T1359" s="7"/>
      <c r="U1359" s="7"/>
      <c r="V1359" s="7"/>
      <c r="W1359" s="7"/>
      <c r="X1359" s="7"/>
      <c r="Y1359" s="7"/>
      <c r="Z1359" s="7"/>
      <c r="AA1359" s="7"/>
      <c r="AB1359" s="7"/>
    </row>
    <row r="1360" spans="1:28" ht="13.2">
      <c r="A1360" s="7"/>
      <c r="B1360" s="7"/>
      <c r="C1360" s="7"/>
      <c r="D1360" s="7"/>
      <c r="E1360" s="7"/>
      <c r="F1360" s="7"/>
      <c r="G1360" s="7"/>
      <c r="H1360" s="7"/>
      <c r="I1360" s="7"/>
      <c r="J1360" s="7"/>
      <c r="K1360" s="7"/>
      <c r="L1360" s="7"/>
      <c r="M1360" s="7"/>
      <c r="N1360" s="7"/>
      <c r="O1360" s="7"/>
      <c r="P1360" s="7"/>
      <c r="Q1360" s="7"/>
      <c r="R1360" s="7"/>
      <c r="S1360" s="7"/>
      <c r="T1360" s="7"/>
      <c r="U1360" s="7"/>
      <c r="V1360" s="7"/>
      <c r="W1360" s="7"/>
      <c r="X1360" s="7"/>
      <c r="Y1360" s="7"/>
      <c r="Z1360" s="7"/>
      <c r="AA1360" s="7"/>
      <c r="AB1360" s="7"/>
    </row>
    <row r="1361" spans="1:28" ht="13.2">
      <c r="A1361" s="7"/>
      <c r="B1361" s="7"/>
      <c r="C1361" s="7"/>
      <c r="D1361" s="7"/>
      <c r="E1361" s="7"/>
      <c r="F1361" s="7"/>
      <c r="G1361" s="7"/>
      <c r="H1361" s="7"/>
      <c r="I1361" s="7"/>
      <c r="J1361" s="7"/>
      <c r="K1361" s="7"/>
      <c r="L1361" s="7"/>
      <c r="M1361" s="7"/>
      <c r="N1361" s="7"/>
      <c r="O1361" s="7"/>
      <c r="P1361" s="7"/>
      <c r="Q1361" s="7"/>
      <c r="R1361" s="7"/>
      <c r="S1361" s="7"/>
      <c r="T1361" s="7"/>
      <c r="U1361" s="7"/>
      <c r="V1361" s="7"/>
      <c r="W1361" s="7"/>
      <c r="X1361" s="7"/>
      <c r="Y1361" s="7"/>
      <c r="Z1361" s="7"/>
      <c r="AA1361" s="7"/>
      <c r="AB1361" s="7"/>
    </row>
    <row r="1362" spans="1:28" ht="13.2">
      <c r="A1362" s="7"/>
      <c r="B1362" s="7"/>
      <c r="C1362" s="7"/>
      <c r="D1362" s="7"/>
      <c r="E1362" s="7"/>
      <c r="F1362" s="7"/>
      <c r="G1362" s="7"/>
      <c r="H1362" s="7"/>
      <c r="I1362" s="7"/>
      <c r="J1362" s="7"/>
      <c r="K1362" s="7"/>
      <c r="L1362" s="7"/>
      <c r="M1362" s="7"/>
      <c r="N1362" s="7"/>
      <c r="O1362" s="7"/>
      <c r="P1362" s="7"/>
      <c r="Q1362" s="7"/>
      <c r="R1362" s="7"/>
      <c r="S1362" s="7"/>
      <c r="T1362" s="7"/>
      <c r="U1362" s="7"/>
      <c r="V1362" s="7"/>
      <c r="W1362" s="7"/>
      <c r="X1362" s="7"/>
      <c r="Y1362" s="7"/>
      <c r="Z1362" s="7"/>
      <c r="AA1362" s="7"/>
      <c r="AB1362" s="7"/>
    </row>
    <row r="1363" spans="1:28" ht="13.2">
      <c r="A1363" s="7"/>
      <c r="B1363" s="7"/>
      <c r="C1363" s="7"/>
      <c r="D1363" s="7"/>
      <c r="E1363" s="7"/>
      <c r="F1363" s="7"/>
      <c r="G1363" s="7"/>
      <c r="H1363" s="7"/>
      <c r="I1363" s="7"/>
      <c r="J1363" s="7"/>
      <c r="K1363" s="7"/>
      <c r="L1363" s="7"/>
      <c r="M1363" s="7"/>
      <c r="N1363" s="7"/>
      <c r="O1363" s="7"/>
      <c r="P1363" s="7"/>
      <c r="Q1363" s="7"/>
      <c r="R1363" s="7"/>
      <c r="S1363" s="7"/>
      <c r="T1363" s="7"/>
      <c r="U1363" s="7"/>
      <c r="V1363" s="7"/>
      <c r="W1363" s="7"/>
      <c r="X1363" s="7"/>
      <c r="Y1363" s="7"/>
      <c r="Z1363" s="7"/>
      <c r="AA1363" s="7"/>
      <c r="AB1363" s="7"/>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57421875" style="7" customWidth="1"/>
    <col min="2" max="2" width="4.421875" style="7" customWidth="1"/>
    <col min="3" max="4" width="4.57421875" style="7" customWidth="1"/>
    <col min="5" max="5" width="4.8515625" style="7" customWidth="1"/>
    <col min="6" max="6" width="5.140625" style="7" customWidth="1"/>
    <col min="7" max="7" width="5.00390625" style="7" customWidth="1"/>
    <col min="8" max="8" width="4.8515625" style="7" customWidth="1"/>
    <col min="9" max="9" width="5.140625" style="7" customWidth="1"/>
    <col min="10" max="10" width="4.421875" style="7" customWidth="1"/>
    <col min="11" max="11" width="4.57421875" style="7" customWidth="1"/>
    <col min="12" max="12" width="5.57421875" style="7" customWidth="1"/>
    <col min="13" max="13" width="5.421875" style="7" customWidth="1"/>
    <col min="14" max="14" width="4.8515625" style="7" customWidth="1"/>
    <col min="15" max="15" width="5.00390625" style="7" customWidth="1"/>
    <col min="16" max="16" width="5.8515625" style="7" customWidth="1"/>
    <col min="17" max="18" width="4.8515625" style="7" customWidth="1"/>
    <col min="19" max="19" width="4.421875" style="7" customWidth="1"/>
    <col min="20" max="20" width="4.57421875" style="7" customWidth="1"/>
    <col min="21" max="21" width="5.00390625" style="7" customWidth="1"/>
    <col min="22" max="22" width="5.140625" style="7" bestFit="1" customWidth="1"/>
    <col min="23" max="23" width="5.140625" style="7" customWidth="1"/>
    <col min="24" max="26" width="4.57421875" style="7" customWidth="1"/>
    <col min="27" max="27" width="8.421875" style="7" bestFit="1" customWidth="1"/>
    <col min="28" max="16384" width="11.421875" style="7" customWidth="1"/>
  </cols>
  <sheetData>
    <row r="1" spans="1:27" s="76" customFormat="1" ht="20.25" customHeight="1">
      <c r="A1" s="1398" t="s">
        <v>1052</v>
      </c>
      <c r="B1" s="75"/>
      <c r="C1" s="75"/>
      <c r="D1" s="75"/>
      <c r="E1" s="75"/>
      <c r="F1" s="75"/>
      <c r="G1" s="75"/>
      <c r="H1" s="75"/>
      <c r="I1" s="75"/>
      <c r="J1" s="75"/>
      <c r="K1" s="75"/>
      <c r="L1" s="75"/>
      <c r="M1" s="75"/>
      <c r="N1" s="75"/>
      <c r="O1" s="75"/>
      <c r="P1" s="75"/>
      <c r="Q1" s="75"/>
      <c r="R1" s="75"/>
      <c r="S1" s="75"/>
      <c r="T1" s="75"/>
      <c r="U1" s="75"/>
      <c r="V1" s="75"/>
      <c r="W1" s="75"/>
      <c r="X1" s="75"/>
      <c r="Y1" s="75"/>
      <c r="Z1" s="75"/>
      <c r="AA1" s="75"/>
    </row>
    <row r="2" spans="1:27" s="78" customFormat="1" ht="24.75" customHeight="1">
      <c r="A2" s="77" t="s">
        <v>64</v>
      </c>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7" s="80" customFormat="1" ht="21" customHeight="1">
      <c r="A3" s="79">
        <v>44804</v>
      </c>
      <c r="B3" s="79"/>
      <c r="C3" s="79"/>
      <c r="D3" s="79"/>
      <c r="E3" s="79"/>
      <c r="F3" s="79"/>
      <c r="G3" s="79"/>
      <c r="H3" s="79"/>
      <c r="I3" s="79"/>
      <c r="J3" s="79"/>
      <c r="K3" s="79"/>
      <c r="L3" s="79"/>
      <c r="M3" s="79"/>
      <c r="N3" s="79"/>
      <c r="O3" s="79"/>
      <c r="P3" s="79"/>
      <c r="Q3" s="79"/>
      <c r="R3" s="79"/>
      <c r="S3" s="79"/>
      <c r="T3" s="79"/>
      <c r="U3" s="79"/>
      <c r="V3" s="79"/>
      <c r="W3" s="79"/>
      <c r="X3" s="79"/>
      <c r="Y3" s="79"/>
      <c r="Z3" s="79"/>
      <c r="AA3" s="79"/>
    </row>
    <row r="4" spans="1:27" s="82" customFormat="1" ht="20.25" customHeight="1">
      <c r="A4" s="81" t="s">
        <v>65</v>
      </c>
      <c r="B4" s="81"/>
      <c r="C4" s="81"/>
      <c r="D4" s="81"/>
      <c r="E4" s="81"/>
      <c r="F4" s="81"/>
      <c r="G4" s="81"/>
      <c r="H4" s="81"/>
      <c r="I4" s="81"/>
      <c r="J4" s="81"/>
      <c r="K4" s="81"/>
      <c r="L4" s="81"/>
      <c r="M4" s="81"/>
      <c r="N4" s="81"/>
      <c r="O4" s="81"/>
      <c r="P4" s="81"/>
      <c r="Q4" s="81"/>
      <c r="R4" s="81"/>
      <c r="S4" s="81"/>
      <c r="T4" s="81"/>
      <c r="U4" s="81"/>
      <c r="V4" s="81"/>
      <c r="W4" s="81"/>
      <c r="X4" s="81"/>
      <c r="Y4" s="81"/>
      <c r="Z4" s="81"/>
      <c r="AA4" s="81"/>
    </row>
    <row r="5" s="83" customFormat="1" ht="8.25" customHeight="1" thickBot="1"/>
    <row r="6" spans="1:28" s="83" customFormat="1" ht="82.5" customHeight="1">
      <c r="A6" s="10" t="s">
        <v>1</v>
      </c>
      <c r="B6" s="11" t="s">
        <v>2</v>
      </c>
      <c r="C6" s="11" t="s">
        <v>3</v>
      </c>
      <c r="D6" s="11" t="s">
        <v>66</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24</v>
      </c>
      <c r="Y6" s="11" t="s">
        <v>25</v>
      </c>
      <c r="Z6" s="11" t="s">
        <v>26</v>
      </c>
      <c r="AA6" s="84" t="s">
        <v>67</v>
      </c>
      <c r="AB6" s="85"/>
    </row>
    <row r="7" spans="1:28" s="83" customFormat="1" ht="6" customHeight="1">
      <c r="A7" s="86"/>
      <c r="B7" s="87"/>
      <c r="C7" s="87"/>
      <c r="D7" s="87"/>
      <c r="E7" s="87"/>
      <c r="F7" s="87"/>
      <c r="G7" s="87"/>
      <c r="H7" s="87"/>
      <c r="I7" s="87"/>
      <c r="J7" s="87"/>
      <c r="K7" s="87"/>
      <c r="L7" s="87"/>
      <c r="M7" s="87"/>
      <c r="N7" s="87"/>
      <c r="O7" s="87"/>
      <c r="P7" s="87"/>
      <c r="Q7" s="87"/>
      <c r="R7" s="87"/>
      <c r="S7" s="87"/>
      <c r="T7" s="87"/>
      <c r="U7" s="87"/>
      <c r="V7" s="87"/>
      <c r="W7" s="87"/>
      <c r="X7" s="87"/>
      <c r="Y7" s="87"/>
      <c r="Z7" s="87"/>
      <c r="AA7" s="88"/>
      <c r="AB7" s="85"/>
    </row>
    <row r="8" spans="1:28" s="83" customFormat="1" ht="9.75" customHeight="1">
      <c r="A8" s="89"/>
      <c r="B8" s="90"/>
      <c r="C8" s="90"/>
      <c r="D8" s="90"/>
      <c r="E8" s="90"/>
      <c r="F8" s="90"/>
      <c r="G8" s="90"/>
      <c r="H8" s="90"/>
      <c r="I8" s="90"/>
      <c r="J8" s="90"/>
      <c r="K8" s="90"/>
      <c r="L8" s="90"/>
      <c r="M8" s="90"/>
      <c r="N8" s="90"/>
      <c r="O8" s="90"/>
      <c r="P8" s="90"/>
      <c r="Q8" s="90"/>
      <c r="R8" s="90"/>
      <c r="S8" s="90"/>
      <c r="T8" s="90"/>
      <c r="U8" s="90"/>
      <c r="V8" s="90"/>
      <c r="W8" s="90"/>
      <c r="X8" s="90"/>
      <c r="Y8" s="90"/>
      <c r="Z8" s="90"/>
      <c r="AA8" s="91"/>
      <c r="AB8" s="85"/>
    </row>
    <row r="9" spans="1:28" s="96" customFormat="1" ht="18" customHeight="1">
      <c r="A9" s="92" t="s">
        <v>28</v>
      </c>
      <c r="B9" s="93" t="s">
        <v>39</v>
      </c>
      <c r="C9" s="93">
        <v>2.301760612914955</v>
      </c>
      <c r="D9" s="93">
        <v>0.19429266762981617</v>
      </c>
      <c r="E9" s="93">
        <v>4.313407883970813</v>
      </c>
      <c r="F9" s="93">
        <v>0.7826741701900637</v>
      </c>
      <c r="G9" s="93">
        <v>2.0668617671163565</v>
      </c>
      <c r="H9" s="93">
        <v>1.774758865681604</v>
      </c>
      <c r="I9" s="93">
        <v>1.2481544763789427</v>
      </c>
      <c r="J9" s="93">
        <v>0.21137427423841407</v>
      </c>
      <c r="K9" s="93">
        <v>2.261715553835033</v>
      </c>
      <c r="L9" s="93">
        <v>3.687730008464211</v>
      </c>
      <c r="M9" s="93">
        <v>3.24622732398991</v>
      </c>
      <c r="N9" s="93">
        <v>5.802633348251743</v>
      </c>
      <c r="O9" s="93">
        <v>5.415313909407764</v>
      </c>
      <c r="P9" s="93">
        <v>45.69569173015384</v>
      </c>
      <c r="Q9" s="93">
        <v>2.660471749647381</v>
      </c>
      <c r="R9" s="93">
        <v>0.7896456446918385</v>
      </c>
      <c r="S9" s="93">
        <v>0.48558028862925107</v>
      </c>
      <c r="T9" s="93">
        <v>0.3620274470751804</v>
      </c>
      <c r="U9" s="93">
        <v>6.67517034182183</v>
      </c>
      <c r="V9" s="93">
        <v>1.638115665572016</v>
      </c>
      <c r="W9" s="93">
        <v>3.18518352665152</v>
      </c>
      <c r="X9" s="93">
        <v>1.418191145112699</v>
      </c>
      <c r="Y9" s="93">
        <v>1.4840033215564077</v>
      </c>
      <c r="Z9" s="93">
        <v>2.2990142770184088</v>
      </c>
      <c r="AA9" s="94">
        <v>2382738.4</v>
      </c>
      <c r="AB9" s="95"/>
    </row>
    <row r="10" spans="1:28" s="96" customFormat="1" ht="18" customHeight="1">
      <c r="A10" s="23" t="s">
        <v>29</v>
      </c>
      <c r="B10" s="93" t="s">
        <v>39</v>
      </c>
      <c r="C10" s="93">
        <v>2.5901359923877973</v>
      </c>
      <c r="D10" s="93" t="s">
        <v>39</v>
      </c>
      <c r="E10" s="93">
        <v>23.10106391000207</v>
      </c>
      <c r="F10" s="93">
        <v>0.825974309135214</v>
      </c>
      <c r="G10" s="93">
        <v>2.6803107509612</v>
      </c>
      <c r="H10" s="93">
        <v>3.729929901149499</v>
      </c>
      <c r="I10" s="93">
        <v>1.5603117467842365</v>
      </c>
      <c r="J10" s="93" t="s">
        <v>39</v>
      </c>
      <c r="K10" s="93">
        <v>1.5774416682275856</v>
      </c>
      <c r="L10" s="93">
        <v>3.243834711819328</v>
      </c>
      <c r="M10" s="93">
        <v>1.2144600626647213</v>
      </c>
      <c r="N10" s="93">
        <v>4.070693544332165</v>
      </c>
      <c r="O10" s="93">
        <v>3.9007927430065767</v>
      </c>
      <c r="P10" s="93">
        <v>37.68825205924532</v>
      </c>
      <c r="Q10" s="93">
        <v>1.0744664871233036</v>
      </c>
      <c r="R10" s="93" t="s">
        <v>39</v>
      </c>
      <c r="S10" s="93">
        <v>0.5821071995890343</v>
      </c>
      <c r="T10" s="93" t="s">
        <v>39</v>
      </c>
      <c r="U10" s="93">
        <v>5.822055645051296</v>
      </c>
      <c r="V10" s="93">
        <v>2.1332368310202283</v>
      </c>
      <c r="W10" s="93">
        <v>1.6150867616146802</v>
      </c>
      <c r="X10" s="93">
        <v>0.992490316480748</v>
      </c>
      <c r="Y10" s="93">
        <v>0.5478891130961732</v>
      </c>
      <c r="Z10" s="93">
        <v>1.0494662463088238</v>
      </c>
      <c r="AA10" s="94">
        <v>3285724.35</v>
      </c>
      <c r="AB10" s="95"/>
    </row>
    <row r="11" spans="1:28" s="96" customFormat="1" ht="18" customHeight="1">
      <c r="A11" s="23" t="s">
        <v>30</v>
      </c>
      <c r="B11" s="93">
        <v>1.9825989014478784</v>
      </c>
      <c r="C11" s="93">
        <v>2.5813840087336968</v>
      </c>
      <c r="D11" s="93">
        <v>2.039089655638952</v>
      </c>
      <c r="E11" s="93">
        <v>7.897733831504319</v>
      </c>
      <c r="F11" s="93">
        <v>0.9845902003141895</v>
      </c>
      <c r="G11" s="93">
        <v>9.453232177265662</v>
      </c>
      <c r="H11" s="93">
        <v>0.6164049754125783</v>
      </c>
      <c r="I11" s="93">
        <v>3.3931735576349578</v>
      </c>
      <c r="J11" s="93">
        <v>2.6060675313632458</v>
      </c>
      <c r="K11" s="93">
        <v>3.3021124689781653</v>
      </c>
      <c r="L11" s="93">
        <v>0.45247938232123464</v>
      </c>
      <c r="M11" s="93">
        <v>11.394985632514757</v>
      </c>
      <c r="N11" s="93">
        <v>9.632545761481953</v>
      </c>
      <c r="O11" s="93">
        <v>2.290624936059662</v>
      </c>
      <c r="P11" s="93">
        <v>15.3707207063097</v>
      </c>
      <c r="Q11" s="93">
        <v>0.5313260545503149</v>
      </c>
      <c r="R11" s="93">
        <v>1.2455378948430427</v>
      </c>
      <c r="S11" s="93">
        <v>1.6530937065927291</v>
      </c>
      <c r="T11" s="93">
        <v>3.600009999177683</v>
      </c>
      <c r="U11" s="93">
        <v>7.640496007404103</v>
      </c>
      <c r="V11" s="93">
        <v>2.8455189664981355</v>
      </c>
      <c r="W11" s="93">
        <v>2.477055131447305</v>
      </c>
      <c r="X11" s="93">
        <v>2.448250943970592</v>
      </c>
      <c r="Y11" s="93">
        <v>0.6185125494247377</v>
      </c>
      <c r="Z11" s="93">
        <v>2.9424550191104024</v>
      </c>
      <c r="AA11" s="94">
        <v>2169698.418</v>
      </c>
      <c r="AB11" s="95"/>
    </row>
    <row r="12" spans="1:28" s="96" customFormat="1" ht="18" customHeight="1">
      <c r="A12" s="23" t="s">
        <v>31</v>
      </c>
      <c r="B12" s="93">
        <v>0.20308331850044775</v>
      </c>
      <c r="C12" s="93">
        <v>2.2373818864256365</v>
      </c>
      <c r="D12" s="93">
        <v>0.46248524380501305</v>
      </c>
      <c r="E12" s="93">
        <v>2.4995437678922245</v>
      </c>
      <c r="F12" s="93">
        <v>0.8558167536586161</v>
      </c>
      <c r="G12" s="93">
        <v>3.8861785386576657</v>
      </c>
      <c r="H12" s="93">
        <v>0.6404350516670819</v>
      </c>
      <c r="I12" s="93">
        <v>0.8810247818457563</v>
      </c>
      <c r="J12" s="93">
        <v>0.20559572790874842</v>
      </c>
      <c r="K12" s="93">
        <v>2.2006747048846114</v>
      </c>
      <c r="L12" s="93">
        <v>2.9483912137482813</v>
      </c>
      <c r="M12" s="93">
        <v>2.8166177487480346</v>
      </c>
      <c r="N12" s="93">
        <v>6.14102759203562</v>
      </c>
      <c r="O12" s="93">
        <v>4.961251182492996</v>
      </c>
      <c r="P12" s="93">
        <v>43.82703072779202</v>
      </c>
      <c r="Q12" s="93">
        <v>4.468045603856134</v>
      </c>
      <c r="R12" s="93">
        <v>1.0875236841760052</v>
      </c>
      <c r="S12" s="93">
        <v>0.5189512559182236</v>
      </c>
      <c r="T12" s="93">
        <v>0.6405602737447698</v>
      </c>
      <c r="U12" s="93">
        <v>10.048107986217552</v>
      </c>
      <c r="V12" s="93">
        <v>0.7267672083873346</v>
      </c>
      <c r="W12" s="93">
        <v>4.150664860600321</v>
      </c>
      <c r="X12" s="93">
        <v>0.3648107555953407</v>
      </c>
      <c r="Y12" s="93">
        <v>1.4614326431367664</v>
      </c>
      <c r="Z12" s="93">
        <v>1.766597488304801</v>
      </c>
      <c r="AA12" s="94">
        <v>1104437.832</v>
      </c>
      <c r="AB12" s="95"/>
    </row>
    <row r="13" spans="1:28" s="96" customFormat="1" ht="18" customHeight="1">
      <c r="A13" s="23" t="s">
        <v>32</v>
      </c>
      <c r="B13" s="93" t="s">
        <v>39</v>
      </c>
      <c r="C13" s="93" t="s">
        <v>39</v>
      </c>
      <c r="D13" s="93" t="s">
        <v>39</v>
      </c>
      <c r="E13" s="93" t="s">
        <v>39</v>
      </c>
      <c r="F13" s="93" t="s">
        <v>39</v>
      </c>
      <c r="G13" s="93" t="s">
        <v>39</v>
      </c>
      <c r="H13" s="93">
        <v>1.9006531962675628</v>
      </c>
      <c r="I13" s="93" t="s">
        <v>39</v>
      </c>
      <c r="J13" s="93" t="s">
        <v>39</v>
      </c>
      <c r="K13" s="93" t="s">
        <v>39</v>
      </c>
      <c r="L13" s="93">
        <v>8.64215179537378</v>
      </c>
      <c r="M13" s="93">
        <v>14.967078380602524</v>
      </c>
      <c r="N13" s="93">
        <v>4.298952039745566</v>
      </c>
      <c r="O13" s="93">
        <v>4.379582321404722</v>
      </c>
      <c r="P13" s="93">
        <v>60.79243118066787</v>
      </c>
      <c r="Q13" s="93" t="s">
        <v>39</v>
      </c>
      <c r="R13" s="93" t="s">
        <v>39</v>
      </c>
      <c r="S13" s="93" t="s">
        <v>39</v>
      </c>
      <c r="T13" s="93">
        <v>1.1805022941057155</v>
      </c>
      <c r="U13" s="93">
        <v>3.8386487918322567</v>
      </c>
      <c r="V13" s="93" t="s">
        <v>39</v>
      </c>
      <c r="W13" s="93" t="s">
        <v>39</v>
      </c>
      <c r="X13" s="93" t="s">
        <v>39</v>
      </c>
      <c r="Y13" s="93" t="s">
        <v>39</v>
      </c>
      <c r="Z13" s="93" t="s">
        <v>39</v>
      </c>
      <c r="AA13" s="94">
        <v>328181.912</v>
      </c>
      <c r="AB13" s="95"/>
    </row>
    <row r="14" spans="1:28" s="96" customFormat="1" ht="18" customHeight="1">
      <c r="A14" s="97" t="s">
        <v>33</v>
      </c>
      <c r="B14" s="93" t="s">
        <v>39</v>
      </c>
      <c r="C14" s="93">
        <v>1.6331622932470449</v>
      </c>
      <c r="D14" s="93" t="s">
        <v>39</v>
      </c>
      <c r="E14" s="93">
        <v>2.7649800436240604</v>
      </c>
      <c r="F14" s="93" t="s">
        <v>39</v>
      </c>
      <c r="G14" s="93">
        <v>1.9161590861812503</v>
      </c>
      <c r="H14" s="93">
        <v>2.6846371691144335</v>
      </c>
      <c r="I14" s="93">
        <v>1.9141850424135551</v>
      </c>
      <c r="J14" s="93" t="s">
        <v>39</v>
      </c>
      <c r="K14" s="93">
        <v>1.6398195883226103</v>
      </c>
      <c r="L14" s="93">
        <v>2.828976332204795</v>
      </c>
      <c r="M14" s="93">
        <v>2.5523400182057716</v>
      </c>
      <c r="N14" s="93">
        <v>4.954024338736118</v>
      </c>
      <c r="O14" s="93">
        <v>4.201152636961577</v>
      </c>
      <c r="P14" s="93">
        <v>61.70381353174351</v>
      </c>
      <c r="Q14" s="93" t="s">
        <v>39</v>
      </c>
      <c r="R14" s="93" t="s">
        <v>39</v>
      </c>
      <c r="S14" s="93">
        <v>0.7377681601433683</v>
      </c>
      <c r="T14" s="93" t="s">
        <v>39</v>
      </c>
      <c r="U14" s="93">
        <v>6.215287788675004</v>
      </c>
      <c r="V14" s="93">
        <v>1.4103837802394381</v>
      </c>
      <c r="W14" s="93">
        <v>0.4449958314592214</v>
      </c>
      <c r="X14" s="93">
        <v>0.9558669834176154</v>
      </c>
      <c r="Y14" s="93">
        <v>0.19490984998213648</v>
      </c>
      <c r="Z14" s="93">
        <v>1.2475375253284864</v>
      </c>
      <c r="AA14" s="94">
        <v>1825035.523</v>
      </c>
      <c r="AB14" s="95"/>
    </row>
    <row r="15" spans="1:28" s="96" customFormat="1" ht="18" customHeight="1">
      <c r="A15" s="23" t="s">
        <v>34</v>
      </c>
      <c r="B15" s="93" t="s">
        <v>39</v>
      </c>
      <c r="C15" s="93" t="s">
        <v>39</v>
      </c>
      <c r="D15" s="93" t="s">
        <v>39</v>
      </c>
      <c r="E15" s="93" t="s">
        <v>39</v>
      </c>
      <c r="F15" s="93" t="s">
        <v>39</v>
      </c>
      <c r="G15" s="93" t="s">
        <v>39</v>
      </c>
      <c r="H15" s="93" t="s">
        <v>39</v>
      </c>
      <c r="I15" s="93" t="s">
        <v>39</v>
      </c>
      <c r="J15" s="93" t="s">
        <v>39</v>
      </c>
      <c r="K15" s="93" t="s">
        <v>39</v>
      </c>
      <c r="L15" s="93" t="s">
        <v>39</v>
      </c>
      <c r="M15" s="93" t="s">
        <v>39</v>
      </c>
      <c r="N15" s="93" t="s">
        <v>39</v>
      </c>
      <c r="O15" s="93" t="s">
        <v>39</v>
      </c>
      <c r="P15" s="93" t="s">
        <v>39</v>
      </c>
      <c r="Q15" s="93" t="s">
        <v>39</v>
      </c>
      <c r="R15" s="93" t="s">
        <v>39</v>
      </c>
      <c r="S15" s="93" t="s">
        <v>39</v>
      </c>
      <c r="T15" s="93" t="s">
        <v>39</v>
      </c>
      <c r="U15" s="93" t="s">
        <v>39</v>
      </c>
      <c r="V15" s="93" t="s">
        <v>39</v>
      </c>
      <c r="W15" s="93" t="s">
        <v>39</v>
      </c>
      <c r="X15" s="93" t="s">
        <v>39</v>
      </c>
      <c r="Y15" s="93" t="s">
        <v>39</v>
      </c>
      <c r="Z15" s="93" t="s">
        <v>39</v>
      </c>
      <c r="AA15" s="94" t="s">
        <v>39</v>
      </c>
      <c r="AB15" s="95"/>
    </row>
    <row r="16" spans="1:28" s="96" customFormat="1" ht="18" customHeight="1">
      <c r="A16" s="23" t="s">
        <v>35</v>
      </c>
      <c r="B16" s="93" t="s">
        <v>39</v>
      </c>
      <c r="C16" s="93" t="s">
        <v>39</v>
      </c>
      <c r="D16" s="93" t="s">
        <v>39</v>
      </c>
      <c r="E16" s="93" t="s">
        <v>39</v>
      </c>
      <c r="F16" s="93" t="s">
        <v>39</v>
      </c>
      <c r="G16" s="93" t="s">
        <v>39</v>
      </c>
      <c r="H16" s="93" t="s">
        <v>39</v>
      </c>
      <c r="I16" s="93" t="s">
        <v>39</v>
      </c>
      <c r="J16" s="93" t="s">
        <v>39</v>
      </c>
      <c r="K16" s="93" t="s">
        <v>39</v>
      </c>
      <c r="L16" s="93" t="s">
        <v>39</v>
      </c>
      <c r="M16" s="93" t="s">
        <v>39</v>
      </c>
      <c r="N16" s="93" t="s">
        <v>39</v>
      </c>
      <c r="O16" s="93" t="s">
        <v>39</v>
      </c>
      <c r="P16" s="93">
        <v>100</v>
      </c>
      <c r="Q16" s="93" t="s">
        <v>39</v>
      </c>
      <c r="R16" s="93" t="s">
        <v>39</v>
      </c>
      <c r="S16" s="93" t="s">
        <v>39</v>
      </c>
      <c r="T16" s="93" t="s">
        <v>39</v>
      </c>
      <c r="U16" s="93" t="s">
        <v>39</v>
      </c>
      <c r="V16" s="93" t="s">
        <v>39</v>
      </c>
      <c r="W16" s="93" t="s">
        <v>39</v>
      </c>
      <c r="X16" s="93" t="s">
        <v>39</v>
      </c>
      <c r="Y16" s="93" t="s">
        <v>39</v>
      </c>
      <c r="Z16" s="93" t="s">
        <v>39</v>
      </c>
      <c r="AA16" s="94">
        <v>1118949.614</v>
      </c>
      <c r="AB16" s="95"/>
    </row>
    <row r="17" spans="1:28" s="96" customFormat="1" ht="18" customHeight="1">
      <c r="A17" s="23" t="s">
        <v>36</v>
      </c>
      <c r="B17" s="93" t="s">
        <v>39</v>
      </c>
      <c r="C17" s="93" t="s">
        <v>39</v>
      </c>
      <c r="D17" s="93">
        <v>4.414040661617044</v>
      </c>
      <c r="E17" s="93">
        <v>5.575275840253336</v>
      </c>
      <c r="F17" s="93">
        <v>6.960503459602024</v>
      </c>
      <c r="G17" s="93" t="s">
        <v>39</v>
      </c>
      <c r="H17" s="93">
        <v>7.3708111613393825</v>
      </c>
      <c r="I17" s="93">
        <v>2.635266248901283</v>
      </c>
      <c r="J17" s="93">
        <v>1.4023780880485714</v>
      </c>
      <c r="K17" s="93">
        <v>4.63095263360013</v>
      </c>
      <c r="L17" s="93">
        <v>0.41141433166998986</v>
      </c>
      <c r="M17" s="93">
        <v>4.951828459184091</v>
      </c>
      <c r="N17" s="93">
        <v>4.167071601253481</v>
      </c>
      <c r="O17" s="93" t="s">
        <v>39</v>
      </c>
      <c r="P17" s="93">
        <v>57.48045751453067</v>
      </c>
      <c r="Q17" s="93" t="s">
        <v>39</v>
      </c>
      <c r="R17" s="93" t="s">
        <v>39</v>
      </c>
      <c r="S17" s="93" t="s">
        <v>39</v>
      </c>
      <c r="T17" s="93" t="s">
        <v>39</v>
      </c>
      <c r="U17" s="93" t="s">
        <v>39</v>
      </c>
      <c r="V17" s="93" t="s">
        <v>39</v>
      </c>
      <c r="W17" s="93" t="s">
        <v>39</v>
      </c>
      <c r="X17" s="93" t="s">
        <v>39</v>
      </c>
      <c r="Y17" s="93" t="s">
        <v>39</v>
      </c>
      <c r="Z17" s="93" t="s">
        <v>39</v>
      </c>
      <c r="AA17" s="94">
        <v>631737.837</v>
      </c>
      <c r="AB17" s="95"/>
    </row>
    <row r="18" spans="1:28" s="96" customFormat="1" ht="18" customHeight="1">
      <c r="A18" s="23" t="s">
        <v>37</v>
      </c>
      <c r="B18" s="93" t="s">
        <v>39</v>
      </c>
      <c r="C18" s="93">
        <v>0.8204535208164467</v>
      </c>
      <c r="D18" s="93">
        <v>7.893108934736828</v>
      </c>
      <c r="E18" s="93">
        <v>7.75995545481644</v>
      </c>
      <c r="F18" s="93">
        <v>2.6929013213295883</v>
      </c>
      <c r="G18" s="93">
        <v>12.105436825853484</v>
      </c>
      <c r="H18" s="93" t="s">
        <v>39</v>
      </c>
      <c r="I18" s="93">
        <v>35.85758510462417</v>
      </c>
      <c r="J18" s="93">
        <v>0.6882410174786265</v>
      </c>
      <c r="K18" s="93" t="s">
        <v>39</v>
      </c>
      <c r="L18" s="93">
        <v>2.2991017524450803</v>
      </c>
      <c r="M18" s="93">
        <v>1.233338559822241</v>
      </c>
      <c r="N18" s="93">
        <v>2.744945938137978</v>
      </c>
      <c r="O18" s="93">
        <v>0.5498787462790183</v>
      </c>
      <c r="P18" s="93">
        <v>6.372512425299496</v>
      </c>
      <c r="Q18" s="93" t="s">
        <v>39</v>
      </c>
      <c r="R18" s="93" t="s">
        <v>39</v>
      </c>
      <c r="S18" s="93">
        <v>2.444044855170162</v>
      </c>
      <c r="T18" s="93" t="s">
        <v>39</v>
      </c>
      <c r="U18" s="93" t="s">
        <v>39</v>
      </c>
      <c r="V18" s="93">
        <v>12.472278166216492</v>
      </c>
      <c r="W18" s="93" t="s">
        <v>39</v>
      </c>
      <c r="X18" s="93">
        <v>4.066217376973941</v>
      </c>
      <c r="Y18" s="93" t="s">
        <v>39</v>
      </c>
      <c r="Z18" s="93" t="s">
        <v>39</v>
      </c>
      <c r="AA18" s="94">
        <v>632853.156</v>
      </c>
      <c r="AB18" s="95"/>
    </row>
    <row r="19" spans="1:27" s="101" customFormat="1" ht="30.75" customHeight="1" thickBot="1">
      <c r="A19" s="98" t="s">
        <v>38</v>
      </c>
      <c r="B19" s="99">
        <v>0.3357678401052625</v>
      </c>
      <c r="C19" s="99">
        <v>1.8967259358393365</v>
      </c>
      <c r="D19" s="99">
        <v>0.9779130977039668</v>
      </c>
      <c r="E19" s="99">
        <v>8.869633286474674</v>
      </c>
      <c r="F19" s="99">
        <v>1.020947539049541</v>
      </c>
      <c r="G19" s="99">
        <v>3.6865468319568238</v>
      </c>
      <c r="H19" s="99">
        <v>2.1298330187817576</v>
      </c>
      <c r="I19" s="99">
        <v>3.285529062106433</v>
      </c>
      <c r="J19" s="99">
        <v>0.5717326632114</v>
      </c>
      <c r="K19" s="99">
        <v>1.9352175714851132</v>
      </c>
      <c r="L19" s="99">
        <v>2.4776687119376626</v>
      </c>
      <c r="M19" s="99">
        <v>3.934799563119993</v>
      </c>
      <c r="N19" s="99">
        <v>5.171254807095568</v>
      </c>
      <c r="O19" s="99">
        <v>3.384590953251493</v>
      </c>
      <c r="P19" s="99">
        <v>44.458439525916965</v>
      </c>
      <c r="Q19" s="99">
        <v>1.1838179484584943</v>
      </c>
      <c r="R19" s="99">
        <v>0.4291794394921407</v>
      </c>
      <c r="S19" s="99">
        <v>0.7509774663924211</v>
      </c>
      <c r="T19" s="99">
        <v>0.7246956341880985</v>
      </c>
      <c r="U19" s="99">
        <v>5.5872719496437835</v>
      </c>
      <c r="V19" s="99">
        <v>2.1036713777701563</v>
      </c>
      <c r="W19" s="99">
        <v>1.7557911721053736</v>
      </c>
      <c r="X19" s="99">
        <v>1.236922113424941</v>
      </c>
      <c r="Y19" s="99">
        <v>0.6415713207279846</v>
      </c>
      <c r="Z19" s="99">
        <v>1.4495011697606162</v>
      </c>
      <c r="AA19" s="100">
        <v>13479357.042</v>
      </c>
    </row>
    <row r="20" spans="1:28" s="103" customFormat="1" ht="8.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33"/>
      <c r="AB20" s="102"/>
    </row>
    <row r="21" spans="1:28" s="103" customFormat="1" ht="13.8">
      <c r="A21" s="104" t="s">
        <v>68</v>
      </c>
      <c r="B21" s="104"/>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102"/>
    </row>
    <row r="22" spans="1:28" ht="13.8">
      <c r="A22" s="105"/>
      <c r="B22" s="105"/>
      <c r="C22" s="105"/>
      <c r="D22" s="105"/>
      <c r="E22" s="105"/>
      <c r="F22" s="105"/>
      <c r="G22" s="105"/>
      <c r="H22" s="105"/>
      <c r="I22" s="105"/>
      <c r="J22" s="105"/>
      <c r="K22" s="105"/>
      <c r="L22" s="105"/>
      <c r="M22" s="105"/>
      <c r="N22" s="105"/>
      <c r="O22" s="105"/>
      <c r="P22" s="105"/>
      <c r="Q22" s="29"/>
      <c r="R22" s="29"/>
      <c r="S22" s="29"/>
      <c r="T22" s="29"/>
      <c r="U22" s="29"/>
      <c r="V22" s="29"/>
      <c r="W22" s="29"/>
      <c r="X22" s="29"/>
      <c r="Y22" s="29"/>
      <c r="Z22" s="29"/>
      <c r="AA22" s="29"/>
      <c r="AB22" s="102"/>
    </row>
    <row r="23" spans="1:28" ht="13.8">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row>
    <row r="24" spans="1:28" ht="13.8">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row>
    <row r="25" spans="1:28" ht="13.8">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1:28" ht="13.8">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7" customWidth="1"/>
    <col min="2" max="2" width="13.421875" style="7" bestFit="1" customWidth="1"/>
    <col min="3" max="4" width="11.57421875" style="7" bestFit="1" customWidth="1"/>
    <col min="5" max="5" width="2.57421875" style="7" customWidth="1"/>
    <col min="6" max="8" width="11.00390625" style="7" bestFit="1" customWidth="1"/>
    <col min="9" max="9" width="2.140625" style="7" customWidth="1"/>
    <col min="10" max="12" width="11.00390625" style="7" customWidth="1"/>
    <col min="13" max="13" width="55.421875" style="7" customWidth="1"/>
    <col min="14" max="16" width="10.140625" style="7" customWidth="1"/>
    <col min="17" max="17" width="2.57421875" style="7" customWidth="1"/>
    <col min="18" max="18" width="11.00390625" style="7" bestFit="1" customWidth="1"/>
    <col min="19" max="19" width="10.140625" style="7" customWidth="1"/>
    <col min="20" max="20" width="11.00390625" style="7" bestFit="1" customWidth="1"/>
    <col min="21" max="21" width="1.8515625" style="7" customWidth="1"/>
    <col min="22" max="24" width="11.00390625" style="7" customWidth="1"/>
    <col min="25" max="25" width="55.421875" style="7" customWidth="1"/>
    <col min="26" max="27" width="10.140625" style="7" customWidth="1"/>
    <col min="28" max="28" width="11.00390625" style="7" bestFit="1" customWidth="1"/>
    <col min="29" max="29" width="2.57421875" style="7" customWidth="1"/>
    <col min="30" max="32" width="10.140625" style="7" customWidth="1"/>
    <col min="33" max="33" width="1.8515625" style="7" customWidth="1"/>
    <col min="34" max="36" width="10.140625" style="7" customWidth="1"/>
    <col min="37" max="37" width="55.421875" style="7" customWidth="1"/>
    <col min="38" max="40" width="10.140625" style="7" customWidth="1"/>
    <col min="41" max="41" width="1.421875" style="7" customWidth="1"/>
    <col min="42" max="44" width="10.8515625" style="7" customWidth="1"/>
    <col min="45" max="45" width="12.8515625" style="7" bestFit="1" customWidth="1"/>
    <col min="46" max="16384" width="11.421875" style="7" customWidth="1"/>
  </cols>
  <sheetData>
    <row r="1" spans="1:44" s="561" customFormat="1" ht="18" customHeight="1">
      <c r="A1" s="1395" t="s">
        <v>1052</v>
      </c>
      <c r="B1" s="558"/>
      <c r="C1" s="558"/>
      <c r="D1" s="558"/>
      <c r="E1" s="558"/>
      <c r="F1" s="558"/>
      <c r="G1" s="558"/>
      <c r="H1" s="558"/>
      <c r="I1" s="558"/>
      <c r="J1" s="558"/>
      <c r="K1" s="558"/>
      <c r="L1" s="558"/>
      <c r="M1" s="559"/>
      <c r="N1" s="560"/>
      <c r="O1" s="560"/>
      <c r="P1" s="560"/>
      <c r="Q1" s="560"/>
      <c r="R1" s="560"/>
      <c r="S1" s="560"/>
      <c r="T1" s="560"/>
      <c r="U1" s="560"/>
      <c r="V1" s="560"/>
      <c r="W1" s="560"/>
      <c r="X1" s="560"/>
      <c r="Y1" s="559"/>
      <c r="Z1" s="559"/>
      <c r="AA1" s="559"/>
      <c r="AB1" s="559"/>
      <c r="AC1" s="559"/>
      <c r="AD1" s="559"/>
      <c r="AE1" s="559"/>
      <c r="AF1" s="559"/>
      <c r="AG1" s="559"/>
      <c r="AH1" s="559"/>
      <c r="AI1" s="559"/>
      <c r="AJ1" s="559"/>
      <c r="AK1" s="559"/>
      <c r="AL1" s="559"/>
      <c r="AM1" s="559"/>
      <c r="AN1" s="559"/>
      <c r="AO1" s="559"/>
      <c r="AP1" s="559"/>
      <c r="AQ1" s="559"/>
      <c r="AR1" s="559"/>
    </row>
    <row r="2" spans="1:51" s="462" customFormat="1" ht="24" customHeight="1">
      <c r="A2" s="562" t="s">
        <v>523</v>
      </c>
      <c r="B2" s="562"/>
      <c r="C2" s="562"/>
      <c r="D2" s="562"/>
      <c r="E2" s="562"/>
      <c r="F2" s="562"/>
      <c r="G2" s="562"/>
      <c r="H2" s="562"/>
      <c r="I2" s="562"/>
      <c r="J2" s="562"/>
      <c r="K2" s="562"/>
      <c r="L2" s="562"/>
      <c r="M2" s="562" t="s">
        <v>523</v>
      </c>
      <c r="N2" s="562"/>
      <c r="O2" s="562"/>
      <c r="P2" s="562"/>
      <c r="Q2" s="562"/>
      <c r="R2" s="562"/>
      <c r="S2" s="562"/>
      <c r="T2" s="562"/>
      <c r="U2" s="562"/>
      <c r="V2" s="562"/>
      <c r="W2" s="562"/>
      <c r="X2" s="562"/>
      <c r="Y2" s="562" t="s">
        <v>523</v>
      </c>
      <c r="Z2" s="562"/>
      <c r="AA2" s="562"/>
      <c r="AB2" s="562"/>
      <c r="AC2" s="562"/>
      <c r="AD2" s="562"/>
      <c r="AE2" s="562"/>
      <c r="AF2" s="562"/>
      <c r="AG2" s="562"/>
      <c r="AH2" s="562"/>
      <c r="AI2" s="562"/>
      <c r="AJ2" s="562"/>
      <c r="AK2" s="562" t="s">
        <v>523</v>
      </c>
      <c r="AL2" s="562"/>
      <c r="AM2" s="562"/>
      <c r="AN2" s="562"/>
      <c r="AO2" s="562"/>
      <c r="AP2" s="562"/>
      <c r="AQ2" s="562"/>
      <c r="AR2" s="562"/>
      <c r="AS2" s="563"/>
      <c r="AT2" s="563"/>
      <c r="AU2" s="563"/>
      <c r="AV2" s="563"/>
      <c r="AW2" s="563"/>
      <c r="AX2" s="563"/>
      <c r="AY2" s="563"/>
    </row>
    <row r="3" spans="1:44" s="465" customFormat="1" ht="18" customHeight="1">
      <c r="A3" s="463">
        <v>44804</v>
      </c>
      <c r="B3" s="463"/>
      <c r="C3" s="463"/>
      <c r="D3" s="463"/>
      <c r="E3" s="463"/>
      <c r="F3" s="463"/>
      <c r="G3" s="463"/>
      <c r="H3" s="463"/>
      <c r="I3" s="463"/>
      <c r="J3" s="463"/>
      <c r="K3" s="463"/>
      <c r="L3" s="463"/>
      <c r="M3" s="463">
        <v>44804</v>
      </c>
      <c r="N3" s="463"/>
      <c r="O3" s="463"/>
      <c r="P3" s="463"/>
      <c r="Q3" s="463"/>
      <c r="R3" s="463"/>
      <c r="S3" s="463"/>
      <c r="T3" s="463"/>
      <c r="U3" s="463"/>
      <c r="V3" s="463"/>
      <c r="W3" s="463"/>
      <c r="X3" s="463"/>
      <c r="Y3" s="463">
        <v>44804</v>
      </c>
      <c r="Z3" s="463"/>
      <c r="AA3" s="463"/>
      <c r="AB3" s="463"/>
      <c r="AC3" s="463"/>
      <c r="AD3" s="463"/>
      <c r="AE3" s="463"/>
      <c r="AF3" s="463"/>
      <c r="AG3" s="463"/>
      <c r="AH3" s="463"/>
      <c r="AI3" s="463"/>
      <c r="AJ3" s="463"/>
      <c r="AK3" s="464">
        <v>44804</v>
      </c>
      <c r="AL3" s="464"/>
      <c r="AM3" s="464"/>
      <c r="AN3" s="464"/>
      <c r="AO3" s="464"/>
      <c r="AP3" s="464"/>
      <c r="AQ3" s="464"/>
      <c r="AR3" s="464"/>
    </row>
    <row r="4" spans="1:44" s="467" customFormat="1" ht="15" customHeight="1">
      <c r="A4" s="466" t="s">
        <v>419</v>
      </c>
      <c r="B4" s="466"/>
      <c r="C4" s="466"/>
      <c r="D4" s="466"/>
      <c r="E4" s="466"/>
      <c r="F4" s="466"/>
      <c r="G4" s="466"/>
      <c r="H4" s="466"/>
      <c r="I4" s="466"/>
      <c r="J4" s="466"/>
      <c r="K4" s="466"/>
      <c r="L4" s="466"/>
      <c r="M4" s="466" t="s">
        <v>419</v>
      </c>
      <c r="N4" s="466"/>
      <c r="O4" s="466"/>
      <c r="P4" s="466"/>
      <c r="Q4" s="466"/>
      <c r="R4" s="466"/>
      <c r="S4" s="466"/>
      <c r="T4" s="466"/>
      <c r="U4" s="466"/>
      <c r="V4" s="466"/>
      <c r="W4" s="466"/>
      <c r="X4" s="466"/>
      <c r="Y4" s="466" t="s">
        <v>419</v>
      </c>
      <c r="Z4" s="466"/>
      <c r="AA4" s="466"/>
      <c r="AB4" s="466"/>
      <c r="AC4" s="466"/>
      <c r="AD4" s="466"/>
      <c r="AE4" s="466"/>
      <c r="AF4" s="466"/>
      <c r="AG4" s="466"/>
      <c r="AH4" s="466"/>
      <c r="AI4" s="466"/>
      <c r="AJ4" s="466"/>
      <c r="AK4" s="466" t="s">
        <v>419</v>
      </c>
      <c r="AL4" s="466"/>
      <c r="AM4" s="466"/>
      <c r="AN4" s="466"/>
      <c r="AO4" s="466"/>
      <c r="AP4" s="466"/>
      <c r="AQ4" s="466"/>
      <c r="AR4" s="466"/>
    </row>
    <row r="5" spans="1:44" s="568" customFormat="1" ht="6" customHeight="1" thickBot="1">
      <c r="A5" s="564"/>
      <c r="B5" s="564"/>
      <c r="C5" s="564"/>
      <c r="D5" s="564"/>
      <c r="E5" s="564"/>
      <c r="F5" s="564"/>
      <c r="G5" s="564"/>
      <c r="H5" s="564"/>
      <c r="I5" s="564"/>
      <c r="J5" s="564"/>
      <c r="K5" s="564"/>
      <c r="L5" s="564"/>
      <c r="M5" s="565"/>
      <c r="N5" s="566"/>
      <c r="O5" s="566"/>
      <c r="P5" s="566"/>
      <c r="Q5" s="566"/>
      <c r="R5" s="566"/>
      <c r="S5" s="566"/>
      <c r="T5" s="566"/>
      <c r="U5" s="566"/>
      <c r="V5" s="566"/>
      <c r="W5" s="566"/>
      <c r="X5" s="566"/>
      <c r="Y5" s="565"/>
      <c r="Z5" s="565"/>
      <c r="AA5" s="565"/>
      <c r="AB5" s="565"/>
      <c r="AC5" s="565"/>
      <c r="AD5" s="565"/>
      <c r="AE5" s="565"/>
      <c r="AF5" s="565"/>
      <c r="AG5" s="565"/>
      <c r="AH5" s="565"/>
      <c r="AI5" s="565"/>
      <c r="AJ5" s="565"/>
      <c r="AK5" s="565"/>
      <c r="AL5" s="565"/>
      <c r="AM5" s="565"/>
      <c r="AN5" s="565"/>
      <c r="AO5" s="565"/>
      <c r="AP5" s="565"/>
      <c r="AQ5" s="565"/>
      <c r="AR5" s="567"/>
    </row>
    <row r="6" spans="1:45" s="482" customFormat="1" ht="27" customHeight="1" thickTop="1">
      <c r="A6" s="569"/>
      <c r="B6" s="476" t="s">
        <v>28</v>
      </c>
      <c r="C6" s="476"/>
      <c r="D6" s="476"/>
      <c r="E6" s="477"/>
      <c r="F6" s="476" t="s">
        <v>29</v>
      </c>
      <c r="G6" s="476"/>
      <c r="H6" s="476"/>
      <c r="I6" s="478"/>
      <c r="J6" s="476" t="s">
        <v>30</v>
      </c>
      <c r="K6" s="476"/>
      <c r="L6" s="476"/>
      <c r="M6" s="570"/>
      <c r="N6" s="476" t="s">
        <v>421</v>
      </c>
      <c r="O6" s="476"/>
      <c r="P6" s="476"/>
      <c r="Q6" s="479"/>
      <c r="R6" s="476" t="s">
        <v>524</v>
      </c>
      <c r="S6" s="476"/>
      <c r="T6" s="476"/>
      <c r="U6" s="478"/>
      <c r="V6" s="476" t="s">
        <v>33</v>
      </c>
      <c r="W6" s="476"/>
      <c r="X6" s="476"/>
      <c r="Y6" s="570"/>
      <c r="Z6" s="476" t="s">
        <v>422</v>
      </c>
      <c r="AA6" s="476"/>
      <c r="AB6" s="476"/>
      <c r="AC6" s="479"/>
      <c r="AD6" s="476" t="s">
        <v>423</v>
      </c>
      <c r="AE6" s="476"/>
      <c r="AF6" s="476"/>
      <c r="AG6" s="478"/>
      <c r="AH6" s="476" t="s">
        <v>424</v>
      </c>
      <c r="AI6" s="476"/>
      <c r="AJ6" s="476"/>
      <c r="AK6" s="570"/>
      <c r="AL6" s="476" t="s">
        <v>37</v>
      </c>
      <c r="AM6" s="476"/>
      <c r="AN6" s="476"/>
      <c r="AO6" s="480"/>
      <c r="AP6" s="481" t="s">
        <v>425</v>
      </c>
      <c r="AQ6" s="481"/>
      <c r="AR6" s="481"/>
      <c r="AS6" s="571"/>
    </row>
    <row r="7" spans="1:44" s="482" customFormat="1" ht="12" customHeight="1">
      <c r="A7" s="572"/>
      <c r="B7" s="541" t="s">
        <v>426</v>
      </c>
      <c r="C7" s="542" t="s">
        <v>427</v>
      </c>
      <c r="D7" s="542" t="s">
        <v>428</v>
      </c>
      <c r="E7" s="541"/>
      <c r="F7" s="542" t="s">
        <v>426</v>
      </c>
      <c r="G7" s="542" t="s">
        <v>427</v>
      </c>
      <c r="H7" s="542" t="s">
        <v>428</v>
      </c>
      <c r="I7" s="541"/>
      <c r="J7" s="486" t="s">
        <v>426</v>
      </c>
      <c r="K7" s="487" t="s">
        <v>427</v>
      </c>
      <c r="L7" s="486" t="s">
        <v>428</v>
      </c>
      <c r="M7" s="573"/>
      <c r="N7" s="486" t="s">
        <v>426</v>
      </c>
      <c r="O7" s="487" t="s">
        <v>427</v>
      </c>
      <c r="P7" s="486" t="s">
        <v>428</v>
      </c>
      <c r="Q7" s="486"/>
      <c r="R7" s="486" t="s">
        <v>426</v>
      </c>
      <c r="S7" s="487" t="s">
        <v>427</v>
      </c>
      <c r="T7" s="486" t="s">
        <v>428</v>
      </c>
      <c r="U7" s="486"/>
      <c r="V7" s="487" t="s">
        <v>426</v>
      </c>
      <c r="W7" s="487" t="s">
        <v>427</v>
      </c>
      <c r="X7" s="487" t="s">
        <v>428</v>
      </c>
      <c r="Y7" s="573"/>
      <c r="Z7" s="486" t="s">
        <v>426</v>
      </c>
      <c r="AA7" s="487" t="s">
        <v>427</v>
      </c>
      <c r="AB7" s="487" t="s">
        <v>428</v>
      </c>
      <c r="AC7" s="486"/>
      <c r="AD7" s="487" t="s">
        <v>426</v>
      </c>
      <c r="AE7" s="487" t="s">
        <v>427</v>
      </c>
      <c r="AF7" s="487" t="s">
        <v>428</v>
      </c>
      <c r="AG7" s="486"/>
      <c r="AH7" s="486" t="s">
        <v>426</v>
      </c>
      <c r="AI7" s="487" t="s">
        <v>427</v>
      </c>
      <c r="AJ7" s="486" t="s">
        <v>428</v>
      </c>
      <c r="AK7" s="573"/>
      <c r="AL7" s="486" t="s">
        <v>426</v>
      </c>
      <c r="AM7" s="487" t="s">
        <v>427</v>
      </c>
      <c r="AN7" s="487" t="s">
        <v>428</v>
      </c>
      <c r="AO7" s="486"/>
      <c r="AP7" s="486" t="s">
        <v>426</v>
      </c>
      <c r="AQ7" s="487" t="s">
        <v>427</v>
      </c>
      <c r="AR7" s="487" t="s">
        <v>428</v>
      </c>
    </row>
    <row r="8" spans="1:44" s="498" customFormat="1" ht="5.25" customHeight="1">
      <c r="A8" s="543"/>
      <c r="B8" s="489"/>
      <c r="C8" s="489"/>
      <c r="D8" s="489"/>
      <c r="E8" s="574"/>
      <c r="F8" s="489"/>
      <c r="G8" s="489"/>
      <c r="H8" s="489"/>
      <c r="I8" s="489"/>
      <c r="J8" s="489"/>
      <c r="K8" s="489"/>
      <c r="L8" s="489"/>
      <c r="M8" s="490"/>
      <c r="N8" s="489"/>
      <c r="O8" s="489"/>
      <c r="P8" s="489"/>
      <c r="Q8" s="575"/>
      <c r="R8" s="489"/>
      <c r="S8" s="489"/>
      <c r="T8" s="489"/>
      <c r="U8" s="489"/>
      <c r="V8" s="489"/>
      <c r="W8" s="489"/>
      <c r="X8" s="489"/>
      <c r="Y8" s="490"/>
      <c r="Z8" s="489"/>
      <c r="AA8" s="489"/>
      <c r="AB8" s="489"/>
      <c r="AC8" s="575"/>
      <c r="AD8" s="489"/>
      <c r="AE8" s="489"/>
      <c r="AF8" s="489"/>
      <c r="AG8" s="489"/>
      <c r="AH8" s="489"/>
      <c r="AI8" s="489"/>
      <c r="AJ8" s="489"/>
      <c r="AK8" s="490"/>
      <c r="AL8" s="489"/>
      <c r="AM8" s="489"/>
      <c r="AN8" s="489"/>
      <c r="AO8" s="489"/>
      <c r="AP8" s="489"/>
      <c r="AQ8" s="489"/>
      <c r="AR8" s="489"/>
    </row>
    <row r="9" spans="1:45" s="493" customFormat="1" ht="8.1" customHeight="1">
      <c r="A9" s="576" t="s">
        <v>525</v>
      </c>
      <c r="B9" s="492">
        <v>418836.96955000004</v>
      </c>
      <c r="C9" s="492">
        <v>1478.15608</v>
      </c>
      <c r="D9" s="492">
        <v>420315.12563</v>
      </c>
      <c r="E9" s="492"/>
      <c r="F9" s="492">
        <v>668817.43901</v>
      </c>
      <c r="G9" s="492">
        <v>470.83949</v>
      </c>
      <c r="H9" s="492">
        <v>669288.2785</v>
      </c>
      <c r="I9" s="492"/>
      <c r="J9" s="492">
        <v>344009.18883</v>
      </c>
      <c r="K9" s="492">
        <v>208.98353</v>
      </c>
      <c r="L9" s="492">
        <v>344218.17236</v>
      </c>
      <c r="M9" s="576" t="s">
        <v>525</v>
      </c>
      <c r="N9" s="492">
        <v>280508.20276</v>
      </c>
      <c r="O9" s="492">
        <v>19.56072</v>
      </c>
      <c r="P9" s="492">
        <v>280527.76348</v>
      </c>
      <c r="Q9" s="492"/>
      <c r="R9" s="492">
        <v>69993.82085999999</v>
      </c>
      <c r="S9" s="492">
        <v>1484.49251</v>
      </c>
      <c r="T9" s="492">
        <v>71478.31337</v>
      </c>
      <c r="U9" s="492"/>
      <c r="V9" s="492">
        <v>346587.11357</v>
      </c>
      <c r="W9" s="492">
        <v>14.69952</v>
      </c>
      <c r="X9" s="492">
        <v>346601.81308999995</v>
      </c>
      <c r="Y9" s="576" t="s">
        <v>525</v>
      </c>
      <c r="Z9" s="492">
        <v>268.35674</v>
      </c>
      <c r="AA9" s="492">
        <v>5.15062</v>
      </c>
      <c r="AB9" s="492">
        <v>273.50736</v>
      </c>
      <c r="AC9" s="492"/>
      <c r="AD9" s="492">
        <v>100194.99314</v>
      </c>
      <c r="AE9" s="492">
        <v>30883.934960000002</v>
      </c>
      <c r="AF9" s="492">
        <v>131078.9281</v>
      </c>
      <c r="AG9" s="492"/>
      <c r="AH9" s="492">
        <v>91351.13801000001</v>
      </c>
      <c r="AI9" s="492">
        <v>155.28786</v>
      </c>
      <c r="AJ9" s="492">
        <v>91506.42587</v>
      </c>
      <c r="AK9" s="576" t="s">
        <v>525</v>
      </c>
      <c r="AL9" s="492">
        <v>84743.80748999999</v>
      </c>
      <c r="AM9" s="492">
        <v>1294.90095</v>
      </c>
      <c r="AN9" s="492">
        <v>86038.70844</v>
      </c>
      <c r="AO9" s="492"/>
      <c r="AP9" s="492">
        <v>2405311.02996</v>
      </c>
      <c r="AQ9" s="492">
        <v>36016.00624</v>
      </c>
      <c r="AR9" s="492">
        <v>2441327.0362000004</v>
      </c>
      <c r="AS9" s="577"/>
    </row>
    <row r="10" spans="1:45" s="493" customFormat="1" ht="9" customHeight="1">
      <c r="A10" s="578" t="s">
        <v>526</v>
      </c>
      <c r="B10" s="495">
        <v>4634.299660000001</v>
      </c>
      <c r="C10" s="495">
        <v>316.49531</v>
      </c>
      <c r="D10" s="495">
        <v>4950.79497</v>
      </c>
      <c r="E10" s="495"/>
      <c r="F10" s="495">
        <v>6160.05374</v>
      </c>
      <c r="G10" s="495">
        <v>140.00463</v>
      </c>
      <c r="H10" s="495">
        <v>6300.05837</v>
      </c>
      <c r="I10" s="495"/>
      <c r="J10" s="495">
        <v>3874.55558</v>
      </c>
      <c r="K10" s="495">
        <v>170.90864000000002</v>
      </c>
      <c r="L10" s="495">
        <v>4045.4642200000003</v>
      </c>
      <c r="M10" s="578" t="s">
        <v>526</v>
      </c>
      <c r="N10" s="495">
        <v>3641.87009</v>
      </c>
      <c r="O10" s="495">
        <v>11.03374</v>
      </c>
      <c r="P10" s="495">
        <v>3652.90383</v>
      </c>
      <c r="Q10" s="495"/>
      <c r="R10" s="495">
        <v>380.1656</v>
      </c>
      <c r="S10" s="495">
        <v>1.4322000000000001</v>
      </c>
      <c r="T10" s="495">
        <v>381.5978</v>
      </c>
      <c r="U10" s="495"/>
      <c r="V10" s="495">
        <v>4816.63148</v>
      </c>
      <c r="W10" s="495">
        <v>14.69952</v>
      </c>
      <c r="X10" s="495">
        <v>4831.331</v>
      </c>
      <c r="Y10" s="578" t="s">
        <v>526</v>
      </c>
      <c r="Z10" s="495">
        <v>268.35674</v>
      </c>
      <c r="AA10" s="495">
        <v>5.15062</v>
      </c>
      <c r="AB10" s="495">
        <v>273.50736</v>
      </c>
      <c r="AC10" s="495"/>
      <c r="AD10" s="495">
        <v>476.72551</v>
      </c>
      <c r="AE10" s="495">
        <v>38.35514</v>
      </c>
      <c r="AF10" s="495">
        <v>515.08065</v>
      </c>
      <c r="AG10" s="495"/>
      <c r="AH10" s="495">
        <v>2040.9522</v>
      </c>
      <c r="AI10" s="495">
        <v>1.28177</v>
      </c>
      <c r="AJ10" s="495">
        <v>2042.23397</v>
      </c>
      <c r="AK10" s="578" t="s">
        <v>526</v>
      </c>
      <c r="AL10" s="495">
        <v>1948.15722</v>
      </c>
      <c r="AM10" s="495">
        <v>130.4486</v>
      </c>
      <c r="AN10" s="495">
        <v>2078.60582</v>
      </c>
      <c r="AO10" s="495"/>
      <c r="AP10" s="495">
        <v>28241.76782</v>
      </c>
      <c r="AQ10" s="495">
        <v>829.81017</v>
      </c>
      <c r="AR10" s="495">
        <v>29071.57799</v>
      </c>
      <c r="AS10" s="577"/>
    </row>
    <row r="11" spans="1:45" s="493" customFormat="1" ht="9" customHeight="1">
      <c r="A11" s="497" t="s">
        <v>527</v>
      </c>
      <c r="B11" s="495">
        <v>1531.4621100000002</v>
      </c>
      <c r="C11" s="495">
        <v>2.42069</v>
      </c>
      <c r="D11" s="495">
        <v>1533.8828</v>
      </c>
      <c r="E11" s="495"/>
      <c r="F11" s="495">
        <v>0</v>
      </c>
      <c r="G11" s="495">
        <v>0</v>
      </c>
      <c r="H11" s="495">
        <v>0</v>
      </c>
      <c r="I11" s="495"/>
      <c r="J11" s="495">
        <v>1045.14146</v>
      </c>
      <c r="K11" s="495">
        <v>0</v>
      </c>
      <c r="L11" s="495">
        <v>1045.14146</v>
      </c>
      <c r="M11" s="497" t="s">
        <v>527</v>
      </c>
      <c r="N11" s="495">
        <v>0</v>
      </c>
      <c r="O11" s="495">
        <v>0</v>
      </c>
      <c r="P11" s="495">
        <v>0</v>
      </c>
      <c r="Q11" s="495"/>
      <c r="R11" s="495">
        <v>0</v>
      </c>
      <c r="S11" s="495">
        <v>0</v>
      </c>
      <c r="T11" s="495">
        <v>0</v>
      </c>
      <c r="U11" s="495"/>
      <c r="V11" s="495">
        <v>0</v>
      </c>
      <c r="W11" s="495">
        <v>0</v>
      </c>
      <c r="X11" s="495">
        <v>0</v>
      </c>
      <c r="Y11" s="497" t="s">
        <v>527</v>
      </c>
      <c r="Z11" s="495">
        <v>0</v>
      </c>
      <c r="AA11" s="495">
        <v>0</v>
      </c>
      <c r="AB11" s="495">
        <v>0</v>
      </c>
      <c r="AC11" s="495"/>
      <c r="AD11" s="495">
        <v>0</v>
      </c>
      <c r="AE11" s="495">
        <v>0</v>
      </c>
      <c r="AF11" s="495">
        <v>0</v>
      </c>
      <c r="AG11" s="495"/>
      <c r="AH11" s="495">
        <v>0</v>
      </c>
      <c r="AI11" s="495">
        <v>0</v>
      </c>
      <c r="AJ11" s="495">
        <v>0</v>
      </c>
      <c r="AK11" s="497" t="s">
        <v>527</v>
      </c>
      <c r="AL11" s="495">
        <v>288.88336</v>
      </c>
      <c r="AM11" s="495">
        <v>0</v>
      </c>
      <c r="AN11" s="495">
        <v>288.88336</v>
      </c>
      <c r="AO11" s="495"/>
      <c r="AP11" s="495">
        <v>2865.48693</v>
      </c>
      <c r="AQ11" s="495">
        <v>2.42069</v>
      </c>
      <c r="AR11" s="495">
        <v>2867.90762</v>
      </c>
      <c r="AS11" s="577"/>
    </row>
    <row r="12" spans="1:45" s="493" customFormat="1" ht="9" customHeight="1">
      <c r="A12" s="497" t="s">
        <v>528</v>
      </c>
      <c r="B12" s="495">
        <v>2513.42109</v>
      </c>
      <c r="C12" s="495">
        <v>0</v>
      </c>
      <c r="D12" s="495">
        <v>2513.42109</v>
      </c>
      <c r="E12" s="495"/>
      <c r="F12" s="495">
        <v>6749.221219999999</v>
      </c>
      <c r="G12" s="495">
        <v>0</v>
      </c>
      <c r="H12" s="495">
        <v>6749.221219999999</v>
      </c>
      <c r="I12" s="495"/>
      <c r="J12" s="495">
        <v>1774.6558200000002</v>
      </c>
      <c r="K12" s="495">
        <v>0</v>
      </c>
      <c r="L12" s="495">
        <v>1774.6558200000002</v>
      </c>
      <c r="M12" s="497" t="s">
        <v>528</v>
      </c>
      <c r="N12" s="495">
        <v>1300.29801</v>
      </c>
      <c r="O12" s="495">
        <v>0</v>
      </c>
      <c r="P12" s="495">
        <v>1300.29801</v>
      </c>
      <c r="Q12" s="495"/>
      <c r="R12" s="495">
        <v>132.63172</v>
      </c>
      <c r="S12" s="495">
        <v>0</v>
      </c>
      <c r="T12" s="495">
        <v>132.63172</v>
      </c>
      <c r="U12" s="495"/>
      <c r="V12" s="495">
        <v>0</v>
      </c>
      <c r="W12" s="495">
        <v>0</v>
      </c>
      <c r="X12" s="495">
        <v>0</v>
      </c>
      <c r="Y12" s="497" t="s">
        <v>528</v>
      </c>
      <c r="Z12" s="495">
        <v>0</v>
      </c>
      <c r="AA12" s="495">
        <v>0</v>
      </c>
      <c r="AB12" s="495">
        <v>0</v>
      </c>
      <c r="AC12" s="495"/>
      <c r="AD12" s="495">
        <v>0</v>
      </c>
      <c r="AE12" s="495">
        <v>0</v>
      </c>
      <c r="AF12" s="495">
        <v>0</v>
      </c>
      <c r="AG12" s="495"/>
      <c r="AH12" s="495">
        <v>537.9373499999999</v>
      </c>
      <c r="AI12" s="495">
        <v>0</v>
      </c>
      <c r="AJ12" s="495">
        <v>537.9373499999999</v>
      </c>
      <c r="AK12" s="497" t="s">
        <v>528</v>
      </c>
      <c r="AL12" s="495">
        <v>702.73541</v>
      </c>
      <c r="AM12" s="495">
        <v>0</v>
      </c>
      <c r="AN12" s="495">
        <v>702.73541</v>
      </c>
      <c r="AO12" s="495"/>
      <c r="AP12" s="495">
        <v>13710.900619999999</v>
      </c>
      <c r="AQ12" s="495">
        <v>0</v>
      </c>
      <c r="AR12" s="495">
        <v>13710.900619999999</v>
      </c>
      <c r="AS12" s="577"/>
    </row>
    <row r="13" spans="1:45" s="493" customFormat="1" ht="9" customHeight="1">
      <c r="A13" s="497" t="s">
        <v>529</v>
      </c>
      <c r="B13" s="495">
        <v>410169.51257</v>
      </c>
      <c r="C13" s="495">
        <v>40.35409</v>
      </c>
      <c r="D13" s="495">
        <v>410209.86666</v>
      </c>
      <c r="E13" s="495"/>
      <c r="F13" s="495">
        <v>655581.66891</v>
      </c>
      <c r="G13" s="495">
        <v>0</v>
      </c>
      <c r="H13" s="495">
        <v>655581.66891</v>
      </c>
      <c r="I13" s="495"/>
      <c r="J13" s="495">
        <v>337102.96025</v>
      </c>
      <c r="K13" s="495">
        <v>38.14038</v>
      </c>
      <c r="L13" s="495">
        <v>337141.10063</v>
      </c>
      <c r="M13" s="497" t="s">
        <v>529</v>
      </c>
      <c r="N13" s="495">
        <v>275566.03466</v>
      </c>
      <c r="O13" s="495">
        <v>8.52698</v>
      </c>
      <c r="P13" s="495">
        <v>275574.56163999997</v>
      </c>
      <c r="Q13" s="495"/>
      <c r="R13" s="495">
        <v>69481.02354000001</v>
      </c>
      <c r="S13" s="495">
        <v>0</v>
      </c>
      <c r="T13" s="495">
        <v>69481.02354000001</v>
      </c>
      <c r="U13" s="495"/>
      <c r="V13" s="495">
        <v>341723.45639999997</v>
      </c>
      <c r="W13" s="495">
        <v>0</v>
      </c>
      <c r="X13" s="495">
        <v>341723.45639999997</v>
      </c>
      <c r="Y13" s="497" t="s">
        <v>529</v>
      </c>
      <c r="Z13" s="495">
        <v>0</v>
      </c>
      <c r="AA13" s="495">
        <v>0</v>
      </c>
      <c r="AB13" s="495">
        <v>0</v>
      </c>
      <c r="AC13" s="495"/>
      <c r="AD13" s="495">
        <v>87659.23811</v>
      </c>
      <c r="AE13" s="495">
        <v>30844.8494</v>
      </c>
      <c r="AF13" s="495">
        <v>118504.08751000001</v>
      </c>
      <c r="AG13" s="495"/>
      <c r="AH13" s="495">
        <v>88772.24825</v>
      </c>
      <c r="AI13" s="495">
        <v>143.93636999999998</v>
      </c>
      <c r="AJ13" s="495">
        <v>88916.18462</v>
      </c>
      <c r="AK13" s="497" t="s">
        <v>529</v>
      </c>
      <c r="AL13" s="495">
        <v>81804.0315</v>
      </c>
      <c r="AM13" s="495">
        <v>998.2878499999999</v>
      </c>
      <c r="AN13" s="495">
        <v>82802.31934999999</v>
      </c>
      <c r="AO13" s="495"/>
      <c r="AP13" s="495">
        <v>2347860.17419</v>
      </c>
      <c r="AQ13" s="495">
        <v>32074.09507</v>
      </c>
      <c r="AR13" s="495">
        <v>2379934.26926</v>
      </c>
      <c r="AS13" s="577"/>
    </row>
    <row r="14" spans="1:45" s="493" customFormat="1" ht="9" customHeight="1">
      <c r="A14" s="497" t="s">
        <v>530</v>
      </c>
      <c r="B14" s="495">
        <v>0</v>
      </c>
      <c r="C14" s="495">
        <v>0</v>
      </c>
      <c r="D14" s="495">
        <v>0</v>
      </c>
      <c r="E14" s="495"/>
      <c r="F14" s="495">
        <v>0</v>
      </c>
      <c r="G14" s="495">
        <v>0</v>
      </c>
      <c r="H14" s="495">
        <v>0</v>
      </c>
      <c r="I14" s="495"/>
      <c r="J14" s="495">
        <v>0</v>
      </c>
      <c r="K14" s="495">
        <v>0</v>
      </c>
      <c r="L14" s="495">
        <v>0</v>
      </c>
      <c r="M14" s="497" t="s">
        <v>530</v>
      </c>
      <c r="N14" s="495">
        <v>0</v>
      </c>
      <c r="O14" s="495">
        <v>0</v>
      </c>
      <c r="P14" s="495">
        <v>0</v>
      </c>
      <c r="Q14" s="495"/>
      <c r="R14" s="495">
        <v>0</v>
      </c>
      <c r="S14" s="495">
        <v>0</v>
      </c>
      <c r="T14" s="495">
        <v>0</v>
      </c>
      <c r="U14" s="495"/>
      <c r="V14" s="495">
        <v>0</v>
      </c>
      <c r="W14" s="495">
        <v>0</v>
      </c>
      <c r="X14" s="495">
        <v>0</v>
      </c>
      <c r="Y14" s="497" t="s">
        <v>530</v>
      </c>
      <c r="Z14" s="495">
        <v>0</v>
      </c>
      <c r="AA14" s="495">
        <v>0</v>
      </c>
      <c r="AB14" s="495">
        <v>0</v>
      </c>
      <c r="AC14" s="495"/>
      <c r="AD14" s="495">
        <v>0</v>
      </c>
      <c r="AE14" s="495">
        <v>0</v>
      </c>
      <c r="AF14" s="495">
        <v>0</v>
      </c>
      <c r="AG14" s="495"/>
      <c r="AH14" s="495">
        <v>0</v>
      </c>
      <c r="AI14" s="495">
        <v>0</v>
      </c>
      <c r="AJ14" s="495">
        <v>0</v>
      </c>
      <c r="AK14" s="497" t="s">
        <v>530</v>
      </c>
      <c r="AL14" s="495">
        <v>0</v>
      </c>
      <c r="AM14" s="495">
        <v>0</v>
      </c>
      <c r="AN14" s="495">
        <v>0</v>
      </c>
      <c r="AO14" s="495"/>
      <c r="AP14" s="495">
        <v>0</v>
      </c>
      <c r="AQ14" s="495">
        <v>0</v>
      </c>
      <c r="AR14" s="495">
        <v>0</v>
      </c>
      <c r="AS14" s="577"/>
    </row>
    <row r="15" spans="1:45" s="493" customFormat="1" ht="9" customHeight="1">
      <c r="A15" s="497" t="s">
        <v>531</v>
      </c>
      <c r="B15" s="495">
        <v>0</v>
      </c>
      <c r="C15" s="495">
        <v>0</v>
      </c>
      <c r="D15" s="495">
        <v>0</v>
      </c>
      <c r="E15" s="495"/>
      <c r="F15" s="495">
        <v>0</v>
      </c>
      <c r="G15" s="495">
        <v>0</v>
      </c>
      <c r="H15" s="495">
        <v>0</v>
      </c>
      <c r="I15" s="495"/>
      <c r="J15" s="495">
        <v>0</v>
      </c>
      <c r="K15" s="495">
        <v>0</v>
      </c>
      <c r="L15" s="495">
        <v>0</v>
      </c>
      <c r="M15" s="497" t="s">
        <v>531</v>
      </c>
      <c r="N15" s="495">
        <v>0</v>
      </c>
      <c r="O15" s="495">
        <v>0</v>
      </c>
      <c r="P15" s="495">
        <v>0</v>
      </c>
      <c r="Q15" s="495"/>
      <c r="R15" s="495">
        <v>0</v>
      </c>
      <c r="S15" s="495">
        <v>0</v>
      </c>
      <c r="T15" s="495">
        <v>0</v>
      </c>
      <c r="U15" s="495"/>
      <c r="V15" s="495">
        <v>0</v>
      </c>
      <c r="W15" s="495">
        <v>0</v>
      </c>
      <c r="X15" s="495">
        <v>0</v>
      </c>
      <c r="Y15" s="497" t="s">
        <v>531</v>
      </c>
      <c r="Z15" s="495">
        <v>0</v>
      </c>
      <c r="AA15" s="495">
        <v>0</v>
      </c>
      <c r="AB15" s="495">
        <v>0</v>
      </c>
      <c r="AC15" s="495"/>
      <c r="AD15" s="495">
        <v>0</v>
      </c>
      <c r="AE15" s="495">
        <v>0</v>
      </c>
      <c r="AF15" s="495">
        <v>0</v>
      </c>
      <c r="AG15" s="495"/>
      <c r="AH15" s="495">
        <v>0</v>
      </c>
      <c r="AI15" s="495">
        <v>0</v>
      </c>
      <c r="AJ15" s="495">
        <v>0</v>
      </c>
      <c r="AK15" s="497" t="s">
        <v>531</v>
      </c>
      <c r="AL15" s="495">
        <v>0</v>
      </c>
      <c r="AM15" s="495">
        <v>0</v>
      </c>
      <c r="AN15" s="495">
        <v>0</v>
      </c>
      <c r="AO15" s="495"/>
      <c r="AP15" s="495">
        <v>0</v>
      </c>
      <c r="AQ15" s="495">
        <v>0</v>
      </c>
      <c r="AR15" s="495">
        <v>0</v>
      </c>
      <c r="AS15" s="577"/>
    </row>
    <row r="16" spans="1:45" s="493" customFormat="1" ht="9" customHeight="1">
      <c r="A16" s="497" t="s">
        <v>532</v>
      </c>
      <c r="B16" s="495">
        <v>-11.726209999999998</v>
      </c>
      <c r="C16" s="495">
        <v>1118.8841599999998</v>
      </c>
      <c r="D16" s="495">
        <v>1107.15795</v>
      </c>
      <c r="E16" s="495"/>
      <c r="F16" s="495">
        <v>326.49514</v>
      </c>
      <c r="G16" s="495">
        <v>330.83486</v>
      </c>
      <c r="H16" s="495">
        <v>657.33</v>
      </c>
      <c r="I16" s="495"/>
      <c r="J16" s="495">
        <v>211.87572</v>
      </c>
      <c r="K16" s="495">
        <v>-0.06548999999999999</v>
      </c>
      <c r="L16" s="495">
        <v>211.81023000000002</v>
      </c>
      <c r="M16" s="497" t="s">
        <v>532</v>
      </c>
      <c r="N16" s="495">
        <v>0</v>
      </c>
      <c r="O16" s="495">
        <v>0</v>
      </c>
      <c r="P16" s="495">
        <v>0</v>
      </c>
      <c r="Q16" s="495"/>
      <c r="R16" s="495">
        <v>0</v>
      </c>
      <c r="S16" s="495">
        <v>215.40635</v>
      </c>
      <c r="T16" s="495">
        <v>215.40635</v>
      </c>
      <c r="U16" s="495"/>
      <c r="V16" s="495">
        <v>47.025690000000004</v>
      </c>
      <c r="W16" s="495">
        <v>0</v>
      </c>
      <c r="X16" s="495">
        <v>47.025690000000004</v>
      </c>
      <c r="Y16" s="497" t="s">
        <v>532</v>
      </c>
      <c r="Z16" s="495">
        <v>0</v>
      </c>
      <c r="AA16" s="495">
        <v>0</v>
      </c>
      <c r="AB16" s="495">
        <v>0</v>
      </c>
      <c r="AC16" s="495"/>
      <c r="AD16" s="495">
        <v>12059.02952</v>
      </c>
      <c r="AE16" s="495">
        <v>0</v>
      </c>
      <c r="AF16" s="495">
        <v>12059.02952</v>
      </c>
      <c r="AG16" s="495"/>
      <c r="AH16" s="495">
        <v>0</v>
      </c>
      <c r="AI16" s="495">
        <v>10.06972</v>
      </c>
      <c r="AJ16" s="495">
        <v>10.06972</v>
      </c>
      <c r="AK16" s="497" t="s">
        <v>532</v>
      </c>
      <c r="AL16" s="495">
        <v>0</v>
      </c>
      <c r="AM16" s="495">
        <v>166.1645</v>
      </c>
      <c r="AN16" s="495">
        <v>166.1645</v>
      </c>
      <c r="AO16" s="495"/>
      <c r="AP16" s="495">
        <v>12632.69986</v>
      </c>
      <c r="AQ16" s="495">
        <v>1841.2940999999998</v>
      </c>
      <c r="AR16" s="495">
        <v>14473.993960000002</v>
      </c>
      <c r="AS16" s="577"/>
    </row>
    <row r="17" spans="1:45" s="493" customFormat="1" ht="9" customHeight="1">
      <c r="A17" s="497" t="s">
        <v>533</v>
      </c>
      <c r="B17" s="495">
        <v>0</v>
      </c>
      <c r="C17" s="495">
        <v>0</v>
      </c>
      <c r="D17" s="495">
        <v>0</v>
      </c>
      <c r="E17" s="495"/>
      <c r="F17" s="495">
        <v>0</v>
      </c>
      <c r="G17" s="495">
        <v>0</v>
      </c>
      <c r="H17" s="495">
        <v>0</v>
      </c>
      <c r="I17" s="495"/>
      <c r="J17" s="495">
        <v>0</v>
      </c>
      <c r="K17" s="495">
        <v>0</v>
      </c>
      <c r="L17" s="495">
        <v>0</v>
      </c>
      <c r="M17" s="497" t="s">
        <v>533</v>
      </c>
      <c r="N17" s="495">
        <v>0</v>
      </c>
      <c r="O17" s="495">
        <v>0</v>
      </c>
      <c r="P17" s="495">
        <v>0</v>
      </c>
      <c r="Q17" s="495"/>
      <c r="R17" s="495">
        <v>0</v>
      </c>
      <c r="S17" s="495">
        <v>0</v>
      </c>
      <c r="T17" s="495">
        <v>0</v>
      </c>
      <c r="U17" s="495"/>
      <c r="V17" s="495">
        <v>0</v>
      </c>
      <c r="W17" s="495">
        <v>0</v>
      </c>
      <c r="X17" s="495">
        <v>0</v>
      </c>
      <c r="Y17" s="497" t="s">
        <v>533</v>
      </c>
      <c r="Z17" s="495">
        <v>0</v>
      </c>
      <c r="AA17" s="495">
        <v>0</v>
      </c>
      <c r="AB17" s="495">
        <v>0</v>
      </c>
      <c r="AC17" s="495"/>
      <c r="AD17" s="495">
        <v>0</v>
      </c>
      <c r="AE17" s="495">
        <v>0</v>
      </c>
      <c r="AF17" s="495">
        <v>0</v>
      </c>
      <c r="AG17" s="495"/>
      <c r="AH17" s="495">
        <v>0</v>
      </c>
      <c r="AI17" s="495">
        <v>0</v>
      </c>
      <c r="AJ17" s="495">
        <v>0</v>
      </c>
      <c r="AK17" s="497" t="s">
        <v>533</v>
      </c>
      <c r="AL17" s="495">
        <v>0</v>
      </c>
      <c r="AM17" s="495">
        <v>0</v>
      </c>
      <c r="AN17" s="495">
        <v>0</v>
      </c>
      <c r="AO17" s="495"/>
      <c r="AP17" s="495">
        <v>0</v>
      </c>
      <c r="AQ17" s="495">
        <v>0</v>
      </c>
      <c r="AR17" s="495">
        <v>0</v>
      </c>
      <c r="AS17" s="577"/>
    </row>
    <row r="18" spans="1:45" s="493" customFormat="1" ht="9" customHeight="1">
      <c r="A18" s="497" t="s">
        <v>453</v>
      </c>
      <c r="B18" s="495">
        <v>0.00033</v>
      </c>
      <c r="C18" s="495">
        <v>0.00183</v>
      </c>
      <c r="D18" s="495">
        <v>0.00216</v>
      </c>
      <c r="E18" s="495"/>
      <c r="F18" s="495">
        <v>0</v>
      </c>
      <c r="G18" s="495">
        <v>0</v>
      </c>
      <c r="H18" s="495">
        <v>0</v>
      </c>
      <c r="I18" s="495"/>
      <c r="J18" s="495">
        <v>0</v>
      </c>
      <c r="K18" s="495">
        <v>0</v>
      </c>
      <c r="L18" s="495">
        <v>0</v>
      </c>
      <c r="M18" s="497" t="s">
        <v>453</v>
      </c>
      <c r="N18" s="495">
        <v>0</v>
      </c>
      <c r="O18" s="495">
        <v>0</v>
      </c>
      <c r="P18" s="495">
        <v>0</v>
      </c>
      <c r="Q18" s="495"/>
      <c r="R18" s="495">
        <v>0</v>
      </c>
      <c r="S18" s="495">
        <v>1267.6539599999999</v>
      </c>
      <c r="T18" s="495">
        <v>1267.6539599999999</v>
      </c>
      <c r="U18" s="495"/>
      <c r="V18" s="495">
        <v>0</v>
      </c>
      <c r="W18" s="495">
        <v>0</v>
      </c>
      <c r="X18" s="495">
        <v>0</v>
      </c>
      <c r="Y18" s="497" t="s">
        <v>453</v>
      </c>
      <c r="Z18" s="495">
        <v>0</v>
      </c>
      <c r="AA18" s="495">
        <v>0</v>
      </c>
      <c r="AB18" s="495">
        <v>0</v>
      </c>
      <c r="AC18" s="495"/>
      <c r="AD18" s="495">
        <v>0</v>
      </c>
      <c r="AE18" s="495">
        <v>0.73042</v>
      </c>
      <c r="AF18" s="495">
        <v>0.73042</v>
      </c>
      <c r="AG18" s="495"/>
      <c r="AH18" s="495">
        <v>0.00020999999999999998</v>
      </c>
      <c r="AI18" s="495">
        <v>0</v>
      </c>
      <c r="AJ18" s="495">
        <v>0.00020999999999999998</v>
      </c>
      <c r="AK18" s="497" t="s">
        <v>453</v>
      </c>
      <c r="AL18" s="495">
        <v>0</v>
      </c>
      <c r="AM18" s="495">
        <v>0</v>
      </c>
      <c r="AN18" s="495">
        <v>0</v>
      </c>
      <c r="AO18" s="495"/>
      <c r="AP18" s="495">
        <v>0.00054</v>
      </c>
      <c r="AQ18" s="495">
        <v>1268.38621</v>
      </c>
      <c r="AR18" s="495">
        <v>1268.38675</v>
      </c>
      <c r="AS18" s="577"/>
    </row>
    <row r="19" spans="1:45" s="493" customFormat="1" ht="5.1" customHeight="1">
      <c r="A19" s="497"/>
      <c r="B19" s="495"/>
      <c r="C19" s="495"/>
      <c r="D19" s="495"/>
      <c r="E19" s="495"/>
      <c r="F19" s="495"/>
      <c r="G19" s="495"/>
      <c r="H19" s="495"/>
      <c r="I19" s="495"/>
      <c r="J19" s="495"/>
      <c r="K19" s="495"/>
      <c r="L19" s="495"/>
      <c r="M19" s="497"/>
      <c r="N19" s="495"/>
      <c r="O19" s="495"/>
      <c r="P19" s="495"/>
      <c r="Q19" s="495"/>
      <c r="R19" s="495"/>
      <c r="S19" s="495"/>
      <c r="T19" s="495"/>
      <c r="U19" s="495"/>
      <c r="V19" s="495">
        <v>0</v>
      </c>
      <c r="W19" s="495">
        <v>0</v>
      </c>
      <c r="X19" s="495">
        <v>0</v>
      </c>
      <c r="Y19" s="497"/>
      <c r="Z19" s="495"/>
      <c r="AA19" s="495"/>
      <c r="AB19" s="495"/>
      <c r="AC19" s="495"/>
      <c r="AD19" s="495"/>
      <c r="AE19" s="495"/>
      <c r="AF19" s="495"/>
      <c r="AG19" s="495"/>
      <c r="AH19" s="495">
        <v>0</v>
      </c>
      <c r="AI19" s="495">
        <v>0</v>
      </c>
      <c r="AJ19" s="495">
        <v>0</v>
      </c>
      <c r="AK19" s="497"/>
      <c r="AL19" s="495"/>
      <c r="AM19" s="495"/>
      <c r="AN19" s="495"/>
      <c r="AO19" s="495"/>
      <c r="AP19" s="495"/>
      <c r="AQ19" s="495"/>
      <c r="AR19" s="495"/>
      <c r="AS19" s="577"/>
    </row>
    <row r="20" spans="1:44" s="498" customFormat="1" ht="9.75" customHeight="1">
      <c r="A20" s="491" t="s">
        <v>534</v>
      </c>
      <c r="B20" s="492">
        <v>51033.923630000005</v>
      </c>
      <c r="C20" s="492">
        <v>428.4251</v>
      </c>
      <c r="D20" s="492">
        <v>51462.34873</v>
      </c>
      <c r="E20" s="492"/>
      <c r="F20" s="492">
        <v>96519.86422</v>
      </c>
      <c r="G20" s="492">
        <v>1197.18852</v>
      </c>
      <c r="H20" s="492">
        <v>97717.05274</v>
      </c>
      <c r="I20" s="492"/>
      <c r="J20" s="492">
        <v>58144.289979999994</v>
      </c>
      <c r="K20" s="492">
        <v>1234.7846200000001</v>
      </c>
      <c r="L20" s="492">
        <v>59379.0746</v>
      </c>
      <c r="M20" s="491" t="s">
        <v>534</v>
      </c>
      <c r="N20" s="492">
        <v>47124.62287</v>
      </c>
      <c r="O20" s="492">
        <v>3.38345</v>
      </c>
      <c r="P20" s="492">
        <v>47128.00632</v>
      </c>
      <c r="Q20" s="492"/>
      <c r="R20" s="492">
        <v>12146.35656</v>
      </c>
      <c r="S20" s="492">
        <v>1214.04343</v>
      </c>
      <c r="T20" s="492">
        <v>13360.39999</v>
      </c>
      <c r="U20" s="492"/>
      <c r="V20" s="492">
        <v>52356.77793</v>
      </c>
      <c r="W20" s="492">
        <v>176.93547</v>
      </c>
      <c r="X20" s="492">
        <v>52533.7134</v>
      </c>
      <c r="Y20" s="491" t="s">
        <v>534</v>
      </c>
      <c r="Z20" s="492">
        <v>1E-05</v>
      </c>
      <c r="AA20" s="492">
        <v>35.60702</v>
      </c>
      <c r="AB20" s="492">
        <v>35.60703</v>
      </c>
      <c r="AC20" s="492"/>
      <c r="AD20" s="492">
        <v>15252.095529999999</v>
      </c>
      <c r="AE20" s="492">
        <v>7191.4450099999995</v>
      </c>
      <c r="AF20" s="492">
        <v>22443.540539999998</v>
      </c>
      <c r="AG20" s="492"/>
      <c r="AH20" s="492">
        <v>25450.903</v>
      </c>
      <c r="AI20" s="492">
        <v>84.19352</v>
      </c>
      <c r="AJ20" s="492">
        <v>25535.09652</v>
      </c>
      <c r="AK20" s="491" t="s">
        <v>534</v>
      </c>
      <c r="AL20" s="492">
        <v>29081.28801</v>
      </c>
      <c r="AM20" s="492">
        <v>256.23371</v>
      </c>
      <c r="AN20" s="492">
        <v>29337.521719999997</v>
      </c>
      <c r="AO20" s="492"/>
      <c r="AP20" s="492">
        <v>387110.12174000003</v>
      </c>
      <c r="AQ20" s="492">
        <v>11822.239850000002</v>
      </c>
      <c r="AR20" s="492">
        <v>398932.36159000004</v>
      </c>
    </row>
    <row r="21" spans="1:45" s="493" customFormat="1" ht="9" customHeight="1">
      <c r="A21" s="497" t="s">
        <v>535</v>
      </c>
      <c r="B21" s="495">
        <v>29150.500760000003</v>
      </c>
      <c r="C21" s="495">
        <v>213.47985999999997</v>
      </c>
      <c r="D21" s="495">
        <v>29363.980620000002</v>
      </c>
      <c r="E21" s="495"/>
      <c r="F21" s="495">
        <v>58099.61636</v>
      </c>
      <c r="G21" s="495">
        <v>204.80782000000002</v>
      </c>
      <c r="H21" s="495">
        <v>58304.42418</v>
      </c>
      <c r="I21" s="495"/>
      <c r="J21" s="495">
        <v>42178.59102</v>
      </c>
      <c r="K21" s="495">
        <v>47.590410000000006</v>
      </c>
      <c r="L21" s="495">
        <v>42226.18143</v>
      </c>
      <c r="M21" s="497" t="s">
        <v>535</v>
      </c>
      <c r="N21" s="495">
        <v>18105.473719999998</v>
      </c>
      <c r="O21" s="495">
        <v>0</v>
      </c>
      <c r="P21" s="495">
        <v>18105.473719999998</v>
      </c>
      <c r="Q21" s="495"/>
      <c r="R21" s="495">
        <v>10057.875890000001</v>
      </c>
      <c r="S21" s="495">
        <v>6.08438</v>
      </c>
      <c r="T21" s="495">
        <v>10063.96027</v>
      </c>
      <c r="U21" s="495"/>
      <c r="V21" s="495">
        <v>18700.728170000002</v>
      </c>
      <c r="W21" s="495">
        <v>10.273040000000002</v>
      </c>
      <c r="X21" s="495">
        <v>18711.001210000002</v>
      </c>
      <c r="Y21" s="497" t="s">
        <v>535</v>
      </c>
      <c r="Z21" s="495">
        <v>0</v>
      </c>
      <c r="AA21" s="495">
        <v>0</v>
      </c>
      <c r="AB21" s="495">
        <v>0</v>
      </c>
      <c r="AC21" s="495"/>
      <c r="AD21" s="495">
        <v>0</v>
      </c>
      <c r="AE21" s="495">
        <v>0</v>
      </c>
      <c r="AF21" s="495">
        <v>0</v>
      </c>
      <c r="AG21" s="495"/>
      <c r="AH21" s="495">
        <v>20462.12395</v>
      </c>
      <c r="AI21" s="495">
        <v>5.52258</v>
      </c>
      <c r="AJ21" s="495">
        <v>20467.64653</v>
      </c>
      <c r="AK21" s="497" t="s">
        <v>535</v>
      </c>
      <c r="AL21" s="495">
        <v>19299.22418</v>
      </c>
      <c r="AM21" s="495">
        <v>89.68306</v>
      </c>
      <c r="AN21" s="495">
        <v>19388.907239999997</v>
      </c>
      <c r="AO21" s="495"/>
      <c r="AP21" s="495">
        <v>216054.13405</v>
      </c>
      <c r="AQ21" s="495">
        <v>577.44115</v>
      </c>
      <c r="AR21" s="495">
        <v>216631.57520000002</v>
      </c>
      <c r="AS21" s="577"/>
    </row>
    <row r="22" spans="1:45" s="493" customFormat="1" ht="9" customHeight="1">
      <c r="A22" s="497" t="s">
        <v>536</v>
      </c>
      <c r="B22" s="495">
        <v>0</v>
      </c>
      <c r="C22" s="495">
        <v>0</v>
      </c>
      <c r="D22" s="495">
        <v>0</v>
      </c>
      <c r="E22" s="495"/>
      <c r="F22" s="495">
        <v>2155.83826</v>
      </c>
      <c r="G22" s="495">
        <v>0</v>
      </c>
      <c r="H22" s="495">
        <v>2155.83826</v>
      </c>
      <c r="I22" s="495"/>
      <c r="J22" s="495">
        <v>1422.6244</v>
      </c>
      <c r="K22" s="495">
        <v>0</v>
      </c>
      <c r="L22" s="495">
        <v>1422.6244</v>
      </c>
      <c r="M22" s="497" t="s">
        <v>536</v>
      </c>
      <c r="N22" s="495">
        <v>29.40916</v>
      </c>
      <c r="O22" s="495">
        <v>0</v>
      </c>
      <c r="P22" s="495">
        <v>29.40916</v>
      </c>
      <c r="Q22" s="495"/>
      <c r="R22" s="495">
        <v>0</v>
      </c>
      <c r="S22" s="495">
        <v>0</v>
      </c>
      <c r="T22" s="495">
        <v>0</v>
      </c>
      <c r="U22" s="495"/>
      <c r="V22" s="495">
        <v>0</v>
      </c>
      <c r="W22" s="495">
        <v>0</v>
      </c>
      <c r="X22" s="495">
        <v>0</v>
      </c>
      <c r="Y22" s="497" t="s">
        <v>536</v>
      </c>
      <c r="Z22" s="495">
        <v>0</v>
      </c>
      <c r="AA22" s="495">
        <v>0</v>
      </c>
      <c r="AB22" s="495">
        <v>0</v>
      </c>
      <c r="AC22" s="495"/>
      <c r="AD22" s="495">
        <v>0</v>
      </c>
      <c r="AE22" s="495">
        <v>0</v>
      </c>
      <c r="AF22" s="495">
        <v>0</v>
      </c>
      <c r="AG22" s="495"/>
      <c r="AH22" s="495">
        <v>141.56182</v>
      </c>
      <c r="AI22" s="495">
        <v>0</v>
      </c>
      <c r="AJ22" s="495">
        <v>141.56182</v>
      </c>
      <c r="AK22" s="497" t="s">
        <v>536</v>
      </c>
      <c r="AL22" s="495">
        <v>27.10229</v>
      </c>
      <c r="AM22" s="495">
        <v>0</v>
      </c>
      <c r="AN22" s="495">
        <v>27.10229</v>
      </c>
      <c r="AO22" s="495"/>
      <c r="AP22" s="495">
        <v>3776.53593</v>
      </c>
      <c r="AQ22" s="495">
        <v>0</v>
      </c>
      <c r="AR22" s="495">
        <v>3776.53593</v>
      </c>
      <c r="AS22" s="577"/>
    </row>
    <row r="23" spans="1:45" s="493" customFormat="1" ht="9" customHeight="1">
      <c r="A23" s="497" t="s">
        <v>527</v>
      </c>
      <c r="B23" s="495">
        <v>11.62572</v>
      </c>
      <c r="C23" s="495">
        <v>0</v>
      </c>
      <c r="D23" s="495">
        <v>11.62572</v>
      </c>
      <c r="E23" s="495"/>
      <c r="F23" s="495">
        <v>0</v>
      </c>
      <c r="G23" s="495">
        <v>0</v>
      </c>
      <c r="H23" s="495">
        <v>0</v>
      </c>
      <c r="I23" s="495"/>
      <c r="J23" s="495">
        <v>0</v>
      </c>
      <c r="K23" s="495">
        <v>0</v>
      </c>
      <c r="L23" s="495">
        <v>0</v>
      </c>
      <c r="M23" s="497" t="s">
        <v>527</v>
      </c>
      <c r="N23" s="495">
        <v>0</v>
      </c>
      <c r="O23" s="495">
        <v>0</v>
      </c>
      <c r="P23" s="495">
        <v>0</v>
      </c>
      <c r="Q23" s="495"/>
      <c r="R23" s="495">
        <v>0</v>
      </c>
      <c r="S23" s="495">
        <v>0</v>
      </c>
      <c r="T23" s="495">
        <v>0</v>
      </c>
      <c r="U23" s="495"/>
      <c r="V23" s="495">
        <v>0</v>
      </c>
      <c r="W23" s="495">
        <v>0</v>
      </c>
      <c r="X23" s="495">
        <v>0</v>
      </c>
      <c r="Y23" s="497" t="s">
        <v>527</v>
      </c>
      <c r="Z23" s="495">
        <v>0</v>
      </c>
      <c r="AA23" s="495">
        <v>0</v>
      </c>
      <c r="AB23" s="495">
        <v>0</v>
      </c>
      <c r="AC23" s="495"/>
      <c r="AD23" s="495">
        <v>0</v>
      </c>
      <c r="AE23" s="495">
        <v>0</v>
      </c>
      <c r="AF23" s="495">
        <v>0</v>
      </c>
      <c r="AG23" s="495"/>
      <c r="AH23" s="495">
        <v>0</v>
      </c>
      <c r="AI23" s="495">
        <v>0</v>
      </c>
      <c r="AJ23" s="495">
        <v>0</v>
      </c>
      <c r="AK23" s="497" t="s">
        <v>527</v>
      </c>
      <c r="AL23" s="495">
        <v>0</v>
      </c>
      <c r="AM23" s="495">
        <v>0</v>
      </c>
      <c r="AN23" s="495">
        <v>0</v>
      </c>
      <c r="AO23" s="495"/>
      <c r="AP23" s="495">
        <v>11.62572</v>
      </c>
      <c r="AQ23" s="495">
        <v>0</v>
      </c>
      <c r="AR23" s="495">
        <v>11.62572</v>
      </c>
      <c r="AS23" s="577"/>
    </row>
    <row r="24" spans="1:45" s="493" customFormat="1" ht="9" customHeight="1">
      <c r="A24" s="497" t="s">
        <v>537</v>
      </c>
      <c r="B24" s="495">
        <v>13944.395289999999</v>
      </c>
      <c r="C24" s="495">
        <v>35.19415</v>
      </c>
      <c r="D24" s="495">
        <v>13979.58944</v>
      </c>
      <c r="E24" s="495"/>
      <c r="F24" s="495">
        <v>21635.590760000003</v>
      </c>
      <c r="G24" s="495">
        <v>975.0327199999999</v>
      </c>
      <c r="H24" s="495">
        <v>22610.623480000002</v>
      </c>
      <c r="I24" s="495"/>
      <c r="J24" s="495">
        <v>9501.59746</v>
      </c>
      <c r="K24" s="495">
        <v>1187.1942099999999</v>
      </c>
      <c r="L24" s="495">
        <v>10688.79167</v>
      </c>
      <c r="M24" s="497" t="s">
        <v>537</v>
      </c>
      <c r="N24" s="495">
        <v>8938.78339</v>
      </c>
      <c r="O24" s="495">
        <v>3.38345</v>
      </c>
      <c r="P24" s="495">
        <v>8942.16684</v>
      </c>
      <c r="Q24" s="495"/>
      <c r="R24" s="495">
        <v>244.83112</v>
      </c>
      <c r="S24" s="495">
        <v>0</v>
      </c>
      <c r="T24" s="495">
        <v>244.83112</v>
      </c>
      <c r="U24" s="495"/>
      <c r="V24" s="495">
        <v>9794.86594</v>
      </c>
      <c r="W24" s="495">
        <v>80.80335000000001</v>
      </c>
      <c r="X24" s="495">
        <v>9875.66929</v>
      </c>
      <c r="Y24" s="497" t="s">
        <v>537</v>
      </c>
      <c r="Z24" s="495">
        <v>0</v>
      </c>
      <c r="AA24" s="495">
        <v>0</v>
      </c>
      <c r="AB24" s="495">
        <v>0</v>
      </c>
      <c r="AC24" s="495"/>
      <c r="AD24" s="495">
        <v>15252.095529999999</v>
      </c>
      <c r="AE24" s="495">
        <v>7191.4450099999995</v>
      </c>
      <c r="AF24" s="495">
        <v>22443.540539999998</v>
      </c>
      <c r="AG24" s="495"/>
      <c r="AH24" s="495">
        <v>3085.24535</v>
      </c>
      <c r="AI24" s="495">
        <v>67.41792</v>
      </c>
      <c r="AJ24" s="495">
        <v>3152.66327</v>
      </c>
      <c r="AK24" s="497" t="s">
        <v>537</v>
      </c>
      <c r="AL24" s="495">
        <v>2821.93814</v>
      </c>
      <c r="AM24" s="495">
        <v>0</v>
      </c>
      <c r="AN24" s="495">
        <v>2821.93814</v>
      </c>
      <c r="AO24" s="495"/>
      <c r="AP24" s="495">
        <v>85219.34297999999</v>
      </c>
      <c r="AQ24" s="495">
        <v>9540.470809999999</v>
      </c>
      <c r="AR24" s="495">
        <v>94759.81379000001</v>
      </c>
      <c r="AS24" s="577"/>
    </row>
    <row r="25" spans="1:45" s="493" customFormat="1" ht="9" customHeight="1">
      <c r="A25" s="497" t="s">
        <v>538</v>
      </c>
      <c r="B25" s="495">
        <v>0</v>
      </c>
      <c r="C25" s="495">
        <v>0</v>
      </c>
      <c r="D25" s="495">
        <v>0</v>
      </c>
      <c r="E25" s="495"/>
      <c r="F25" s="495">
        <v>6653.26698</v>
      </c>
      <c r="G25" s="495">
        <v>0</v>
      </c>
      <c r="H25" s="495">
        <v>6653.26698</v>
      </c>
      <c r="I25" s="495"/>
      <c r="J25" s="495">
        <v>2086.55213</v>
      </c>
      <c r="K25" s="495">
        <v>0</v>
      </c>
      <c r="L25" s="495">
        <v>2086.55213</v>
      </c>
      <c r="M25" s="497" t="s">
        <v>538</v>
      </c>
      <c r="N25" s="495">
        <v>4986.31885</v>
      </c>
      <c r="O25" s="495">
        <v>0</v>
      </c>
      <c r="P25" s="495">
        <v>4986.31885</v>
      </c>
      <c r="Q25" s="495"/>
      <c r="R25" s="495">
        <v>0</v>
      </c>
      <c r="S25" s="495">
        <v>0</v>
      </c>
      <c r="T25" s="495">
        <v>0</v>
      </c>
      <c r="U25" s="495"/>
      <c r="V25" s="495">
        <v>22287.82619</v>
      </c>
      <c r="W25" s="495">
        <v>0</v>
      </c>
      <c r="X25" s="495">
        <v>22287.82619</v>
      </c>
      <c r="Y25" s="497" t="s">
        <v>538</v>
      </c>
      <c r="Z25" s="495">
        <v>0</v>
      </c>
      <c r="AA25" s="495">
        <v>0</v>
      </c>
      <c r="AB25" s="495">
        <v>0</v>
      </c>
      <c r="AC25" s="495"/>
      <c r="AD25" s="495">
        <v>0</v>
      </c>
      <c r="AE25" s="495">
        <v>0</v>
      </c>
      <c r="AF25" s="495">
        <v>0</v>
      </c>
      <c r="AG25" s="495"/>
      <c r="AH25" s="495">
        <v>0</v>
      </c>
      <c r="AI25" s="495">
        <v>0</v>
      </c>
      <c r="AJ25" s="495">
        <v>0</v>
      </c>
      <c r="AK25" s="497" t="s">
        <v>538</v>
      </c>
      <c r="AL25" s="495">
        <v>0</v>
      </c>
      <c r="AM25" s="495">
        <v>0</v>
      </c>
      <c r="AN25" s="495">
        <v>0</v>
      </c>
      <c r="AO25" s="495"/>
      <c r="AP25" s="495">
        <v>36013.96415</v>
      </c>
      <c r="AQ25" s="495">
        <v>0</v>
      </c>
      <c r="AR25" s="495">
        <v>36013.96415</v>
      </c>
      <c r="AS25" s="577"/>
    </row>
    <row r="26" spans="1:45" s="493" customFormat="1" ht="9" customHeight="1">
      <c r="A26" s="497" t="s">
        <v>539</v>
      </c>
      <c r="B26" s="495">
        <v>6635.41667</v>
      </c>
      <c r="C26" s="495">
        <v>0</v>
      </c>
      <c r="D26" s="495">
        <v>6635.41667</v>
      </c>
      <c r="E26" s="495"/>
      <c r="F26" s="495">
        <v>0</v>
      </c>
      <c r="G26" s="495">
        <v>0</v>
      </c>
      <c r="H26" s="495">
        <v>0</v>
      </c>
      <c r="I26" s="495"/>
      <c r="J26" s="495">
        <v>0</v>
      </c>
      <c r="K26" s="495">
        <v>0</v>
      </c>
      <c r="L26" s="495">
        <v>0</v>
      </c>
      <c r="M26" s="497" t="s">
        <v>539</v>
      </c>
      <c r="N26" s="495">
        <v>0</v>
      </c>
      <c r="O26" s="495">
        <v>0</v>
      </c>
      <c r="P26" s="495">
        <v>0</v>
      </c>
      <c r="Q26" s="495"/>
      <c r="R26" s="495">
        <v>274.7811</v>
      </c>
      <c r="S26" s="495">
        <v>0</v>
      </c>
      <c r="T26" s="495">
        <v>274.7811</v>
      </c>
      <c r="U26" s="495"/>
      <c r="V26" s="495">
        <v>0</v>
      </c>
      <c r="W26" s="495">
        <v>0</v>
      </c>
      <c r="X26" s="495">
        <v>0</v>
      </c>
      <c r="Y26" s="497" t="s">
        <v>539</v>
      </c>
      <c r="Z26" s="495">
        <v>0</v>
      </c>
      <c r="AA26" s="495">
        <v>0</v>
      </c>
      <c r="AB26" s="495">
        <v>0</v>
      </c>
      <c r="AC26" s="495"/>
      <c r="AD26" s="495">
        <v>0</v>
      </c>
      <c r="AE26" s="495">
        <v>0</v>
      </c>
      <c r="AF26" s="495">
        <v>0</v>
      </c>
      <c r="AG26" s="495"/>
      <c r="AH26" s="495">
        <v>0</v>
      </c>
      <c r="AI26" s="495">
        <v>0</v>
      </c>
      <c r="AJ26" s="495">
        <v>0</v>
      </c>
      <c r="AK26" s="497" t="s">
        <v>539</v>
      </c>
      <c r="AL26" s="495">
        <v>3457.42463</v>
      </c>
      <c r="AM26" s="495">
        <v>0</v>
      </c>
      <c r="AN26" s="495">
        <v>3457.42463</v>
      </c>
      <c r="AO26" s="495"/>
      <c r="AP26" s="495">
        <v>10367.6224</v>
      </c>
      <c r="AQ26" s="495">
        <v>0</v>
      </c>
      <c r="AR26" s="495">
        <v>10367.6224</v>
      </c>
      <c r="AS26" s="577"/>
    </row>
    <row r="27" spans="1:45" s="493" customFormat="1" ht="9" customHeight="1">
      <c r="A27" s="497" t="s">
        <v>540</v>
      </c>
      <c r="B27" s="495">
        <v>0</v>
      </c>
      <c r="C27" s="495">
        <v>0</v>
      </c>
      <c r="D27" s="495">
        <v>0</v>
      </c>
      <c r="E27" s="495"/>
      <c r="F27" s="495">
        <v>0</v>
      </c>
      <c r="G27" s="495">
        <v>0</v>
      </c>
      <c r="H27" s="495">
        <v>0</v>
      </c>
      <c r="I27" s="495"/>
      <c r="J27" s="495">
        <v>0</v>
      </c>
      <c r="K27" s="495">
        <v>0</v>
      </c>
      <c r="L27" s="495">
        <v>0</v>
      </c>
      <c r="M27" s="497" t="s">
        <v>540</v>
      </c>
      <c r="N27" s="495">
        <v>0</v>
      </c>
      <c r="O27" s="495">
        <v>0</v>
      </c>
      <c r="P27" s="495">
        <v>0</v>
      </c>
      <c r="Q27" s="495"/>
      <c r="R27" s="495">
        <v>0</v>
      </c>
      <c r="S27" s="495">
        <v>0</v>
      </c>
      <c r="T27" s="495">
        <v>0</v>
      </c>
      <c r="U27" s="495"/>
      <c r="V27" s="495">
        <v>0</v>
      </c>
      <c r="W27" s="495">
        <v>0</v>
      </c>
      <c r="X27" s="495">
        <v>0</v>
      </c>
      <c r="Y27" s="497" t="s">
        <v>540</v>
      </c>
      <c r="Z27" s="495">
        <v>0</v>
      </c>
      <c r="AA27" s="495">
        <v>0</v>
      </c>
      <c r="AB27" s="495">
        <v>0</v>
      </c>
      <c r="AC27" s="495"/>
      <c r="AD27" s="495">
        <v>0</v>
      </c>
      <c r="AE27" s="495">
        <v>0</v>
      </c>
      <c r="AF27" s="495">
        <v>0</v>
      </c>
      <c r="AG27" s="495"/>
      <c r="AH27" s="495">
        <v>0</v>
      </c>
      <c r="AI27" s="495">
        <v>0</v>
      </c>
      <c r="AJ27" s="495">
        <v>0</v>
      </c>
      <c r="AK27" s="497" t="s">
        <v>540</v>
      </c>
      <c r="AL27" s="495">
        <v>42.77503</v>
      </c>
      <c r="AM27" s="495">
        <v>0.08439</v>
      </c>
      <c r="AN27" s="495">
        <v>42.85942</v>
      </c>
      <c r="AO27" s="495"/>
      <c r="AP27" s="495">
        <v>42.77503</v>
      </c>
      <c r="AQ27" s="495">
        <v>0.08439</v>
      </c>
      <c r="AR27" s="495">
        <v>42.85942</v>
      </c>
      <c r="AS27" s="577"/>
    </row>
    <row r="28" spans="1:45" s="493" customFormat="1" ht="9" customHeight="1">
      <c r="A28" s="497" t="s">
        <v>541</v>
      </c>
      <c r="B28" s="495">
        <v>0</v>
      </c>
      <c r="C28" s="495">
        <v>0</v>
      </c>
      <c r="D28" s="495">
        <v>0</v>
      </c>
      <c r="E28" s="495"/>
      <c r="F28" s="495">
        <v>5045.35941</v>
      </c>
      <c r="G28" s="495">
        <v>0</v>
      </c>
      <c r="H28" s="495">
        <v>5045.35941</v>
      </c>
      <c r="I28" s="495"/>
      <c r="J28" s="495">
        <v>0</v>
      </c>
      <c r="K28" s="495">
        <v>0</v>
      </c>
      <c r="L28" s="495">
        <v>0</v>
      </c>
      <c r="M28" s="497" t="s">
        <v>541</v>
      </c>
      <c r="N28" s="495">
        <v>12987</v>
      </c>
      <c r="O28" s="495">
        <v>0</v>
      </c>
      <c r="P28" s="495">
        <v>12987</v>
      </c>
      <c r="Q28" s="495"/>
      <c r="R28" s="495">
        <v>0</v>
      </c>
      <c r="S28" s="495">
        <v>0</v>
      </c>
      <c r="T28" s="495">
        <v>0</v>
      </c>
      <c r="U28" s="495"/>
      <c r="V28" s="495">
        <v>0</v>
      </c>
      <c r="W28" s="495">
        <v>0</v>
      </c>
      <c r="X28" s="495">
        <v>0</v>
      </c>
      <c r="Y28" s="497" t="s">
        <v>541</v>
      </c>
      <c r="Z28" s="495">
        <v>0</v>
      </c>
      <c r="AA28" s="495">
        <v>0</v>
      </c>
      <c r="AB28" s="495">
        <v>0</v>
      </c>
      <c r="AC28" s="495"/>
      <c r="AD28" s="495">
        <v>0</v>
      </c>
      <c r="AE28" s="495">
        <v>0</v>
      </c>
      <c r="AF28" s="495">
        <v>0</v>
      </c>
      <c r="AG28" s="495"/>
      <c r="AH28" s="495">
        <v>0</v>
      </c>
      <c r="AI28" s="495">
        <v>0</v>
      </c>
      <c r="AJ28" s="495">
        <v>0</v>
      </c>
      <c r="AK28" s="497" t="s">
        <v>541</v>
      </c>
      <c r="AL28" s="495">
        <v>0</v>
      </c>
      <c r="AM28" s="495">
        <v>0</v>
      </c>
      <c r="AN28" s="495">
        <v>0</v>
      </c>
      <c r="AO28" s="495"/>
      <c r="AP28" s="495">
        <v>18032.35941</v>
      </c>
      <c r="AQ28" s="495">
        <v>0</v>
      </c>
      <c r="AR28" s="495">
        <v>18032.35941</v>
      </c>
      <c r="AS28" s="577"/>
    </row>
    <row r="29" spans="1:45" s="493" customFormat="1" ht="9" customHeight="1">
      <c r="A29" s="497" t="s">
        <v>542</v>
      </c>
      <c r="B29" s="495">
        <v>1291.98495</v>
      </c>
      <c r="C29" s="495">
        <v>173.74151999999998</v>
      </c>
      <c r="D29" s="495">
        <v>1465.72647</v>
      </c>
      <c r="E29" s="495"/>
      <c r="F29" s="495">
        <v>2930.19245</v>
      </c>
      <c r="G29" s="495">
        <v>17.34798</v>
      </c>
      <c r="H29" s="495">
        <v>2947.54043</v>
      </c>
      <c r="I29" s="495"/>
      <c r="J29" s="495">
        <v>2954.92497</v>
      </c>
      <c r="K29" s="495">
        <v>0</v>
      </c>
      <c r="L29" s="495">
        <v>2954.92497</v>
      </c>
      <c r="M29" s="497" t="s">
        <v>542</v>
      </c>
      <c r="N29" s="495">
        <v>1682.83177</v>
      </c>
      <c r="O29" s="495">
        <v>0</v>
      </c>
      <c r="P29" s="495">
        <v>1682.83177</v>
      </c>
      <c r="Q29" s="495"/>
      <c r="R29" s="495">
        <v>1568.86845</v>
      </c>
      <c r="S29" s="495">
        <v>8.856879999999999</v>
      </c>
      <c r="T29" s="495">
        <v>1577.72533</v>
      </c>
      <c r="U29" s="495"/>
      <c r="V29" s="495">
        <v>1081.6732</v>
      </c>
      <c r="W29" s="495">
        <v>0.96608</v>
      </c>
      <c r="X29" s="495">
        <v>1082.63928</v>
      </c>
      <c r="Y29" s="497" t="s">
        <v>542</v>
      </c>
      <c r="Z29" s="495">
        <v>0</v>
      </c>
      <c r="AA29" s="495">
        <v>0</v>
      </c>
      <c r="AB29" s="495">
        <v>0</v>
      </c>
      <c r="AC29" s="495"/>
      <c r="AD29" s="495">
        <v>0</v>
      </c>
      <c r="AE29" s="495">
        <v>0</v>
      </c>
      <c r="AF29" s="495">
        <v>0</v>
      </c>
      <c r="AG29" s="495"/>
      <c r="AH29" s="495">
        <v>1751.03477</v>
      </c>
      <c r="AI29" s="495">
        <v>11.25054</v>
      </c>
      <c r="AJ29" s="495">
        <v>1762.28531</v>
      </c>
      <c r="AK29" s="497" t="s">
        <v>542</v>
      </c>
      <c r="AL29" s="495">
        <v>3432.8237400000003</v>
      </c>
      <c r="AM29" s="495">
        <v>166.46626</v>
      </c>
      <c r="AN29" s="495">
        <v>3599.29</v>
      </c>
      <c r="AO29" s="495"/>
      <c r="AP29" s="495">
        <v>16694.334300000002</v>
      </c>
      <c r="AQ29" s="495">
        <v>378.62926</v>
      </c>
      <c r="AR29" s="495">
        <v>17072.96356</v>
      </c>
      <c r="AS29" s="577"/>
    </row>
    <row r="30" spans="1:45" s="493" customFormat="1" ht="9" customHeight="1">
      <c r="A30" s="497" t="s">
        <v>532</v>
      </c>
      <c r="B30" s="495">
        <v>0</v>
      </c>
      <c r="C30" s="495">
        <v>0</v>
      </c>
      <c r="D30" s="495">
        <v>0</v>
      </c>
      <c r="E30" s="495"/>
      <c r="F30" s="495">
        <v>0</v>
      </c>
      <c r="G30" s="495">
        <v>0</v>
      </c>
      <c r="H30" s="495">
        <v>0</v>
      </c>
      <c r="I30" s="495"/>
      <c r="J30" s="495">
        <v>0</v>
      </c>
      <c r="K30" s="495">
        <v>0</v>
      </c>
      <c r="L30" s="495">
        <v>0</v>
      </c>
      <c r="M30" s="497" t="s">
        <v>532</v>
      </c>
      <c r="N30" s="495">
        <v>394.80598</v>
      </c>
      <c r="O30" s="495">
        <v>0</v>
      </c>
      <c r="P30" s="495">
        <v>394.80598</v>
      </c>
      <c r="Q30" s="495"/>
      <c r="R30" s="495">
        <v>0</v>
      </c>
      <c r="S30" s="495">
        <v>0</v>
      </c>
      <c r="T30" s="495">
        <v>0</v>
      </c>
      <c r="U30" s="495"/>
      <c r="V30" s="495">
        <v>0</v>
      </c>
      <c r="W30" s="495">
        <v>0</v>
      </c>
      <c r="X30" s="495">
        <v>0</v>
      </c>
      <c r="Y30" s="497" t="s">
        <v>532</v>
      </c>
      <c r="Z30" s="495">
        <v>0</v>
      </c>
      <c r="AA30" s="495">
        <v>35.60702</v>
      </c>
      <c r="AB30" s="495">
        <v>35.60702</v>
      </c>
      <c r="AC30" s="495"/>
      <c r="AD30" s="495">
        <v>0</v>
      </c>
      <c r="AE30" s="495">
        <v>0</v>
      </c>
      <c r="AF30" s="495">
        <v>0</v>
      </c>
      <c r="AG30" s="495"/>
      <c r="AH30" s="495">
        <v>0</v>
      </c>
      <c r="AI30" s="495">
        <v>0</v>
      </c>
      <c r="AJ30" s="495">
        <v>0</v>
      </c>
      <c r="AK30" s="497" t="s">
        <v>532</v>
      </c>
      <c r="AL30" s="495">
        <v>0</v>
      </c>
      <c r="AM30" s="495">
        <v>0</v>
      </c>
      <c r="AN30" s="495">
        <v>0</v>
      </c>
      <c r="AO30" s="495"/>
      <c r="AP30" s="495">
        <v>394.80598</v>
      </c>
      <c r="AQ30" s="495">
        <v>35.60702</v>
      </c>
      <c r="AR30" s="495">
        <v>430.41299999999995</v>
      </c>
      <c r="AS30" s="577"/>
    </row>
    <row r="31" spans="1:45" s="493" customFormat="1" ht="9" customHeight="1">
      <c r="A31" s="497" t="s">
        <v>543</v>
      </c>
      <c r="B31" s="495">
        <v>0</v>
      </c>
      <c r="C31" s="495">
        <v>0</v>
      </c>
      <c r="D31" s="495">
        <v>0</v>
      </c>
      <c r="E31" s="495"/>
      <c r="F31" s="495">
        <v>0</v>
      </c>
      <c r="G31" s="495">
        <v>0</v>
      </c>
      <c r="H31" s="495">
        <v>0</v>
      </c>
      <c r="I31" s="495"/>
      <c r="J31" s="495">
        <v>0</v>
      </c>
      <c r="K31" s="495">
        <v>0</v>
      </c>
      <c r="L31" s="495">
        <v>0</v>
      </c>
      <c r="M31" s="497" t="s">
        <v>543</v>
      </c>
      <c r="N31" s="495">
        <v>0</v>
      </c>
      <c r="O31" s="495">
        <v>0</v>
      </c>
      <c r="P31" s="495">
        <v>0</v>
      </c>
      <c r="Q31" s="495"/>
      <c r="R31" s="495">
        <v>0</v>
      </c>
      <c r="S31" s="495">
        <v>0</v>
      </c>
      <c r="T31" s="495">
        <v>0</v>
      </c>
      <c r="U31" s="495"/>
      <c r="V31" s="495">
        <v>0</v>
      </c>
      <c r="W31" s="495">
        <v>0</v>
      </c>
      <c r="X31" s="495">
        <v>0</v>
      </c>
      <c r="Y31" s="497" t="s">
        <v>543</v>
      </c>
      <c r="Z31" s="495">
        <v>0</v>
      </c>
      <c r="AA31" s="495">
        <v>0</v>
      </c>
      <c r="AB31" s="495">
        <v>0</v>
      </c>
      <c r="AC31" s="495"/>
      <c r="AD31" s="495">
        <v>0</v>
      </c>
      <c r="AE31" s="495">
        <v>0</v>
      </c>
      <c r="AF31" s="495">
        <v>0</v>
      </c>
      <c r="AG31" s="495"/>
      <c r="AH31" s="495">
        <v>0</v>
      </c>
      <c r="AI31" s="495">
        <v>0</v>
      </c>
      <c r="AJ31" s="495">
        <v>0</v>
      </c>
      <c r="AK31" s="497" t="s">
        <v>543</v>
      </c>
      <c r="AL31" s="495">
        <v>0</v>
      </c>
      <c r="AM31" s="495">
        <v>0</v>
      </c>
      <c r="AN31" s="495">
        <v>0</v>
      </c>
      <c r="AO31" s="495"/>
      <c r="AP31" s="495">
        <v>0</v>
      </c>
      <c r="AQ31" s="495">
        <v>0</v>
      </c>
      <c r="AR31" s="495">
        <v>0</v>
      </c>
      <c r="AS31" s="577"/>
    </row>
    <row r="32" spans="1:45" s="493" customFormat="1" ht="9" customHeight="1">
      <c r="A32" s="497" t="s">
        <v>453</v>
      </c>
      <c r="B32" s="495">
        <v>0.00023999999999999998</v>
      </c>
      <c r="C32" s="495">
        <v>6.00957</v>
      </c>
      <c r="D32" s="495">
        <v>6.009810000000001</v>
      </c>
      <c r="E32" s="495"/>
      <c r="F32" s="495">
        <v>0</v>
      </c>
      <c r="G32" s="495">
        <v>0</v>
      </c>
      <c r="H32" s="495">
        <v>0</v>
      </c>
      <c r="I32" s="495"/>
      <c r="J32" s="495">
        <v>0</v>
      </c>
      <c r="K32" s="495">
        <v>0</v>
      </c>
      <c r="L32" s="495">
        <v>0</v>
      </c>
      <c r="M32" s="497" t="s">
        <v>453</v>
      </c>
      <c r="N32" s="495">
        <v>0</v>
      </c>
      <c r="O32" s="495">
        <v>0</v>
      </c>
      <c r="P32" s="495">
        <v>0</v>
      </c>
      <c r="Q32" s="495"/>
      <c r="R32" s="495">
        <v>0</v>
      </c>
      <c r="S32" s="495">
        <v>1199.10217</v>
      </c>
      <c r="T32" s="495">
        <v>1199.10217</v>
      </c>
      <c r="U32" s="495"/>
      <c r="V32" s="495">
        <v>491.68443</v>
      </c>
      <c r="W32" s="495">
        <v>84.893</v>
      </c>
      <c r="X32" s="495">
        <v>576.57743</v>
      </c>
      <c r="Y32" s="497" t="s">
        <v>453</v>
      </c>
      <c r="Z32" s="495">
        <v>1E-05</v>
      </c>
      <c r="AA32" s="495">
        <v>0</v>
      </c>
      <c r="AB32" s="495">
        <v>1E-05</v>
      </c>
      <c r="AC32" s="495"/>
      <c r="AD32" s="495">
        <v>0</v>
      </c>
      <c r="AE32" s="495">
        <v>0</v>
      </c>
      <c r="AF32" s="495">
        <v>0</v>
      </c>
      <c r="AG32" s="495"/>
      <c r="AH32" s="495">
        <v>10.93711</v>
      </c>
      <c r="AI32" s="495">
        <v>0.00248</v>
      </c>
      <c r="AJ32" s="495">
        <v>10.93959</v>
      </c>
      <c r="AK32" s="497" t="s">
        <v>453</v>
      </c>
      <c r="AL32" s="495">
        <v>0</v>
      </c>
      <c r="AM32" s="495">
        <v>0</v>
      </c>
      <c r="AN32" s="495">
        <v>0</v>
      </c>
      <c r="AO32" s="495"/>
      <c r="AP32" s="495">
        <v>502.62179000000003</v>
      </c>
      <c r="AQ32" s="495">
        <v>1290.00722</v>
      </c>
      <c r="AR32" s="495">
        <v>1792.6290099999999</v>
      </c>
      <c r="AS32" s="577"/>
    </row>
    <row r="33" spans="1:45" s="493" customFormat="1" ht="5.1" customHeight="1">
      <c r="A33" s="497"/>
      <c r="B33" s="495"/>
      <c r="C33" s="495"/>
      <c r="D33" s="495"/>
      <c r="E33" s="495"/>
      <c r="F33" s="495"/>
      <c r="G33" s="495"/>
      <c r="H33" s="495"/>
      <c r="I33" s="495"/>
      <c r="J33" s="495"/>
      <c r="K33" s="495"/>
      <c r="L33" s="495"/>
      <c r="M33" s="497"/>
      <c r="N33" s="495"/>
      <c r="O33" s="495"/>
      <c r="P33" s="495"/>
      <c r="Q33" s="495"/>
      <c r="R33" s="495"/>
      <c r="S33" s="495"/>
      <c r="T33" s="495"/>
      <c r="U33" s="495"/>
      <c r="V33" s="495">
        <v>0</v>
      </c>
      <c r="W33" s="495">
        <v>0</v>
      </c>
      <c r="X33" s="495">
        <v>0</v>
      </c>
      <c r="Y33" s="497"/>
      <c r="Z33" s="495"/>
      <c r="AA33" s="495"/>
      <c r="AB33" s="495"/>
      <c r="AC33" s="495"/>
      <c r="AD33" s="495"/>
      <c r="AE33" s="495"/>
      <c r="AF33" s="495"/>
      <c r="AG33" s="495"/>
      <c r="AH33" s="495">
        <v>0</v>
      </c>
      <c r="AI33" s="495">
        <v>0</v>
      </c>
      <c r="AJ33" s="495">
        <v>0</v>
      </c>
      <c r="AK33" s="497"/>
      <c r="AL33" s="495"/>
      <c r="AM33" s="495"/>
      <c r="AN33" s="495"/>
      <c r="AO33" s="495"/>
      <c r="AP33" s="495"/>
      <c r="AQ33" s="495"/>
      <c r="AR33" s="495"/>
      <c r="AS33" s="577"/>
    </row>
    <row r="34" spans="1:45" s="493" customFormat="1" ht="8.1" customHeight="1">
      <c r="A34" s="491" t="s">
        <v>544</v>
      </c>
      <c r="B34" s="492">
        <v>367803.04592</v>
      </c>
      <c r="C34" s="492">
        <v>1049.73098</v>
      </c>
      <c r="D34" s="492">
        <v>368852.7769</v>
      </c>
      <c r="E34" s="492"/>
      <c r="F34" s="492">
        <v>572297.57479</v>
      </c>
      <c r="G34" s="492">
        <v>-726.3490300000001</v>
      </c>
      <c r="H34" s="492">
        <v>571571.22576</v>
      </c>
      <c r="I34" s="492"/>
      <c r="J34" s="492">
        <v>285864.89885</v>
      </c>
      <c r="K34" s="492">
        <v>-1025.80109</v>
      </c>
      <c r="L34" s="492">
        <v>284839.09776</v>
      </c>
      <c r="M34" s="491" t="s">
        <v>544</v>
      </c>
      <c r="N34" s="492">
        <v>233383.57989</v>
      </c>
      <c r="O34" s="492">
        <v>16.17727</v>
      </c>
      <c r="P34" s="492">
        <v>233399.75716</v>
      </c>
      <c r="Q34" s="492"/>
      <c r="R34" s="492">
        <v>57847.4643</v>
      </c>
      <c r="S34" s="492">
        <v>270.44908000000004</v>
      </c>
      <c r="T34" s="492">
        <v>58117.913380000005</v>
      </c>
      <c r="U34" s="492"/>
      <c r="V34" s="492">
        <v>294230.33564</v>
      </c>
      <c r="W34" s="492">
        <v>-162.23595</v>
      </c>
      <c r="X34" s="492">
        <v>294068.09969</v>
      </c>
      <c r="Y34" s="491" t="s">
        <v>544</v>
      </c>
      <c r="Z34" s="492">
        <v>268.35672999999997</v>
      </c>
      <c r="AA34" s="492">
        <v>-30.456400000000002</v>
      </c>
      <c r="AB34" s="492">
        <v>237.90033</v>
      </c>
      <c r="AC34" s="492"/>
      <c r="AD34" s="492">
        <v>84942.89761</v>
      </c>
      <c r="AE34" s="492">
        <v>23692.48995</v>
      </c>
      <c r="AF34" s="492">
        <v>108635.38756</v>
      </c>
      <c r="AG34" s="492"/>
      <c r="AH34" s="492">
        <v>65900.23501</v>
      </c>
      <c r="AI34" s="492">
        <v>71.09434</v>
      </c>
      <c r="AJ34" s="492">
        <v>65971.32935</v>
      </c>
      <c r="AK34" s="491" t="s">
        <v>544</v>
      </c>
      <c r="AL34" s="492">
        <v>55662.519479999995</v>
      </c>
      <c r="AM34" s="492">
        <v>1038.66724</v>
      </c>
      <c r="AN34" s="492">
        <v>56701.18672</v>
      </c>
      <c r="AO34" s="492"/>
      <c r="AP34" s="492">
        <v>2018200.90822</v>
      </c>
      <c r="AQ34" s="492">
        <v>24193.766389999997</v>
      </c>
      <c r="AR34" s="492">
        <v>2042394.67461</v>
      </c>
      <c r="AS34" s="577"/>
    </row>
    <row r="35" spans="1:44" s="498" customFormat="1" ht="5.1" customHeight="1">
      <c r="A35" s="499"/>
      <c r="B35" s="500"/>
      <c r="C35" s="500"/>
      <c r="D35" s="500"/>
      <c r="E35" s="500"/>
      <c r="F35" s="500"/>
      <c r="G35" s="500"/>
      <c r="H35" s="500"/>
      <c r="I35" s="500"/>
      <c r="J35" s="500">
        <v>0</v>
      </c>
      <c r="K35" s="500">
        <v>0</v>
      </c>
      <c r="L35" s="500">
        <v>0</v>
      </c>
      <c r="M35" s="499"/>
      <c r="N35" s="500"/>
      <c r="O35" s="500"/>
      <c r="P35" s="500"/>
      <c r="Q35" s="500"/>
      <c r="R35" s="500"/>
      <c r="S35" s="500"/>
      <c r="T35" s="500"/>
      <c r="U35" s="500"/>
      <c r="V35" s="500">
        <v>0</v>
      </c>
      <c r="W35" s="500">
        <v>0</v>
      </c>
      <c r="X35" s="500">
        <v>0</v>
      </c>
      <c r="Y35" s="499"/>
      <c r="Z35" s="500"/>
      <c r="AA35" s="500"/>
      <c r="AB35" s="500"/>
      <c r="AC35" s="500"/>
      <c r="AD35" s="500"/>
      <c r="AE35" s="500"/>
      <c r="AF35" s="500"/>
      <c r="AG35" s="500"/>
      <c r="AH35" s="500">
        <v>0</v>
      </c>
      <c r="AI35" s="500">
        <v>0</v>
      </c>
      <c r="AJ35" s="500">
        <v>0</v>
      </c>
      <c r="AK35" s="499"/>
      <c r="AL35" s="500"/>
      <c r="AM35" s="500"/>
      <c r="AN35" s="500"/>
      <c r="AO35" s="500"/>
      <c r="AP35" s="500"/>
      <c r="AQ35" s="500"/>
      <c r="AR35" s="500"/>
    </row>
    <row r="36" spans="1:45" s="493" customFormat="1" ht="8.1" customHeight="1">
      <c r="A36" s="546" t="s">
        <v>545</v>
      </c>
      <c r="B36" s="492">
        <v>60795.463520000005</v>
      </c>
      <c r="C36" s="492">
        <v>-70.82467</v>
      </c>
      <c r="D36" s="492">
        <v>60724.63885</v>
      </c>
      <c r="E36" s="492"/>
      <c r="F36" s="492">
        <v>192845.92828</v>
      </c>
      <c r="G36" s="492">
        <v>-0.37010000000000004</v>
      </c>
      <c r="H36" s="492">
        <v>192845.55818</v>
      </c>
      <c r="I36" s="492"/>
      <c r="J36" s="492">
        <v>73677.39734000001</v>
      </c>
      <c r="K36" s="492">
        <v>-4.8412</v>
      </c>
      <c r="L36" s="492">
        <v>73672.55614</v>
      </c>
      <c r="M36" s="546" t="s">
        <v>545</v>
      </c>
      <c r="N36" s="492">
        <v>88017.69523</v>
      </c>
      <c r="O36" s="492">
        <v>-1.41635</v>
      </c>
      <c r="P36" s="492">
        <v>88016.27888</v>
      </c>
      <c r="Q36" s="492"/>
      <c r="R36" s="492">
        <v>19903.692010000002</v>
      </c>
      <c r="S36" s="492">
        <v>0</v>
      </c>
      <c r="T36" s="492">
        <v>19903.692010000002</v>
      </c>
      <c r="U36" s="492"/>
      <c r="V36" s="492">
        <v>139724.57392</v>
      </c>
      <c r="W36" s="492">
        <v>0</v>
      </c>
      <c r="X36" s="492">
        <v>139724.57392</v>
      </c>
      <c r="Y36" s="546" t="s">
        <v>545</v>
      </c>
      <c r="Z36" s="492">
        <v>0</v>
      </c>
      <c r="AA36" s="492">
        <v>0</v>
      </c>
      <c r="AB36" s="492">
        <v>0</v>
      </c>
      <c r="AC36" s="492"/>
      <c r="AD36" s="492">
        <v>9919.93932</v>
      </c>
      <c r="AE36" s="492">
        <v>-5142.35226</v>
      </c>
      <c r="AF36" s="492">
        <v>4777.58706</v>
      </c>
      <c r="AG36" s="492"/>
      <c r="AH36" s="492">
        <v>19391.411</v>
      </c>
      <c r="AI36" s="492">
        <v>-33.02999</v>
      </c>
      <c r="AJ36" s="492">
        <v>19358.38101</v>
      </c>
      <c r="AK36" s="546" t="s">
        <v>545</v>
      </c>
      <c r="AL36" s="492">
        <v>32139.2861</v>
      </c>
      <c r="AM36" s="492">
        <v>-129.60967</v>
      </c>
      <c r="AN36" s="492">
        <v>32009.67643</v>
      </c>
      <c r="AO36" s="492"/>
      <c r="AP36" s="492">
        <v>636415.38672</v>
      </c>
      <c r="AQ36" s="492">
        <v>-5382.44424</v>
      </c>
      <c r="AR36" s="492">
        <v>631032.9424800001</v>
      </c>
      <c r="AS36" s="577"/>
    </row>
    <row r="37" spans="1:44" s="498" customFormat="1" ht="5.1" customHeight="1">
      <c r="A37" s="497"/>
      <c r="B37" s="500"/>
      <c r="C37" s="500"/>
      <c r="D37" s="500"/>
      <c r="E37" s="500"/>
      <c r="F37" s="500"/>
      <c r="G37" s="500"/>
      <c r="H37" s="500"/>
      <c r="I37" s="500"/>
      <c r="J37" s="500">
        <v>0</v>
      </c>
      <c r="K37" s="500">
        <v>0</v>
      </c>
      <c r="L37" s="500">
        <v>0</v>
      </c>
      <c r="M37" s="497"/>
      <c r="N37" s="500"/>
      <c r="O37" s="500"/>
      <c r="P37" s="500"/>
      <c r="Q37" s="500"/>
      <c r="R37" s="500"/>
      <c r="S37" s="500"/>
      <c r="T37" s="500"/>
      <c r="U37" s="500"/>
      <c r="V37" s="500">
        <v>0</v>
      </c>
      <c r="W37" s="500">
        <v>0</v>
      </c>
      <c r="X37" s="500">
        <v>0</v>
      </c>
      <c r="Y37" s="497"/>
      <c r="Z37" s="500"/>
      <c r="AA37" s="500"/>
      <c r="AB37" s="500"/>
      <c r="AC37" s="500"/>
      <c r="AD37" s="500"/>
      <c r="AE37" s="500"/>
      <c r="AF37" s="500"/>
      <c r="AG37" s="500"/>
      <c r="AH37" s="500">
        <v>0</v>
      </c>
      <c r="AI37" s="500">
        <v>0</v>
      </c>
      <c r="AJ37" s="500">
        <v>0</v>
      </c>
      <c r="AK37" s="497"/>
      <c r="AL37" s="500"/>
      <c r="AM37" s="500"/>
      <c r="AN37" s="500"/>
      <c r="AO37" s="500"/>
      <c r="AP37" s="500"/>
      <c r="AQ37" s="500"/>
      <c r="AR37" s="500"/>
    </row>
    <row r="38" spans="1:46" s="493" customFormat="1" ht="8.1" customHeight="1">
      <c r="A38" s="491" t="s">
        <v>546</v>
      </c>
      <c r="B38" s="492">
        <v>307007.58239999996</v>
      </c>
      <c r="C38" s="492">
        <v>1120.55565</v>
      </c>
      <c r="D38" s="492">
        <v>308128.13805</v>
      </c>
      <c r="E38" s="492"/>
      <c r="F38" s="492">
        <v>379451.64651</v>
      </c>
      <c r="G38" s="492">
        <v>-725.9789300000001</v>
      </c>
      <c r="H38" s="492">
        <v>378725.66758</v>
      </c>
      <c r="I38" s="492"/>
      <c r="J38" s="492">
        <v>212187.50151</v>
      </c>
      <c r="K38" s="492">
        <v>-1020.95989</v>
      </c>
      <c r="L38" s="492">
        <v>211166.54162</v>
      </c>
      <c r="M38" s="491" t="s">
        <v>546</v>
      </c>
      <c r="N38" s="492">
        <v>145365.88466</v>
      </c>
      <c r="O38" s="492">
        <v>17.593619999999998</v>
      </c>
      <c r="P38" s="492">
        <v>145383.47828</v>
      </c>
      <c r="Q38" s="492"/>
      <c r="R38" s="492">
        <v>37943.77229</v>
      </c>
      <c r="S38" s="492">
        <v>270.44908000000004</v>
      </c>
      <c r="T38" s="492">
        <v>38214.22137</v>
      </c>
      <c r="U38" s="492"/>
      <c r="V38" s="492">
        <v>154505.76172</v>
      </c>
      <c r="W38" s="492">
        <v>-162.23595</v>
      </c>
      <c r="X38" s="492">
        <v>154343.52577</v>
      </c>
      <c r="Y38" s="491" t="s">
        <v>546</v>
      </c>
      <c r="Z38" s="492">
        <v>268.35672999999997</v>
      </c>
      <c r="AA38" s="492">
        <v>-30.456400000000002</v>
      </c>
      <c r="AB38" s="492">
        <v>237.90033</v>
      </c>
      <c r="AC38" s="492"/>
      <c r="AD38" s="492">
        <v>75022.95829000001</v>
      </c>
      <c r="AE38" s="492">
        <v>28834.842210000003</v>
      </c>
      <c r="AF38" s="492">
        <v>103857.8005</v>
      </c>
      <c r="AG38" s="492"/>
      <c r="AH38" s="492">
        <v>46508.82401</v>
      </c>
      <c r="AI38" s="492">
        <v>104.12433</v>
      </c>
      <c r="AJ38" s="492">
        <v>46612.94834</v>
      </c>
      <c r="AK38" s="491" t="s">
        <v>546</v>
      </c>
      <c r="AL38" s="492">
        <v>23523.233379999998</v>
      </c>
      <c r="AM38" s="492">
        <v>1168.2769099999998</v>
      </c>
      <c r="AN38" s="492">
        <v>24691.51029</v>
      </c>
      <c r="AO38" s="492"/>
      <c r="AP38" s="492">
        <v>1381785.5215000003</v>
      </c>
      <c r="AQ38" s="492">
        <v>29576.21063</v>
      </c>
      <c r="AR38" s="492">
        <v>1411361.7321300001</v>
      </c>
      <c r="AS38" s="577"/>
      <c r="AT38" s="577"/>
    </row>
    <row r="39" spans="1:44" s="498" customFormat="1" ht="5.1" customHeight="1">
      <c r="A39" s="499"/>
      <c r="B39" s="500"/>
      <c r="C39" s="500"/>
      <c r="D39" s="500"/>
      <c r="E39" s="500"/>
      <c r="F39" s="500"/>
      <c r="G39" s="500"/>
      <c r="H39" s="500"/>
      <c r="I39" s="500"/>
      <c r="J39" s="500">
        <v>0</v>
      </c>
      <c r="K39" s="500">
        <v>0</v>
      </c>
      <c r="L39" s="500">
        <v>0</v>
      </c>
      <c r="M39" s="499"/>
      <c r="N39" s="500"/>
      <c r="O39" s="500"/>
      <c r="P39" s="500"/>
      <c r="Q39" s="500"/>
      <c r="R39" s="500"/>
      <c r="S39" s="500"/>
      <c r="T39" s="500"/>
      <c r="U39" s="500"/>
      <c r="V39" s="500">
        <v>0</v>
      </c>
      <c r="W39" s="500">
        <v>0</v>
      </c>
      <c r="X39" s="500">
        <v>0</v>
      </c>
      <c r="Y39" s="499"/>
      <c r="Z39" s="500"/>
      <c r="AA39" s="500"/>
      <c r="AB39" s="500"/>
      <c r="AC39" s="500"/>
      <c r="AD39" s="500"/>
      <c r="AE39" s="500"/>
      <c r="AF39" s="500"/>
      <c r="AG39" s="500"/>
      <c r="AH39" s="500">
        <v>0</v>
      </c>
      <c r="AI39" s="500">
        <v>0</v>
      </c>
      <c r="AJ39" s="500">
        <v>0</v>
      </c>
      <c r="AK39" s="499"/>
      <c r="AL39" s="500"/>
      <c r="AM39" s="500"/>
      <c r="AN39" s="500"/>
      <c r="AO39" s="500"/>
      <c r="AP39" s="500"/>
      <c r="AQ39" s="500"/>
      <c r="AR39" s="500"/>
    </row>
    <row r="40" spans="1:44" s="493" customFormat="1" ht="8.1" customHeight="1">
      <c r="A40" s="491" t="s">
        <v>547</v>
      </c>
      <c r="B40" s="492">
        <v>64983.542409999995</v>
      </c>
      <c r="C40" s="492">
        <v>499.12467</v>
      </c>
      <c r="D40" s="492">
        <v>65482.66708</v>
      </c>
      <c r="E40" s="492"/>
      <c r="F40" s="492">
        <v>53880.70153</v>
      </c>
      <c r="G40" s="492">
        <v>107.12944999999999</v>
      </c>
      <c r="H40" s="492">
        <v>53987.83098</v>
      </c>
      <c r="I40" s="492"/>
      <c r="J40" s="492">
        <v>15450.531449999999</v>
      </c>
      <c r="K40" s="492">
        <v>195.60954999999998</v>
      </c>
      <c r="L40" s="492">
        <v>15646.141</v>
      </c>
      <c r="M40" s="491" t="s">
        <v>547</v>
      </c>
      <c r="N40" s="492">
        <v>33285.81971</v>
      </c>
      <c r="O40" s="492">
        <v>1.96828</v>
      </c>
      <c r="P40" s="492">
        <v>33287.78799</v>
      </c>
      <c r="Q40" s="492"/>
      <c r="R40" s="492">
        <v>4117.26546</v>
      </c>
      <c r="S40" s="492">
        <v>1.1385699999999999</v>
      </c>
      <c r="T40" s="492">
        <v>4118.40403</v>
      </c>
      <c r="U40" s="492"/>
      <c r="V40" s="492">
        <v>129720.09207</v>
      </c>
      <c r="W40" s="492">
        <v>811.33114</v>
      </c>
      <c r="X40" s="492">
        <v>130531.42321</v>
      </c>
      <c r="Y40" s="491" t="s">
        <v>547</v>
      </c>
      <c r="Z40" s="492">
        <v>0</v>
      </c>
      <c r="AA40" s="492">
        <v>0</v>
      </c>
      <c r="AB40" s="492">
        <v>0</v>
      </c>
      <c r="AC40" s="492"/>
      <c r="AD40" s="492">
        <v>7093.61469</v>
      </c>
      <c r="AE40" s="492">
        <v>7824.188480000001</v>
      </c>
      <c r="AF40" s="492">
        <v>14917.80317</v>
      </c>
      <c r="AG40" s="492"/>
      <c r="AH40" s="492">
        <v>2637.8398500000003</v>
      </c>
      <c r="AI40" s="492">
        <v>61.166019999999996</v>
      </c>
      <c r="AJ40" s="492">
        <v>2699.00587</v>
      </c>
      <c r="AK40" s="491" t="s">
        <v>547</v>
      </c>
      <c r="AL40" s="492">
        <v>4253.55477</v>
      </c>
      <c r="AM40" s="492">
        <v>11.67286</v>
      </c>
      <c r="AN40" s="492">
        <v>4265.22763</v>
      </c>
      <c r="AO40" s="492"/>
      <c r="AP40" s="492">
        <v>315422.96194</v>
      </c>
      <c r="AQ40" s="492">
        <v>9513.329020000003</v>
      </c>
      <c r="AR40" s="492">
        <v>324936.29096</v>
      </c>
    </row>
    <row r="41" spans="1:44" s="498" customFormat="1" ht="9" customHeight="1">
      <c r="A41" s="497" t="s">
        <v>548</v>
      </c>
      <c r="B41" s="495">
        <v>5.42303</v>
      </c>
      <c r="C41" s="495">
        <v>0</v>
      </c>
      <c r="D41" s="495">
        <v>5.42303</v>
      </c>
      <c r="E41" s="495"/>
      <c r="F41" s="495">
        <v>0</v>
      </c>
      <c r="G41" s="495">
        <v>0</v>
      </c>
      <c r="H41" s="495">
        <v>0</v>
      </c>
      <c r="I41" s="495"/>
      <c r="J41" s="495">
        <v>0</v>
      </c>
      <c r="K41" s="495">
        <v>0</v>
      </c>
      <c r="L41" s="495">
        <v>0</v>
      </c>
      <c r="M41" s="497" t="s">
        <v>548</v>
      </c>
      <c r="N41" s="495">
        <v>0</v>
      </c>
      <c r="O41" s="495">
        <v>0</v>
      </c>
      <c r="P41" s="495">
        <v>0</v>
      </c>
      <c r="Q41" s="495"/>
      <c r="R41" s="495">
        <v>0</v>
      </c>
      <c r="S41" s="495">
        <v>0</v>
      </c>
      <c r="T41" s="495">
        <v>0</v>
      </c>
      <c r="U41" s="495"/>
      <c r="V41" s="495">
        <v>0</v>
      </c>
      <c r="W41" s="495">
        <v>0</v>
      </c>
      <c r="X41" s="495">
        <v>0</v>
      </c>
      <c r="Y41" s="497" t="s">
        <v>548</v>
      </c>
      <c r="Z41" s="495">
        <v>0</v>
      </c>
      <c r="AA41" s="495">
        <v>0</v>
      </c>
      <c r="AB41" s="495">
        <v>0</v>
      </c>
      <c r="AC41" s="495"/>
      <c r="AD41" s="495">
        <v>0</v>
      </c>
      <c r="AE41" s="495">
        <v>0</v>
      </c>
      <c r="AF41" s="495">
        <v>0</v>
      </c>
      <c r="AG41" s="495"/>
      <c r="AH41" s="495">
        <v>0</v>
      </c>
      <c r="AI41" s="495">
        <v>0</v>
      </c>
      <c r="AJ41" s="495">
        <v>0</v>
      </c>
      <c r="AK41" s="497" t="s">
        <v>548</v>
      </c>
      <c r="AL41" s="495">
        <v>3767.04775</v>
      </c>
      <c r="AM41" s="495">
        <v>0</v>
      </c>
      <c r="AN41" s="495">
        <v>3767.04775</v>
      </c>
      <c r="AO41" s="495"/>
      <c r="AP41" s="495">
        <v>3772.47078</v>
      </c>
      <c r="AQ41" s="495">
        <v>0</v>
      </c>
      <c r="AR41" s="495">
        <v>3772.47078</v>
      </c>
    </row>
    <row r="42" spans="1:44" s="493" customFormat="1" ht="9" customHeight="1">
      <c r="A42" s="497" t="s">
        <v>549</v>
      </c>
      <c r="B42" s="495">
        <v>607.15188</v>
      </c>
      <c r="C42" s="495">
        <v>0</v>
      </c>
      <c r="D42" s="495">
        <v>607.15188</v>
      </c>
      <c r="E42" s="495"/>
      <c r="F42" s="495">
        <v>0</v>
      </c>
      <c r="G42" s="495">
        <v>0</v>
      </c>
      <c r="H42" s="495">
        <v>0</v>
      </c>
      <c r="I42" s="495"/>
      <c r="J42" s="495">
        <v>0</v>
      </c>
      <c r="K42" s="495">
        <v>0</v>
      </c>
      <c r="L42" s="495">
        <v>0</v>
      </c>
      <c r="M42" s="497" t="s">
        <v>549</v>
      </c>
      <c r="N42" s="495">
        <v>66.77813</v>
      </c>
      <c r="O42" s="495">
        <v>1.96783</v>
      </c>
      <c r="P42" s="495">
        <v>68.74596000000001</v>
      </c>
      <c r="Q42" s="495"/>
      <c r="R42" s="495">
        <v>0</v>
      </c>
      <c r="S42" s="495">
        <v>0</v>
      </c>
      <c r="T42" s="495">
        <v>0</v>
      </c>
      <c r="U42" s="495"/>
      <c r="V42" s="495">
        <v>0</v>
      </c>
      <c r="W42" s="495">
        <v>0</v>
      </c>
      <c r="X42" s="495">
        <v>0</v>
      </c>
      <c r="Y42" s="497" t="s">
        <v>549</v>
      </c>
      <c r="Z42" s="495">
        <v>0</v>
      </c>
      <c r="AA42" s="495">
        <v>0</v>
      </c>
      <c r="AB42" s="495">
        <v>0</v>
      </c>
      <c r="AC42" s="495"/>
      <c r="AD42" s="495">
        <v>0</v>
      </c>
      <c r="AE42" s="495">
        <v>0</v>
      </c>
      <c r="AF42" s="495">
        <v>0</v>
      </c>
      <c r="AG42" s="495"/>
      <c r="AH42" s="495">
        <v>0</v>
      </c>
      <c r="AI42" s="495">
        <v>0</v>
      </c>
      <c r="AJ42" s="495">
        <v>0</v>
      </c>
      <c r="AK42" s="497" t="s">
        <v>549</v>
      </c>
      <c r="AL42" s="495">
        <v>175.05168</v>
      </c>
      <c r="AM42" s="495">
        <v>1.54213</v>
      </c>
      <c r="AN42" s="495">
        <v>176.59381</v>
      </c>
      <c r="AO42" s="495"/>
      <c r="AP42" s="495">
        <v>848.9816900000001</v>
      </c>
      <c r="AQ42" s="495">
        <v>3.50996</v>
      </c>
      <c r="AR42" s="495">
        <v>852.4916499999999</v>
      </c>
    </row>
    <row r="43" spans="1:44" s="493" customFormat="1" ht="9" customHeight="1">
      <c r="A43" s="497" t="s">
        <v>550</v>
      </c>
      <c r="B43" s="495">
        <v>0</v>
      </c>
      <c r="C43" s="495">
        <v>0</v>
      </c>
      <c r="D43" s="495">
        <v>0</v>
      </c>
      <c r="E43" s="495"/>
      <c r="F43" s="495">
        <v>0</v>
      </c>
      <c r="G43" s="495">
        <v>0</v>
      </c>
      <c r="H43" s="495">
        <v>0</v>
      </c>
      <c r="I43" s="495"/>
      <c r="J43" s="495">
        <v>0</v>
      </c>
      <c r="K43" s="495">
        <v>0</v>
      </c>
      <c r="L43" s="495">
        <v>0</v>
      </c>
      <c r="M43" s="497" t="s">
        <v>550</v>
      </c>
      <c r="N43" s="495">
        <v>0</v>
      </c>
      <c r="O43" s="495">
        <v>0</v>
      </c>
      <c r="P43" s="495">
        <v>0</v>
      </c>
      <c r="Q43" s="495"/>
      <c r="R43" s="495">
        <v>0</v>
      </c>
      <c r="S43" s="495">
        <v>0</v>
      </c>
      <c r="T43" s="495">
        <v>0</v>
      </c>
      <c r="U43" s="495"/>
      <c r="V43" s="495">
        <v>0</v>
      </c>
      <c r="W43" s="495">
        <v>0</v>
      </c>
      <c r="X43" s="495">
        <v>0</v>
      </c>
      <c r="Y43" s="497" t="s">
        <v>550</v>
      </c>
      <c r="Z43" s="495">
        <v>0</v>
      </c>
      <c r="AA43" s="495">
        <v>0</v>
      </c>
      <c r="AB43" s="495">
        <v>0</v>
      </c>
      <c r="AC43" s="495"/>
      <c r="AD43" s="495">
        <v>0</v>
      </c>
      <c r="AE43" s="495">
        <v>0</v>
      </c>
      <c r="AF43" s="495">
        <v>0</v>
      </c>
      <c r="AG43" s="495"/>
      <c r="AH43" s="495">
        <v>300.23742</v>
      </c>
      <c r="AI43" s="495">
        <v>0</v>
      </c>
      <c r="AJ43" s="495">
        <v>300.23742</v>
      </c>
      <c r="AK43" s="497" t="s">
        <v>550</v>
      </c>
      <c r="AL43" s="495">
        <v>0.0215</v>
      </c>
      <c r="AM43" s="495">
        <v>0</v>
      </c>
      <c r="AN43" s="495">
        <v>0.0215</v>
      </c>
      <c r="AO43" s="495"/>
      <c r="AP43" s="495">
        <v>300.25892</v>
      </c>
      <c r="AQ43" s="495">
        <v>0</v>
      </c>
      <c r="AR43" s="495">
        <v>300.25892</v>
      </c>
    </row>
    <row r="44" spans="1:44" s="493" customFormat="1" ht="9" customHeight="1">
      <c r="A44" s="497" t="s">
        <v>551</v>
      </c>
      <c r="B44" s="495">
        <v>64370.9675</v>
      </c>
      <c r="C44" s="495">
        <v>499.12467</v>
      </c>
      <c r="D44" s="495">
        <v>64870.09217</v>
      </c>
      <c r="E44" s="495"/>
      <c r="F44" s="495">
        <v>53880.70153</v>
      </c>
      <c r="G44" s="495">
        <v>107.12944999999999</v>
      </c>
      <c r="H44" s="495">
        <v>53987.83098</v>
      </c>
      <c r="I44" s="495"/>
      <c r="J44" s="495">
        <v>15450.531449999999</v>
      </c>
      <c r="K44" s="495">
        <v>195.60954999999998</v>
      </c>
      <c r="L44" s="495">
        <v>15646.141</v>
      </c>
      <c r="M44" s="497" t="s">
        <v>551</v>
      </c>
      <c r="N44" s="495">
        <v>33219.04158</v>
      </c>
      <c r="O44" s="495">
        <v>0.00045</v>
      </c>
      <c r="P44" s="495">
        <v>33219.042030000004</v>
      </c>
      <c r="Q44" s="495"/>
      <c r="R44" s="495">
        <v>4117.26546</v>
      </c>
      <c r="S44" s="495">
        <v>1.1385699999999999</v>
      </c>
      <c r="T44" s="495">
        <v>4118.40403</v>
      </c>
      <c r="U44" s="495"/>
      <c r="V44" s="495">
        <v>129720.09207</v>
      </c>
      <c r="W44" s="495">
        <v>811.33114</v>
      </c>
      <c r="X44" s="495">
        <v>130531.42321</v>
      </c>
      <c r="Y44" s="497" t="s">
        <v>551</v>
      </c>
      <c r="Z44" s="495">
        <v>0</v>
      </c>
      <c r="AA44" s="495">
        <v>0</v>
      </c>
      <c r="AB44" s="495">
        <v>0</v>
      </c>
      <c r="AC44" s="495"/>
      <c r="AD44" s="495">
        <v>7093.61469</v>
      </c>
      <c r="AE44" s="495">
        <v>7824.188480000001</v>
      </c>
      <c r="AF44" s="495">
        <v>14917.80317</v>
      </c>
      <c r="AG44" s="495"/>
      <c r="AH44" s="495">
        <v>2337.6024300000004</v>
      </c>
      <c r="AI44" s="495">
        <v>61.166019999999996</v>
      </c>
      <c r="AJ44" s="495">
        <v>2398.76845</v>
      </c>
      <c r="AK44" s="497" t="s">
        <v>551</v>
      </c>
      <c r="AL44" s="495">
        <v>311.43384000000003</v>
      </c>
      <c r="AM44" s="495">
        <v>10.13073</v>
      </c>
      <c r="AN44" s="495">
        <v>321.56457</v>
      </c>
      <c r="AO44" s="495"/>
      <c r="AP44" s="495">
        <v>310501.25055000006</v>
      </c>
      <c r="AQ44" s="495">
        <v>9509.819060000002</v>
      </c>
      <c r="AR44" s="495">
        <v>320011.06960999995</v>
      </c>
    </row>
    <row r="45" spans="1:44" s="493" customFormat="1" ht="5.1" customHeight="1">
      <c r="A45" s="497"/>
      <c r="B45" s="500"/>
      <c r="C45" s="500"/>
      <c r="D45" s="500"/>
      <c r="E45" s="500"/>
      <c r="F45" s="500"/>
      <c r="G45" s="500"/>
      <c r="H45" s="500"/>
      <c r="I45" s="500"/>
      <c r="J45" s="500"/>
      <c r="K45" s="500"/>
      <c r="L45" s="500"/>
      <c r="M45" s="497"/>
      <c r="N45" s="500"/>
      <c r="O45" s="500"/>
      <c r="P45" s="500"/>
      <c r="Q45" s="500"/>
      <c r="R45" s="500"/>
      <c r="S45" s="500"/>
      <c r="T45" s="500"/>
      <c r="U45" s="500"/>
      <c r="V45" s="500">
        <v>0</v>
      </c>
      <c r="W45" s="500">
        <v>0</v>
      </c>
      <c r="X45" s="500">
        <v>0</v>
      </c>
      <c r="Y45" s="497"/>
      <c r="Z45" s="500"/>
      <c r="AA45" s="500"/>
      <c r="AB45" s="500"/>
      <c r="AC45" s="500"/>
      <c r="AD45" s="500"/>
      <c r="AE45" s="500"/>
      <c r="AF45" s="500"/>
      <c r="AG45" s="500"/>
      <c r="AH45" s="500">
        <v>0</v>
      </c>
      <c r="AI45" s="500">
        <v>0</v>
      </c>
      <c r="AJ45" s="500">
        <v>0</v>
      </c>
      <c r="AK45" s="497"/>
      <c r="AL45" s="500"/>
      <c r="AM45" s="500"/>
      <c r="AN45" s="500"/>
      <c r="AO45" s="500"/>
      <c r="AP45" s="500"/>
      <c r="AQ45" s="500"/>
      <c r="AR45" s="500"/>
    </row>
    <row r="46" spans="1:44" s="493" customFormat="1" ht="8.1" customHeight="1">
      <c r="A46" s="491" t="s">
        <v>552</v>
      </c>
      <c r="B46" s="492">
        <v>3593.3283500000002</v>
      </c>
      <c r="C46" s="492">
        <v>6631.61465</v>
      </c>
      <c r="D46" s="492">
        <v>10224.943</v>
      </c>
      <c r="E46" s="492"/>
      <c r="F46" s="492">
        <v>11472.02328</v>
      </c>
      <c r="G46" s="492">
        <v>980.89211</v>
      </c>
      <c r="H46" s="492">
        <v>12452.91539</v>
      </c>
      <c r="I46" s="492"/>
      <c r="J46" s="492">
        <v>6195.91658</v>
      </c>
      <c r="K46" s="492">
        <v>575.54823</v>
      </c>
      <c r="L46" s="492">
        <v>6771.4648099999995</v>
      </c>
      <c r="M46" s="491" t="s">
        <v>552</v>
      </c>
      <c r="N46" s="492">
        <v>69.78299000000001</v>
      </c>
      <c r="O46" s="492">
        <v>87.46611</v>
      </c>
      <c r="P46" s="492">
        <v>157.2491</v>
      </c>
      <c r="Q46" s="492"/>
      <c r="R46" s="492">
        <v>3377.31634</v>
      </c>
      <c r="S46" s="492">
        <v>95.57841</v>
      </c>
      <c r="T46" s="492">
        <v>3472.89475</v>
      </c>
      <c r="U46" s="492"/>
      <c r="V46" s="492">
        <v>76.42182000000001</v>
      </c>
      <c r="W46" s="492">
        <v>0</v>
      </c>
      <c r="X46" s="492">
        <v>76.42182000000001</v>
      </c>
      <c r="Y46" s="491" t="s">
        <v>552</v>
      </c>
      <c r="Z46" s="492">
        <v>1.5378800000000001</v>
      </c>
      <c r="AA46" s="492">
        <v>5.2308900000000005</v>
      </c>
      <c r="AB46" s="492">
        <v>6.768770000000001</v>
      </c>
      <c r="AC46" s="492"/>
      <c r="AD46" s="492">
        <v>0</v>
      </c>
      <c r="AE46" s="492">
        <v>0</v>
      </c>
      <c r="AF46" s="492">
        <v>0</v>
      </c>
      <c r="AG46" s="492"/>
      <c r="AH46" s="492">
        <v>1004.79887</v>
      </c>
      <c r="AI46" s="492">
        <v>96.33949000000001</v>
      </c>
      <c r="AJ46" s="492">
        <v>1101.1383600000001</v>
      </c>
      <c r="AK46" s="491" t="s">
        <v>552</v>
      </c>
      <c r="AL46" s="492">
        <v>555.20745</v>
      </c>
      <c r="AM46" s="492">
        <v>48.18117</v>
      </c>
      <c r="AN46" s="492">
        <v>603.38862</v>
      </c>
      <c r="AO46" s="492"/>
      <c r="AP46" s="492">
        <v>26346.33356</v>
      </c>
      <c r="AQ46" s="492">
        <v>8520.85106</v>
      </c>
      <c r="AR46" s="492">
        <v>34867.18462</v>
      </c>
    </row>
    <row r="47" spans="1:44" s="498" customFormat="1" ht="9" customHeight="1">
      <c r="A47" s="497" t="s">
        <v>553</v>
      </c>
      <c r="B47" s="495">
        <v>75.76183999999999</v>
      </c>
      <c r="C47" s="495">
        <v>0</v>
      </c>
      <c r="D47" s="495">
        <v>75.76183999999999</v>
      </c>
      <c r="E47" s="495"/>
      <c r="F47" s="495">
        <v>129.37058</v>
      </c>
      <c r="G47" s="495">
        <v>0</v>
      </c>
      <c r="H47" s="495">
        <v>129.37058</v>
      </c>
      <c r="I47" s="495"/>
      <c r="J47" s="495">
        <v>14.03122</v>
      </c>
      <c r="K47" s="495">
        <v>0</v>
      </c>
      <c r="L47" s="495">
        <v>14.03122</v>
      </c>
      <c r="M47" s="497" t="s">
        <v>553</v>
      </c>
      <c r="N47" s="495">
        <v>0.08113</v>
      </c>
      <c r="O47" s="495">
        <v>0</v>
      </c>
      <c r="P47" s="495">
        <v>0.08113</v>
      </c>
      <c r="Q47" s="495"/>
      <c r="R47" s="495">
        <v>46.25164</v>
      </c>
      <c r="S47" s="495">
        <v>0</v>
      </c>
      <c r="T47" s="495">
        <v>46.25164</v>
      </c>
      <c r="U47" s="495"/>
      <c r="V47" s="495">
        <v>0</v>
      </c>
      <c r="W47" s="495">
        <v>0</v>
      </c>
      <c r="X47" s="495">
        <v>0</v>
      </c>
      <c r="Y47" s="497" t="s">
        <v>553</v>
      </c>
      <c r="Z47" s="495">
        <v>0</v>
      </c>
      <c r="AA47" s="495">
        <v>0</v>
      </c>
      <c r="AB47" s="495">
        <v>0</v>
      </c>
      <c r="AC47" s="495"/>
      <c r="AD47" s="495">
        <v>0</v>
      </c>
      <c r="AE47" s="495">
        <v>0</v>
      </c>
      <c r="AF47" s="495">
        <v>0</v>
      </c>
      <c r="AG47" s="495"/>
      <c r="AH47" s="495">
        <v>130.76819</v>
      </c>
      <c r="AI47" s="495">
        <v>0</v>
      </c>
      <c r="AJ47" s="495">
        <v>130.76819</v>
      </c>
      <c r="AK47" s="497" t="s">
        <v>553</v>
      </c>
      <c r="AL47" s="495">
        <v>207.08155</v>
      </c>
      <c r="AM47" s="495">
        <v>0</v>
      </c>
      <c r="AN47" s="495">
        <v>207.08155</v>
      </c>
      <c r="AO47" s="495"/>
      <c r="AP47" s="495">
        <v>603.34615</v>
      </c>
      <c r="AQ47" s="495">
        <v>0</v>
      </c>
      <c r="AR47" s="495">
        <v>603.34615</v>
      </c>
    </row>
    <row r="48" spans="1:44" s="493" customFormat="1" ht="9" customHeight="1">
      <c r="A48" s="497" t="s">
        <v>549</v>
      </c>
      <c r="B48" s="495">
        <v>0</v>
      </c>
      <c r="C48" s="495">
        <v>0</v>
      </c>
      <c r="D48" s="495">
        <v>0</v>
      </c>
      <c r="E48" s="495"/>
      <c r="F48" s="495">
        <v>0</v>
      </c>
      <c r="G48" s="495">
        <v>0</v>
      </c>
      <c r="H48" s="495">
        <v>0</v>
      </c>
      <c r="I48" s="495"/>
      <c r="J48" s="495">
        <v>0</v>
      </c>
      <c r="K48" s="495">
        <v>0</v>
      </c>
      <c r="L48" s="495">
        <v>0</v>
      </c>
      <c r="M48" s="497" t="s">
        <v>549</v>
      </c>
      <c r="N48" s="495">
        <v>0</v>
      </c>
      <c r="O48" s="495">
        <v>0</v>
      </c>
      <c r="P48" s="495">
        <v>0</v>
      </c>
      <c r="Q48" s="495"/>
      <c r="R48" s="495">
        <v>0</v>
      </c>
      <c r="S48" s="495">
        <v>0</v>
      </c>
      <c r="T48" s="495">
        <v>0</v>
      </c>
      <c r="U48" s="495"/>
      <c r="V48" s="495">
        <v>0</v>
      </c>
      <c r="W48" s="495">
        <v>0</v>
      </c>
      <c r="X48" s="495">
        <v>0</v>
      </c>
      <c r="Y48" s="497" t="s">
        <v>549</v>
      </c>
      <c r="Z48" s="495">
        <v>0</v>
      </c>
      <c r="AA48" s="495">
        <v>0</v>
      </c>
      <c r="AB48" s="495">
        <v>0</v>
      </c>
      <c r="AC48" s="495"/>
      <c r="AD48" s="495">
        <v>0</v>
      </c>
      <c r="AE48" s="495">
        <v>0</v>
      </c>
      <c r="AF48" s="495">
        <v>0</v>
      </c>
      <c r="AG48" s="495"/>
      <c r="AH48" s="495">
        <v>0</v>
      </c>
      <c r="AI48" s="495">
        <v>0</v>
      </c>
      <c r="AJ48" s="495">
        <v>0</v>
      </c>
      <c r="AK48" s="497" t="s">
        <v>549</v>
      </c>
      <c r="AL48" s="495">
        <v>0</v>
      </c>
      <c r="AM48" s="495">
        <v>10.17149</v>
      </c>
      <c r="AN48" s="495">
        <v>10.17149</v>
      </c>
      <c r="AO48" s="495"/>
      <c r="AP48" s="495">
        <v>0</v>
      </c>
      <c r="AQ48" s="495">
        <v>10.17149</v>
      </c>
      <c r="AR48" s="495">
        <v>10.17149</v>
      </c>
    </row>
    <row r="49" spans="1:44" s="493" customFormat="1" ht="9" customHeight="1">
      <c r="A49" s="497" t="s">
        <v>550</v>
      </c>
      <c r="B49" s="495">
        <v>15</v>
      </c>
      <c r="C49" s="495">
        <v>0</v>
      </c>
      <c r="D49" s="495">
        <v>15</v>
      </c>
      <c r="E49" s="495"/>
      <c r="F49" s="495">
        <v>15.73334</v>
      </c>
      <c r="G49" s="495">
        <v>0</v>
      </c>
      <c r="H49" s="495">
        <v>15.73334</v>
      </c>
      <c r="I49" s="495"/>
      <c r="J49" s="495">
        <v>7.848</v>
      </c>
      <c r="K49" s="495">
        <v>0</v>
      </c>
      <c r="L49" s="495">
        <v>7.848</v>
      </c>
      <c r="M49" s="497" t="s">
        <v>550</v>
      </c>
      <c r="N49" s="495">
        <v>0</v>
      </c>
      <c r="O49" s="495">
        <v>0</v>
      </c>
      <c r="P49" s="495">
        <v>0</v>
      </c>
      <c r="Q49" s="495"/>
      <c r="R49" s="495">
        <v>7.82293</v>
      </c>
      <c r="S49" s="495">
        <v>0</v>
      </c>
      <c r="T49" s="495">
        <v>7.82293</v>
      </c>
      <c r="U49" s="495"/>
      <c r="V49" s="495">
        <v>0</v>
      </c>
      <c r="W49" s="495">
        <v>0</v>
      </c>
      <c r="X49" s="495">
        <v>0</v>
      </c>
      <c r="Y49" s="497" t="s">
        <v>550</v>
      </c>
      <c r="Z49" s="495">
        <v>0</v>
      </c>
      <c r="AA49" s="495">
        <v>0</v>
      </c>
      <c r="AB49" s="495">
        <v>0</v>
      </c>
      <c r="AC49" s="495"/>
      <c r="AD49" s="495">
        <v>0</v>
      </c>
      <c r="AE49" s="495">
        <v>0</v>
      </c>
      <c r="AF49" s="495">
        <v>0</v>
      </c>
      <c r="AG49" s="495"/>
      <c r="AH49" s="495">
        <v>0</v>
      </c>
      <c r="AI49" s="495">
        <v>0</v>
      </c>
      <c r="AJ49" s="495">
        <v>0</v>
      </c>
      <c r="AK49" s="497" t="s">
        <v>550</v>
      </c>
      <c r="AL49" s="495">
        <v>16.0125</v>
      </c>
      <c r="AM49" s="495">
        <v>0</v>
      </c>
      <c r="AN49" s="495">
        <v>16.0125</v>
      </c>
      <c r="AO49" s="495"/>
      <c r="AP49" s="495">
        <v>62.41677</v>
      </c>
      <c r="AQ49" s="495">
        <v>0</v>
      </c>
      <c r="AR49" s="495">
        <v>62.41677</v>
      </c>
    </row>
    <row r="50" spans="1:44" s="493" customFormat="1" ht="9" customHeight="1">
      <c r="A50" s="497" t="s">
        <v>554</v>
      </c>
      <c r="B50" s="495">
        <v>3502.5665099999997</v>
      </c>
      <c r="C50" s="495">
        <v>6631.61465</v>
      </c>
      <c r="D50" s="495">
        <v>10134.18116</v>
      </c>
      <c r="E50" s="495"/>
      <c r="F50" s="495">
        <v>11326.91936</v>
      </c>
      <c r="G50" s="495">
        <v>980.89211</v>
      </c>
      <c r="H50" s="495">
        <v>12307.81147</v>
      </c>
      <c r="I50" s="495"/>
      <c r="J50" s="495">
        <v>6174.03736</v>
      </c>
      <c r="K50" s="495">
        <v>575.54823</v>
      </c>
      <c r="L50" s="495">
        <v>6749.58559</v>
      </c>
      <c r="M50" s="497" t="s">
        <v>554</v>
      </c>
      <c r="N50" s="495">
        <v>69.70186</v>
      </c>
      <c r="O50" s="495">
        <v>87.46611</v>
      </c>
      <c r="P50" s="495">
        <v>157.16797</v>
      </c>
      <c r="Q50" s="495"/>
      <c r="R50" s="495">
        <v>3323.24177</v>
      </c>
      <c r="S50" s="495">
        <v>95.57841</v>
      </c>
      <c r="T50" s="495">
        <v>3418.82018</v>
      </c>
      <c r="U50" s="495"/>
      <c r="V50" s="495">
        <v>76.42182000000001</v>
      </c>
      <c r="W50" s="495">
        <v>0</v>
      </c>
      <c r="X50" s="495">
        <v>76.42182000000001</v>
      </c>
      <c r="Y50" s="497" t="s">
        <v>554</v>
      </c>
      <c r="Z50" s="495">
        <v>1.5378800000000001</v>
      </c>
      <c r="AA50" s="495">
        <v>5.2308900000000005</v>
      </c>
      <c r="AB50" s="495">
        <v>6.768770000000001</v>
      </c>
      <c r="AC50" s="495"/>
      <c r="AD50" s="495">
        <v>0</v>
      </c>
      <c r="AE50" s="495">
        <v>0</v>
      </c>
      <c r="AF50" s="495">
        <v>0</v>
      </c>
      <c r="AG50" s="495"/>
      <c r="AH50" s="495">
        <v>874.0306800000001</v>
      </c>
      <c r="AI50" s="495">
        <v>96.33949000000001</v>
      </c>
      <c r="AJ50" s="495">
        <v>970.37017</v>
      </c>
      <c r="AK50" s="497" t="s">
        <v>554</v>
      </c>
      <c r="AL50" s="495">
        <v>332.1134</v>
      </c>
      <c r="AM50" s="495">
        <v>38.00968</v>
      </c>
      <c r="AN50" s="495">
        <v>370.12308</v>
      </c>
      <c r="AO50" s="495"/>
      <c r="AP50" s="495">
        <v>25680.570639999998</v>
      </c>
      <c r="AQ50" s="495">
        <v>8510.67957</v>
      </c>
      <c r="AR50" s="495">
        <v>34191.25021</v>
      </c>
    </row>
    <row r="51" spans="1:44" s="493" customFormat="1" ht="5.1" customHeight="1">
      <c r="A51" s="497"/>
      <c r="B51" s="495"/>
      <c r="C51" s="495"/>
      <c r="D51" s="495"/>
      <c r="E51" s="495"/>
      <c r="F51" s="495"/>
      <c r="G51" s="495"/>
      <c r="H51" s="495"/>
      <c r="I51" s="495"/>
      <c r="J51" s="495"/>
      <c r="K51" s="495"/>
      <c r="L51" s="495"/>
      <c r="M51" s="497"/>
      <c r="N51" s="495"/>
      <c r="O51" s="495"/>
      <c r="P51" s="495"/>
      <c r="Q51" s="495"/>
      <c r="R51" s="495"/>
      <c r="S51" s="495"/>
      <c r="T51" s="495"/>
      <c r="U51" s="495"/>
      <c r="V51" s="495">
        <v>0</v>
      </c>
      <c r="W51" s="495">
        <v>0</v>
      </c>
      <c r="X51" s="495">
        <v>0</v>
      </c>
      <c r="Y51" s="497"/>
      <c r="Z51" s="495"/>
      <c r="AA51" s="495"/>
      <c r="AB51" s="495"/>
      <c r="AC51" s="495"/>
      <c r="AD51" s="495"/>
      <c r="AE51" s="495"/>
      <c r="AF51" s="495"/>
      <c r="AG51" s="495"/>
      <c r="AH51" s="495">
        <v>0</v>
      </c>
      <c r="AI51" s="495">
        <v>0</v>
      </c>
      <c r="AJ51" s="495">
        <v>0</v>
      </c>
      <c r="AK51" s="497"/>
      <c r="AL51" s="495"/>
      <c r="AM51" s="495"/>
      <c r="AN51" s="495"/>
      <c r="AO51" s="495"/>
      <c r="AP51" s="495"/>
      <c r="AQ51" s="495"/>
      <c r="AR51" s="495"/>
    </row>
    <row r="52" spans="1:44" s="579" customFormat="1" ht="9.75" customHeight="1">
      <c r="A52" s="499" t="s">
        <v>555</v>
      </c>
      <c r="B52" s="500">
        <v>0</v>
      </c>
      <c r="C52" s="500">
        <v>0</v>
      </c>
      <c r="D52" s="500">
        <v>0</v>
      </c>
      <c r="E52" s="500"/>
      <c r="F52" s="500">
        <v>0</v>
      </c>
      <c r="G52" s="500">
        <v>0</v>
      </c>
      <c r="H52" s="500">
        <v>0</v>
      </c>
      <c r="I52" s="500"/>
      <c r="J52" s="500">
        <v>-18186.96955</v>
      </c>
      <c r="K52" s="500">
        <v>0</v>
      </c>
      <c r="L52" s="500">
        <v>-18186.969</v>
      </c>
      <c r="M52" s="499" t="s">
        <v>555</v>
      </c>
      <c r="N52" s="500">
        <v>954.113</v>
      </c>
      <c r="O52" s="500">
        <v>0</v>
      </c>
      <c r="P52" s="500">
        <v>954.113</v>
      </c>
      <c r="Q52" s="500"/>
      <c r="R52" s="500">
        <v>3159.2501899999997</v>
      </c>
      <c r="S52" s="500">
        <v>0</v>
      </c>
      <c r="T52" s="500">
        <v>3159.25</v>
      </c>
      <c r="U52" s="500"/>
      <c r="V52" s="500">
        <v>0</v>
      </c>
      <c r="W52" s="500">
        <v>0</v>
      </c>
      <c r="X52" s="500">
        <v>0</v>
      </c>
      <c r="Y52" s="499" t="s">
        <v>555</v>
      </c>
      <c r="Z52" s="500">
        <v>0</v>
      </c>
      <c r="AA52" s="500">
        <v>0</v>
      </c>
      <c r="AB52" s="500">
        <v>0</v>
      </c>
      <c r="AC52" s="500"/>
      <c r="AD52" s="500">
        <v>0</v>
      </c>
      <c r="AE52" s="500">
        <v>0</v>
      </c>
      <c r="AF52" s="500">
        <v>0</v>
      </c>
      <c r="AG52" s="500"/>
      <c r="AH52" s="500">
        <v>203.74274</v>
      </c>
      <c r="AI52" s="500">
        <v>0</v>
      </c>
      <c r="AJ52" s="500">
        <v>203.742</v>
      </c>
      <c r="AK52" s="499" t="s">
        <v>555</v>
      </c>
      <c r="AL52" s="500">
        <v>858.80327</v>
      </c>
      <c r="AM52" s="500">
        <v>0</v>
      </c>
      <c r="AN52" s="500">
        <v>858.803</v>
      </c>
      <c r="AO52" s="500"/>
      <c r="AP52" s="500">
        <v>-13011.060350000002</v>
      </c>
      <c r="AQ52" s="500">
        <v>0</v>
      </c>
      <c r="AR52" s="500">
        <v>-13011.061</v>
      </c>
    </row>
    <row r="53" spans="1:44" s="493" customFormat="1" ht="7.5" customHeight="1">
      <c r="A53" s="491"/>
      <c r="B53" s="492"/>
      <c r="C53" s="492"/>
      <c r="D53" s="492"/>
      <c r="E53" s="492"/>
      <c r="F53" s="492"/>
      <c r="G53" s="492"/>
      <c r="H53" s="492"/>
      <c r="I53" s="492"/>
      <c r="J53" s="492"/>
      <c r="K53" s="492"/>
      <c r="L53" s="492"/>
      <c r="M53" s="491"/>
      <c r="N53" s="492"/>
      <c r="O53" s="492"/>
      <c r="P53" s="492"/>
      <c r="Q53" s="492"/>
      <c r="R53" s="492"/>
      <c r="S53" s="492"/>
      <c r="T53" s="492"/>
      <c r="U53" s="492"/>
      <c r="V53" s="492">
        <v>0</v>
      </c>
      <c r="W53" s="492">
        <v>0</v>
      </c>
      <c r="X53" s="492">
        <v>0</v>
      </c>
      <c r="Y53" s="491"/>
      <c r="Z53" s="492"/>
      <c r="AA53" s="492"/>
      <c r="AB53" s="492"/>
      <c r="AC53" s="492"/>
      <c r="AD53" s="492"/>
      <c r="AE53" s="492"/>
      <c r="AF53" s="492"/>
      <c r="AG53" s="492"/>
      <c r="AH53" s="492">
        <v>0</v>
      </c>
      <c r="AI53" s="492">
        <v>0</v>
      </c>
      <c r="AJ53" s="492">
        <v>0</v>
      </c>
      <c r="AK53" s="491"/>
      <c r="AL53" s="492"/>
      <c r="AM53" s="492"/>
      <c r="AN53" s="492"/>
      <c r="AO53" s="492"/>
      <c r="AP53" s="492"/>
      <c r="AQ53" s="492"/>
      <c r="AR53" s="492"/>
    </row>
    <row r="54" spans="1:44" s="493" customFormat="1" ht="8.1" customHeight="1">
      <c r="A54" s="491" t="s">
        <v>556</v>
      </c>
      <c r="B54" s="492">
        <v>368397.79646</v>
      </c>
      <c r="C54" s="492">
        <v>-5011.93433</v>
      </c>
      <c r="D54" s="492">
        <v>363385.86213</v>
      </c>
      <c r="E54" s="492"/>
      <c r="F54" s="492">
        <v>421860.32476</v>
      </c>
      <c r="G54" s="492">
        <v>-1599.74159</v>
      </c>
      <c r="H54" s="492">
        <v>420260.58317</v>
      </c>
      <c r="I54" s="492"/>
      <c r="J54" s="492">
        <v>203255.14683</v>
      </c>
      <c r="K54" s="492">
        <v>-1400.89857</v>
      </c>
      <c r="L54" s="492">
        <v>201854.24826</v>
      </c>
      <c r="M54" s="491" t="s">
        <v>556</v>
      </c>
      <c r="N54" s="492">
        <v>179536.03438</v>
      </c>
      <c r="O54" s="492">
        <v>-67.90421</v>
      </c>
      <c r="P54" s="492">
        <v>179468.13017</v>
      </c>
      <c r="Q54" s="492"/>
      <c r="R54" s="492">
        <v>41842.971600000004</v>
      </c>
      <c r="S54" s="492">
        <v>176.00923999999998</v>
      </c>
      <c r="T54" s="492">
        <v>42018.980840000004</v>
      </c>
      <c r="U54" s="492"/>
      <c r="V54" s="492">
        <v>284149.43197000003</v>
      </c>
      <c r="W54" s="492">
        <v>649.0951899999999</v>
      </c>
      <c r="X54" s="492">
        <v>284798.52716</v>
      </c>
      <c r="Y54" s="491" t="s">
        <v>556</v>
      </c>
      <c r="Z54" s="492">
        <v>266.81885</v>
      </c>
      <c r="AA54" s="492">
        <v>-35.687290000000004</v>
      </c>
      <c r="AB54" s="492">
        <v>231.13156</v>
      </c>
      <c r="AC54" s="492"/>
      <c r="AD54" s="492">
        <v>82116.57298</v>
      </c>
      <c r="AE54" s="492">
        <v>36659.03069</v>
      </c>
      <c r="AF54" s="492">
        <v>118775.60367</v>
      </c>
      <c r="AG54" s="492"/>
      <c r="AH54" s="492">
        <v>48345.607729999996</v>
      </c>
      <c r="AI54" s="492">
        <v>68.95086</v>
      </c>
      <c r="AJ54" s="492">
        <v>48414.55859</v>
      </c>
      <c r="AK54" s="491" t="s">
        <v>556</v>
      </c>
      <c r="AL54" s="492">
        <v>28080.38397</v>
      </c>
      <c r="AM54" s="492">
        <v>1131.7686</v>
      </c>
      <c r="AN54" s="492">
        <v>29212.152570000002</v>
      </c>
      <c r="AO54" s="492"/>
      <c r="AP54" s="492">
        <v>1657851.08953</v>
      </c>
      <c r="AQ54" s="492">
        <v>30568.68859</v>
      </c>
      <c r="AR54" s="492">
        <v>1688419.7781200001</v>
      </c>
    </row>
    <row r="55" spans="1:44" s="498" customFormat="1" ht="5.1" customHeight="1">
      <c r="A55" s="499"/>
      <c r="B55" s="500"/>
      <c r="C55" s="500"/>
      <c r="D55" s="500"/>
      <c r="E55" s="500"/>
      <c r="F55" s="500"/>
      <c r="G55" s="500"/>
      <c r="H55" s="500"/>
      <c r="I55" s="500"/>
      <c r="J55" s="500">
        <v>0</v>
      </c>
      <c r="K55" s="500">
        <v>0</v>
      </c>
      <c r="L55" s="500">
        <v>0</v>
      </c>
      <c r="M55" s="499"/>
      <c r="N55" s="500"/>
      <c r="O55" s="500"/>
      <c r="P55" s="500"/>
      <c r="Q55" s="500"/>
      <c r="R55" s="500"/>
      <c r="S55" s="500"/>
      <c r="T55" s="500"/>
      <c r="U55" s="500"/>
      <c r="V55" s="500">
        <v>0</v>
      </c>
      <c r="W55" s="500">
        <v>0</v>
      </c>
      <c r="X55" s="500">
        <v>0</v>
      </c>
      <c r="Y55" s="499"/>
      <c r="Z55" s="500"/>
      <c r="AA55" s="500"/>
      <c r="AB55" s="500"/>
      <c r="AC55" s="500"/>
      <c r="AD55" s="500"/>
      <c r="AE55" s="500"/>
      <c r="AF55" s="500"/>
      <c r="AG55" s="500"/>
      <c r="AH55" s="500">
        <v>0</v>
      </c>
      <c r="AI55" s="500">
        <v>0</v>
      </c>
      <c r="AJ55" s="500">
        <v>0</v>
      </c>
      <c r="AK55" s="499"/>
      <c r="AL55" s="500"/>
      <c r="AM55" s="500"/>
      <c r="AN55" s="500"/>
      <c r="AO55" s="500"/>
      <c r="AP55" s="500"/>
      <c r="AQ55" s="500"/>
      <c r="AR55" s="500"/>
    </row>
    <row r="56" spans="1:44" s="493" customFormat="1" ht="8.1" customHeight="1">
      <c r="A56" s="491" t="s">
        <v>557</v>
      </c>
      <c r="B56" s="492">
        <v>176846.69041</v>
      </c>
      <c r="C56" s="492">
        <v>18326.27047</v>
      </c>
      <c r="D56" s="492">
        <v>195172.96088</v>
      </c>
      <c r="E56" s="492"/>
      <c r="F56" s="492">
        <v>288331.72288</v>
      </c>
      <c r="G56" s="492">
        <v>20532.250969999997</v>
      </c>
      <c r="H56" s="492">
        <v>308863.97385</v>
      </c>
      <c r="I56" s="492"/>
      <c r="J56" s="492">
        <v>153337.46592</v>
      </c>
      <c r="K56" s="492">
        <v>0</v>
      </c>
      <c r="L56" s="492">
        <v>153337.46592</v>
      </c>
      <c r="M56" s="491" t="s">
        <v>557</v>
      </c>
      <c r="N56" s="492">
        <v>93209.47593</v>
      </c>
      <c r="O56" s="492">
        <v>4412.467559999999</v>
      </c>
      <c r="P56" s="492">
        <v>97621.94348999999</v>
      </c>
      <c r="Q56" s="492"/>
      <c r="R56" s="492">
        <v>40141.93844</v>
      </c>
      <c r="S56" s="492">
        <v>3985.49854</v>
      </c>
      <c r="T56" s="492">
        <v>44127.43698</v>
      </c>
      <c r="U56" s="492"/>
      <c r="V56" s="492">
        <v>177924.98427000002</v>
      </c>
      <c r="W56" s="492">
        <v>48105.63033</v>
      </c>
      <c r="X56" s="492">
        <v>226030.6146</v>
      </c>
      <c r="Y56" s="491" t="s">
        <v>557</v>
      </c>
      <c r="Z56" s="492">
        <v>114.47184</v>
      </c>
      <c r="AA56" s="492">
        <v>103.755</v>
      </c>
      <c r="AB56" s="492">
        <v>218.22684</v>
      </c>
      <c r="AC56" s="492"/>
      <c r="AD56" s="492">
        <v>62948.10246</v>
      </c>
      <c r="AE56" s="492">
        <v>12893.14481</v>
      </c>
      <c r="AF56" s="492">
        <v>75841.24726999999</v>
      </c>
      <c r="AG56" s="492"/>
      <c r="AH56" s="492">
        <v>40967.02894</v>
      </c>
      <c r="AI56" s="492">
        <v>2975.25782</v>
      </c>
      <c r="AJ56" s="492">
        <v>43942.286759999995</v>
      </c>
      <c r="AK56" s="491" t="s">
        <v>557</v>
      </c>
      <c r="AL56" s="492">
        <v>46751.62342</v>
      </c>
      <c r="AM56" s="492">
        <v>5240.26599</v>
      </c>
      <c r="AN56" s="492">
        <v>51991.889409999996</v>
      </c>
      <c r="AO56" s="492"/>
      <c r="AP56" s="492">
        <v>1080573.50451</v>
      </c>
      <c r="AQ56" s="492">
        <v>116574.54148999999</v>
      </c>
      <c r="AR56" s="492">
        <v>1197148.046</v>
      </c>
    </row>
    <row r="57" spans="1:44" s="498" customFormat="1" ht="9" customHeight="1">
      <c r="A57" s="497" t="s">
        <v>558</v>
      </c>
      <c r="B57" s="495">
        <v>58141.34173</v>
      </c>
      <c r="C57" s="495">
        <v>76.03164</v>
      </c>
      <c r="D57" s="495">
        <v>58217.373369999994</v>
      </c>
      <c r="E57" s="495"/>
      <c r="F57" s="495">
        <v>218385.62839</v>
      </c>
      <c r="G57" s="495">
        <v>130.48162</v>
      </c>
      <c r="H57" s="495">
        <v>218516.11001</v>
      </c>
      <c r="I57" s="495"/>
      <c r="J57" s="495">
        <v>110541.04368</v>
      </c>
      <c r="K57" s="495">
        <v>0</v>
      </c>
      <c r="L57" s="495">
        <v>110541.04368</v>
      </c>
      <c r="M57" s="497" t="s">
        <v>558</v>
      </c>
      <c r="N57" s="495">
        <v>65543.66765999999</v>
      </c>
      <c r="O57" s="495">
        <v>81.1436</v>
      </c>
      <c r="P57" s="495">
        <v>65624.81126</v>
      </c>
      <c r="Q57" s="495"/>
      <c r="R57" s="495">
        <v>28656.71342</v>
      </c>
      <c r="S57" s="495">
        <v>17.60471</v>
      </c>
      <c r="T57" s="495">
        <v>28674.31813</v>
      </c>
      <c r="U57" s="495"/>
      <c r="V57" s="495">
        <v>58644.8202</v>
      </c>
      <c r="W57" s="495">
        <v>1521.05326</v>
      </c>
      <c r="X57" s="495">
        <v>60165.87346</v>
      </c>
      <c r="Y57" s="497" t="s">
        <v>558</v>
      </c>
      <c r="Z57" s="495">
        <v>67.6523</v>
      </c>
      <c r="AA57" s="495">
        <v>0</v>
      </c>
      <c r="AB57" s="495">
        <v>67.6523</v>
      </c>
      <c r="AC57" s="495"/>
      <c r="AD57" s="495">
        <v>25806.98757</v>
      </c>
      <c r="AE57" s="495">
        <v>94.67832000000001</v>
      </c>
      <c r="AF57" s="495">
        <v>25901.66589</v>
      </c>
      <c r="AG57" s="495"/>
      <c r="AH57" s="495">
        <v>32240.51039</v>
      </c>
      <c r="AI57" s="495">
        <v>71.73091000000001</v>
      </c>
      <c r="AJ57" s="495">
        <v>32312.2413</v>
      </c>
      <c r="AK57" s="497" t="s">
        <v>558</v>
      </c>
      <c r="AL57" s="495">
        <v>33714.41772</v>
      </c>
      <c r="AM57" s="495">
        <v>47.86146</v>
      </c>
      <c r="AN57" s="495">
        <v>33762.27918</v>
      </c>
      <c r="AO57" s="495"/>
      <c r="AP57" s="495">
        <v>631742.7830599999</v>
      </c>
      <c r="AQ57" s="495">
        <v>2040.5855199999999</v>
      </c>
      <c r="AR57" s="495">
        <v>633783.3685799999</v>
      </c>
    </row>
    <row r="58" spans="1:45" s="493" customFormat="1" ht="9" customHeight="1">
      <c r="A58" s="497" t="s">
        <v>559</v>
      </c>
      <c r="B58" s="495">
        <v>0</v>
      </c>
      <c r="C58" s="495">
        <v>239.65532000000002</v>
      </c>
      <c r="D58" s="495">
        <v>239.65532000000002</v>
      </c>
      <c r="E58" s="495"/>
      <c r="F58" s="495">
        <v>416.5433</v>
      </c>
      <c r="G58" s="495">
        <v>4.30114</v>
      </c>
      <c r="H58" s="495">
        <v>420.84444</v>
      </c>
      <c r="I58" s="495"/>
      <c r="J58" s="495">
        <v>303.69351</v>
      </c>
      <c r="K58" s="495">
        <v>0</v>
      </c>
      <c r="L58" s="495">
        <v>303.69351</v>
      </c>
      <c r="M58" s="497" t="s">
        <v>559</v>
      </c>
      <c r="N58" s="495">
        <v>4989.845</v>
      </c>
      <c r="O58" s="495">
        <v>0</v>
      </c>
      <c r="P58" s="495">
        <v>4989.845</v>
      </c>
      <c r="Q58" s="495"/>
      <c r="R58" s="495">
        <v>1.5843399999999999</v>
      </c>
      <c r="S58" s="495">
        <v>288.78343</v>
      </c>
      <c r="T58" s="495">
        <v>290.36777</v>
      </c>
      <c r="U58" s="495"/>
      <c r="V58" s="495">
        <v>59.884</v>
      </c>
      <c r="W58" s="495">
        <v>60.000980000000006</v>
      </c>
      <c r="X58" s="495">
        <v>119.88498</v>
      </c>
      <c r="Y58" s="497" t="s">
        <v>559</v>
      </c>
      <c r="Z58" s="495">
        <v>0</v>
      </c>
      <c r="AA58" s="495">
        <v>0</v>
      </c>
      <c r="AB58" s="495">
        <v>0</v>
      </c>
      <c r="AC58" s="495"/>
      <c r="AD58" s="495">
        <v>0</v>
      </c>
      <c r="AE58" s="495">
        <v>274.743</v>
      </c>
      <c r="AF58" s="495">
        <v>274.743</v>
      </c>
      <c r="AG58" s="495"/>
      <c r="AH58" s="495">
        <v>506.73859999999996</v>
      </c>
      <c r="AI58" s="495">
        <v>0</v>
      </c>
      <c r="AJ58" s="495">
        <v>506.73859999999996</v>
      </c>
      <c r="AK58" s="497" t="s">
        <v>559</v>
      </c>
      <c r="AL58" s="495">
        <v>182.5248</v>
      </c>
      <c r="AM58" s="495">
        <v>10.5</v>
      </c>
      <c r="AN58" s="495">
        <v>193.0248</v>
      </c>
      <c r="AO58" s="495"/>
      <c r="AP58" s="495">
        <v>6460.813550000001</v>
      </c>
      <c r="AQ58" s="495">
        <v>877.98387</v>
      </c>
      <c r="AR58" s="495">
        <v>7338.79742</v>
      </c>
      <c r="AS58" s="577"/>
    </row>
    <row r="59" spans="1:44" s="493" customFormat="1" ht="9" customHeight="1">
      <c r="A59" s="497" t="s">
        <v>560</v>
      </c>
      <c r="B59" s="495">
        <v>115348.27090999999</v>
      </c>
      <c r="C59" s="495">
        <v>18010.20562</v>
      </c>
      <c r="D59" s="495">
        <v>133358.47653</v>
      </c>
      <c r="E59" s="495"/>
      <c r="F59" s="495">
        <v>68200.3345</v>
      </c>
      <c r="G59" s="495">
        <v>20387.90599</v>
      </c>
      <c r="H59" s="495">
        <v>88588.24049</v>
      </c>
      <c r="I59" s="495"/>
      <c r="J59" s="495">
        <v>41788.40105</v>
      </c>
      <c r="K59" s="495">
        <v>0</v>
      </c>
      <c r="L59" s="495">
        <v>41788.40105</v>
      </c>
      <c r="M59" s="497" t="s">
        <v>560</v>
      </c>
      <c r="N59" s="495">
        <v>22012.65325</v>
      </c>
      <c r="O59" s="495">
        <v>4163.6098</v>
      </c>
      <c r="P59" s="495">
        <v>26176.26305</v>
      </c>
      <c r="Q59" s="495"/>
      <c r="R59" s="495">
        <v>11237.43156</v>
      </c>
      <c r="S59" s="495">
        <v>3679.0334700000003</v>
      </c>
      <c r="T59" s="495">
        <v>14916.46503</v>
      </c>
      <c r="U59" s="495"/>
      <c r="V59" s="495">
        <v>118349.26843000001</v>
      </c>
      <c r="W59" s="495">
        <v>43487.066049999994</v>
      </c>
      <c r="X59" s="495">
        <v>161836.33448</v>
      </c>
      <c r="Y59" s="497" t="s">
        <v>560</v>
      </c>
      <c r="Z59" s="495">
        <v>41.240730000000006</v>
      </c>
      <c r="AA59" s="495">
        <v>103.75269999999999</v>
      </c>
      <c r="AB59" s="495">
        <v>144.99343</v>
      </c>
      <c r="AC59" s="495"/>
      <c r="AD59" s="495">
        <v>29678.72784</v>
      </c>
      <c r="AE59" s="495">
        <v>12044.872720000001</v>
      </c>
      <c r="AF59" s="495">
        <v>41723.60056</v>
      </c>
      <c r="AG59" s="495"/>
      <c r="AH59" s="495">
        <v>7935.29662</v>
      </c>
      <c r="AI59" s="495">
        <v>2900.2570299999998</v>
      </c>
      <c r="AJ59" s="495">
        <v>10835.55365</v>
      </c>
      <c r="AK59" s="497" t="s">
        <v>560</v>
      </c>
      <c r="AL59" s="495">
        <v>12365.121720000001</v>
      </c>
      <c r="AM59" s="495">
        <v>5181.49095</v>
      </c>
      <c r="AN59" s="495">
        <v>17546.612670000002</v>
      </c>
      <c r="AO59" s="495"/>
      <c r="AP59" s="495">
        <v>426956.74661000003</v>
      </c>
      <c r="AQ59" s="495">
        <v>109958.19432999998</v>
      </c>
      <c r="AR59" s="495">
        <v>536914.9409400001</v>
      </c>
    </row>
    <row r="60" spans="1:44" s="493" customFormat="1" ht="9" customHeight="1">
      <c r="A60" s="497" t="s">
        <v>561</v>
      </c>
      <c r="B60" s="495">
        <v>3357.07777</v>
      </c>
      <c r="C60" s="495">
        <v>0.37789</v>
      </c>
      <c r="D60" s="495">
        <v>3357.45566</v>
      </c>
      <c r="E60" s="495"/>
      <c r="F60" s="495">
        <v>1329.21669</v>
      </c>
      <c r="G60" s="495">
        <v>9.56222</v>
      </c>
      <c r="H60" s="495">
        <v>1338.77891</v>
      </c>
      <c r="I60" s="495"/>
      <c r="J60" s="495">
        <v>704.3276800000001</v>
      </c>
      <c r="K60" s="495">
        <v>0</v>
      </c>
      <c r="L60" s="495">
        <v>704.3276800000001</v>
      </c>
      <c r="M60" s="497" t="s">
        <v>561</v>
      </c>
      <c r="N60" s="495">
        <v>663.31002</v>
      </c>
      <c r="O60" s="495">
        <v>167.71416</v>
      </c>
      <c r="P60" s="495">
        <v>831.02418</v>
      </c>
      <c r="Q60" s="495"/>
      <c r="R60" s="495">
        <v>246.20911999999998</v>
      </c>
      <c r="S60" s="495">
        <v>0.07693000000000001</v>
      </c>
      <c r="T60" s="495">
        <v>246.28605</v>
      </c>
      <c r="U60" s="495"/>
      <c r="V60" s="495">
        <v>871.01164</v>
      </c>
      <c r="W60" s="495">
        <v>3037.51004</v>
      </c>
      <c r="X60" s="495">
        <v>3908.5216800000003</v>
      </c>
      <c r="Y60" s="497" t="s">
        <v>561</v>
      </c>
      <c r="Z60" s="495">
        <v>5.578810000000001</v>
      </c>
      <c r="AA60" s="495">
        <v>0.0023</v>
      </c>
      <c r="AB60" s="495">
        <v>5.58111</v>
      </c>
      <c r="AC60" s="495"/>
      <c r="AD60" s="495">
        <v>7462.387049999999</v>
      </c>
      <c r="AE60" s="495">
        <v>478.85077</v>
      </c>
      <c r="AF60" s="495">
        <v>7941.23782</v>
      </c>
      <c r="AG60" s="495"/>
      <c r="AH60" s="495">
        <v>284.48333</v>
      </c>
      <c r="AI60" s="495">
        <v>3.26988</v>
      </c>
      <c r="AJ60" s="495">
        <v>287.75321</v>
      </c>
      <c r="AK60" s="497" t="s">
        <v>561</v>
      </c>
      <c r="AL60" s="495">
        <v>489.55917999999997</v>
      </c>
      <c r="AM60" s="495">
        <v>0.41358</v>
      </c>
      <c r="AN60" s="495">
        <v>489.97276</v>
      </c>
      <c r="AO60" s="495"/>
      <c r="AP60" s="495">
        <v>15413.16129</v>
      </c>
      <c r="AQ60" s="495">
        <v>3697.77777</v>
      </c>
      <c r="AR60" s="495">
        <v>19110.93906</v>
      </c>
    </row>
    <row r="61" spans="1:44" s="493" customFormat="1" ht="5.1" customHeight="1">
      <c r="A61" s="497"/>
      <c r="B61" s="495"/>
      <c r="C61" s="495"/>
      <c r="D61" s="495"/>
      <c r="E61" s="495"/>
      <c r="F61" s="495"/>
      <c r="G61" s="495"/>
      <c r="H61" s="495"/>
      <c r="I61" s="495"/>
      <c r="J61" s="495"/>
      <c r="K61" s="495"/>
      <c r="L61" s="495"/>
      <c r="M61" s="497"/>
      <c r="N61" s="495"/>
      <c r="O61" s="495"/>
      <c r="P61" s="495"/>
      <c r="Q61" s="495"/>
      <c r="R61" s="495"/>
      <c r="S61" s="495"/>
      <c r="T61" s="495"/>
      <c r="U61" s="495"/>
      <c r="V61" s="495">
        <v>0</v>
      </c>
      <c r="W61" s="495">
        <v>0</v>
      </c>
      <c r="X61" s="495">
        <v>0</v>
      </c>
      <c r="Y61" s="497"/>
      <c r="Z61" s="495"/>
      <c r="AA61" s="495"/>
      <c r="AB61" s="495"/>
      <c r="AC61" s="495"/>
      <c r="AD61" s="495"/>
      <c r="AE61" s="495"/>
      <c r="AF61" s="495"/>
      <c r="AG61" s="495"/>
      <c r="AH61" s="495">
        <v>0</v>
      </c>
      <c r="AI61" s="495">
        <v>0</v>
      </c>
      <c r="AJ61" s="495">
        <v>0</v>
      </c>
      <c r="AK61" s="497"/>
      <c r="AL61" s="495"/>
      <c r="AM61" s="495"/>
      <c r="AN61" s="495"/>
      <c r="AO61" s="495"/>
      <c r="AP61" s="495"/>
      <c r="AQ61" s="495"/>
      <c r="AR61" s="495"/>
    </row>
    <row r="62" spans="1:44" s="493" customFormat="1" ht="8.1" customHeight="1">
      <c r="A62" s="491" t="s">
        <v>562</v>
      </c>
      <c r="B62" s="492">
        <v>191551.10605</v>
      </c>
      <c r="C62" s="492">
        <v>-23338.2048</v>
      </c>
      <c r="D62" s="492">
        <v>168212.90125</v>
      </c>
      <c r="E62" s="492"/>
      <c r="F62" s="492">
        <v>133528.60188</v>
      </c>
      <c r="G62" s="492">
        <v>-22131.99256</v>
      </c>
      <c r="H62" s="492">
        <v>111396.60931999999</v>
      </c>
      <c r="I62" s="492"/>
      <c r="J62" s="492">
        <v>49917.680909999995</v>
      </c>
      <c r="K62" s="492">
        <v>-1400.89857</v>
      </c>
      <c r="L62" s="492">
        <v>48516.782340000005</v>
      </c>
      <c r="M62" s="491" t="s">
        <v>562</v>
      </c>
      <c r="N62" s="492">
        <v>86326.55845</v>
      </c>
      <c r="O62" s="492">
        <v>-4480.37177</v>
      </c>
      <c r="P62" s="492">
        <v>81846.18668000001</v>
      </c>
      <c r="Q62" s="492"/>
      <c r="R62" s="492">
        <v>1701.03316</v>
      </c>
      <c r="S62" s="492">
        <v>-3809.4892999999997</v>
      </c>
      <c r="T62" s="492">
        <v>-2108.4561400000002</v>
      </c>
      <c r="U62" s="492"/>
      <c r="V62" s="492">
        <v>106224.4477</v>
      </c>
      <c r="W62" s="492">
        <v>-47456.53514</v>
      </c>
      <c r="X62" s="492">
        <v>58767.912560000004</v>
      </c>
      <c r="Y62" s="491" t="s">
        <v>562</v>
      </c>
      <c r="Z62" s="492">
        <v>152.34701</v>
      </c>
      <c r="AA62" s="492">
        <v>-139.44229</v>
      </c>
      <c r="AB62" s="492">
        <v>12.90472</v>
      </c>
      <c r="AC62" s="492"/>
      <c r="AD62" s="492">
        <v>19168.47052</v>
      </c>
      <c r="AE62" s="492">
        <v>23765.885879999998</v>
      </c>
      <c r="AF62" s="492">
        <v>42934.3564</v>
      </c>
      <c r="AG62" s="492"/>
      <c r="AH62" s="492">
        <v>7378.5787900000005</v>
      </c>
      <c r="AI62" s="492">
        <v>-2906.30696</v>
      </c>
      <c r="AJ62" s="492">
        <v>4472.27183</v>
      </c>
      <c r="AK62" s="491" t="s">
        <v>562</v>
      </c>
      <c r="AL62" s="492">
        <v>-18671.23945</v>
      </c>
      <c r="AM62" s="492">
        <v>-4108.49739</v>
      </c>
      <c r="AN62" s="492">
        <v>-22779.73684</v>
      </c>
      <c r="AO62" s="492"/>
      <c r="AP62" s="492">
        <v>577277.5850200001</v>
      </c>
      <c r="AQ62" s="492">
        <v>-86005.8529</v>
      </c>
      <c r="AR62" s="492">
        <v>491271.73211999994</v>
      </c>
    </row>
    <row r="63" spans="1:44" s="498" customFormat="1" ht="5.1" customHeight="1">
      <c r="A63" s="497"/>
      <c r="B63" s="500"/>
      <c r="C63" s="500"/>
      <c r="D63" s="500"/>
      <c r="E63" s="500"/>
      <c r="F63" s="500"/>
      <c r="G63" s="500"/>
      <c r="H63" s="500"/>
      <c r="I63" s="500"/>
      <c r="J63" s="500"/>
      <c r="K63" s="500"/>
      <c r="L63" s="500"/>
      <c r="M63" s="497"/>
      <c r="N63" s="500"/>
      <c r="O63" s="500"/>
      <c r="P63" s="500"/>
      <c r="Q63" s="500"/>
      <c r="R63" s="500"/>
      <c r="S63" s="500"/>
      <c r="T63" s="500"/>
      <c r="U63" s="500"/>
      <c r="V63" s="500">
        <v>0</v>
      </c>
      <c r="W63" s="500">
        <v>0</v>
      </c>
      <c r="X63" s="500">
        <v>0</v>
      </c>
      <c r="Y63" s="497"/>
      <c r="Z63" s="500"/>
      <c r="AA63" s="500"/>
      <c r="AB63" s="500"/>
      <c r="AC63" s="500"/>
      <c r="AD63" s="500"/>
      <c r="AE63" s="500"/>
      <c r="AF63" s="500"/>
      <c r="AG63" s="500"/>
      <c r="AH63" s="500">
        <v>0</v>
      </c>
      <c r="AI63" s="500">
        <v>0</v>
      </c>
      <c r="AJ63" s="500">
        <v>0</v>
      </c>
      <c r="AK63" s="497"/>
      <c r="AL63" s="500"/>
      <c r="AM63" s="500"/>
      <c r="AN63" s="500"/>
      <c r="AO63" s="500"/>
      <c r="AP63" s="500"/>
      <c r="AQ63" s="500"/>
      <c r="AR63" s="500"/>
    </row>
    <row r="64" spans="1:44" s="493" customFormat="1" ht="8.1" customHeight="1">
      <c r="A64" s="491" t="s">
        <v>563</v>
      </c>
      <c r="B64" s="492">
        <v>5384.50443</v>
      </c>
      <c r="C64" s="492">
        <v>-28.012790000000003</v>
      </c>
      <c r="D64" s="492">
        <v>5356.491639999999</v>
      </c>
      <c r="E64" s="492"/>
      <c r="F64" s="492">
        <v>16422.53636</v>
      </c>
      <c r="G64" s="492">
        <v>0</v>
      </c>
      <c r="H64" s="492">
        <v>16422.53636</v>
      </c>
      <c r="I64" s="492"/>
      <c r="J64" s="492">
        <v>7697.0566</v>
      </c>
      <c r="K64" s="492">
        <v>-0.7486799999999999</v>
      </c>
      <c r="L64" s="492">
        <v>7696.30792</v>
      </c>
      <c r="M64" s="491" t="s">
        <v>563</v>
      </c>
      <c r="N64" s="492">
        <v>7016.867429999999</v>
      </c>
      <c r="O64" s="492">
        <v>-8.0676</v>
      </c>
      <c r="P64" s="492">
        <v>7008.79983</v>
      </c>
      <c r="Q64" s="492"/>
      <c r="R64" s="492">
        <v>1511.3964799999999</v>
      </c>
      <c r="S64" s="492">
        <v>0</v>
      </c>
      <c r="T64" s="492">
        <v>1511.3964799999999</v>
      </c>
      <c r="U64" s="492"/>
      <c r="V64" s="492">
        <v>10413.5565</v>
      </c>
      <c r="W64" s="492">
        <v>0</v>
      </c>
      <c r="X64" s="492">
        <v>10413.5565</v>
      </c>
      <c r="Y64" s="491" t="s">
        <v>563</v>
      </c>
      <c r="Z64" s="492">
        <v>0</v>
      </c>
      <c r="AA64" s="492">
        <v>0</v>
      </c>
      <c r="AB64" s="492">
        <v>0</v>
      </c>
      <c r="AC64" s="492"/>
      <c r="AD64" s="492">
        <v>544.56618</v>
      </c>
      <c r="AE64" s="492">
        <v>-35.61003</v>
      </c>
      <c r="AF64" s="492">
        <v>508.95615000000004</v>
      </c>
      <c r="AG64" s="492"/>
      <c r="AH64" s="492">
        <v>2074.28233</v>
      </c>
      <c r="AI64" s="492">
        <v>0</v>
      </c>
      <c r="AJ64" s="492">
        <v>2074.28233</v>
      </c>
      <c r="AK64" s="491" t="s">
        <v>563</v>
      </c>
      <c r="AL64" s="492">
        <v>9081.53753</v>
      </c>
      <c r="AM64" s="492">
        <v>0.65764</v>
      </c>
      <c r="AN64" s="492">
        <v>9082.195169999999</v>
      </c>
      <c r="AO64" s="492"/>
      <c r="AP64" s="492">
        <v>60146.30384000001</v>
      </c>
      <c r="AQ64" s="492">
        <v>-71.78146</v>
      </c>
      <c r="AR64" s="492">
        <v>60074.52238</v>
      </c>
    </row>
    <row r="65" spans="1:44" s="498" customFormat="1" ht="9" customHeight="1">
      <c r="A65" s="497" t="s">
        <v>564</v>
      </c>
      <c r="B65" s="495">
        <v>-700.11835</v>
      </c>
      <c r="C65" s="495">
        <v>0</v>
      </c>
      <c r="D65" s="495">
        <v>-700.11835</v>
      </c>
      <c r="E65" s="495"/>
      <c r="F65" s="495">
        <v>0</v>
      </c>
      <c r="G65" s="495">
        <v>0</v>
      </c>
      <c r="H65" s="495">
        <v>0</v>
      </c>
      <c r="I65" s="495"/>
      <c r="J65" s="495">
        <v>0</v>
      </c>
      <c r="K65" s="495">
        <v>0</v>
      </c>
      <c r="L65" s="495">
        <v>0</v>
      </c>
      <c r="M65" s="497" t="s">
        <v>564</v>
      </c>
      <c r="N65" s="495">
        <v>3.99384</v>
      </c>
      <c r="O65" s="495">
        <v>-8.0676</v>
      </c>
      <c r="P65" s="495">
        <v>-4.07376</v>
      </c>
      <c r="Q65" s="495"/>
      <c r="R65" s="495">
        <v>0</v>
      </c>
      <c r="S65" s="495">
        <v>0</v>
      </c>
      <c r="T65" s="495">
        <v>0</v>
      </c>
      <c r="U65" s="495"/>
      <c r="V65" s="495">
        <v>0</v>
      </c>
      <c r="W65" s="495">
        <v>0</v>
      </c>
      <c r="X65" s="495">
        <v>0</v>
      </c>
      <c r="Y65" s="497" t="s">
        <v>564</v>
      </c>
      <c r="Z65" s="495">
        <v>0</v>
      </c>
      <c r="AA65" s="495">
        <v>0</v>
      </c>
      <c r="AB65" s="495">
        <v>0</v>
      </c>
      <c r="AC65" s="495"/>
      <c r="AD65" s="495">
        <v>0</v>
      </c>
      <c r="AE65" s="495">
        <v>0</v>
      </c>
      <c r="AF65" s="495">
        <v>0</v>
      </c>
      <c r="AG65" s="495"/>
      <c r="AH65" s="495">
        <v>0</v>
      </c>
      <c r="AI65" s="495">
        <v>0</v>
      </c>
      <c r="AJ65" s="495">
        <v>0</v>
      </c>
      <c r="AK65" s="497" t="s">
        <v>564</v>
      </c>
      <c r="AL65" s="495">
        <v>3.1440799999999998</v>
      </c>
      <c r="AM65" s="495">
        <v>0.65875</v>
      </c>
      <c r="AN65" s="495">
        <v>3.8028299999999997</v>
      </c>
      <c r="AO65" s="495"/>
      <c r="AP65" s="495">
        <v>-692.98043</v>
      </c>
      <c r="AQ65" s="495">
        <v>-7.408850000000001</v>
      </c>
      <c r="AR65" s="495">
        <v>-700.38928</v>
      </c>
    </row>
    <row r="66" spans="1:45" s="493" customFormat="1" ht="9" customHeight="1">
      <c r="A66" s="497" t="s">
        <v>565</v>
      </c>
      <c r="B66" s="495">
        <v>383.95365000000004</v>
      </c>
      <c r="C66" s="495">
        <v>0</v>
      </c>
      <c r="D66" s="495">
        <v>383.95365000000004</v>
      </c>
      <c r="E66" s="495"/>
      <c r="F66" s="495">
        <v>0</v>
      </c>
      <c r="G66" s="495">
        <v>0</v>
      </c>
      <c r="H66" s="495">
        <v>0</v>
      </c>
      <c r="I66" s="495"/>
      <c r="J66" s="495">
        <v>0</v>
      </c>
      <c r="K66" s="495">
        <v>0</v>
      </c>
      <c r="L66" s="495">
        <v>0</v>
      </c>
      <c r="M66" s="497" t="s">
        <v>565</v>
      </c>
      <c r="N66" s="495">
        <v>0</v>
      </c>
      <c r="O66" s="495">
        <v>0</v>
      </c>
      <c r="P66" s="495">
        <v>0</v>
      </c>
      <c r="Q66" s="495"/>
      <c r="R66" s="495">
        <v>0</v>
      </c>
      <c r="S66" s="495">
        <v>0</v>
      </c>
      <c r="T66" s="495">
        <v>0</v>
      </c>
      <c r="U66" s="495"/>
      <c r="V66" s="495">
        <v>0</v>
      </c>
      <c r="W66" s="495">
        <v>0</v>
      </c>
      <c r="X66" s="495">
        <v>0</v>
      </c>
      <c r="Y66" s="497" t="s">
        <v>565</v>
      </c>
      <c r="Z66" s="495">
        <v>0</v>
      </c>
      <c r="AA66" s="495">
        <v>0</v>
      </c>
      <c r="AB66" s="495">
        <v>0</v>
      </c>
      <c r="AC66" s="495"/>
      <c r="AD66" s="495">
        <v>0</v>
      </c>
      <c r="AE66" s="495">
        <v>0</v>
      </c>
      <c r="AF66" s="495">
        <v>0</v>
      </c>
      <c r="AG66" s="495"/>
      <c r="AH66" s="495">
        <v>0</v>
      </c>
      <c r="AI66" s="495">
        <v>0</v>
      </c>
      <c r="AJ66" s="495">
        <v>0</v>
      </c>
      <c r="AK66" s="497" t="s">
        <v>565</v>
      </c>
      <c r="AL66" s="495">
        <v>88.35</v>
      </c>
      <c r="AM66" s="495">
        <v>0</v>
      </c>
      <c r="AN66" s="495">
        <v>88.35</v>
      </c>
      <c r="AO66" s="495"/>
      <c r="AP66" s="495">
        <v>472.30365000000006</v>
      </c>
      <c r="AQ66" s="495">
        <v>0</v>
      </c>
      <c r="AR66" s="495">
        <v>472.30365000000006</v>
      </c>
      <c r="AS66" s="577"/>
    </row>
    <row r="67" spans="1:45" s="493" customFormat="1" ht="9" customHeight="1">
      <c r="A67" s="497" t="s">
        <v>566</v>
      </c>
      <c r="B67" s="495">
        <v>1135.38968</v>
      </c>
      <c r="C67" s="495">
        <v>-28.012790000000003</v>
      </c>
      <c r="D67" s="495">
        <v>1107.37689</v>
      </c>
      <c r="E67" s="495"/>
      <c r="F67" s="495">
        <v>1395.75387</v>
      </c>
      <c r="G67" s="495">
        <v>0</v>
      </c>
      <c r="H67" s="495">
        <v>1395.75387</v>
      </c>
      <c r="I67" s="495"/>
      <c r="J67" s="495">
        <v>1932.87367</v>
      </c>
      <c r="K67" s="495">
        <v>-0.7486799999999999</v>
      </c>
      <c r="L67" s="495">
        <v>1932.12499</v>
      </c>
      <c r="M67" s="497" t="s">
        <v>566</v>
      </c>
      <c r="N67" s="495">
        <v>316.25394</v>
      </c>
      <c r="O67" s="495">
        <v>0</v>
      </c>
      <c r="P67" s="495">
        <v>316.25394</v>
      </c>
      <c r="Q67" s="495"/>
      <c r="R67" s="495">
        <v>19.76955</v>
      </c>
      <c r="S67" s="495">
        <v>0</v>
      </c>
      <c r="T67" s="495">
        <v>19.76955</v>
      </c>
      <c r="U67" s="495"/>
      <c r="V67" s="495">
        <v>2227.99793</v>
      </c>
      <c r="W67" s="495">
        <v>0</v>
      </c>
      <c r="X67" s="495">
        <v>2227.99793</v>
      </c>
      <c r="Y67" s="497" t="s">
        <v>566</v>
      </c>
      <c r="Z67" s="495">
        <v>0</v>
      </c>
      <c r="AA67" s="495">
        <v>0</v>
      </c>
      <c r="AB67" s="495">
        <v>0</v>
      </c>
      <c r="AC67" s="495"/>
      <c r="AD67" s="495">
        <v>-36.02684</v>
      </c>
      <c r="AE67" s="495">
        <v>0</v>
      </c>
      <c r="AF67" s="495">
        <v>-36.02684</v>
      </c>
      <c r="AG67" s="495"/>
      <c r="AH67" s="495">
        <v>0</v>
      </c>
      <c r="AI67" s="495">
        <v>0</v>
      </c>
      <c r="AJ67" s="495">
        <v>0</v>
      </c>
      <c r="AK67" s="497" t="s">
        <v>566</v>
      </c>
      <c r="AL67" s="495">
        <v>206.87876</v>
      </c>
      <c r="AM67" s="495">
        <v>-0.00111</v>
      </c>
      <c r="AN67" s="495">
        <v>206.87765</v>
      </c>
      <c r="AO67" s="495"/>
      <c r="AP67" s="495">
        <v>7198.890559999998</v>
      </c>
      <c r="AQ67" s="495">
        <v>-28.762580000000003</v>
      </c>
      <c r="AR67" s="495">
        <v>7170.127979999999</v>
      </c>
      <c r="AS67" s="577"/>
    </row>
    <row r="68" spans="1:44" s="493" customFormat="1" ht="9" customHeight="1">
      <c r="A68" s="497" t="s">
        <v>567</v>
      </c>
      <c r="B68" s="495">
        <v>80.96328</v>
      </c>
      <c r="C68" s="495">
        <v>0</v>
      </c>
      <c r="D68" s="495">
        <v>80.96328</v>
      </c>
      <c r="E68" s="495"/>
      <c r="F68" s="495">
        <v>0</v>
      </c>
      <c r="G68" s="495">
        <v>0</v>
      </c>
      <c r="H68" s="495">
        <v>0</v>
      </c>
      <c r="I68" s="495"/>
      <c r="J68" s="495">
        <v>0</v>
      </c>
      <c r="K68" s="495">
        <v>0</v>
      </c>
      <c r="L68" s="495">
        <v>0</v>
      </c>
      <c r="M68" s="497" t="s">
        <v>567</v>
      </c>
      <c r="N68" s="495">
        <v>1042.96893</v>
      </c>
      <c r="O68" s="495">
        <v>0</v>
      </c>
      <c r="P68" s="495">
        <v>1042.96893</v>
      </c>
      <c r="Q68" s="495"/>
      <c r="R68" s="495">
        <v>-205.85926999999998</v>
      </c>
      <c r="S68" s="495">
        <v>0</v>
      </c>
      <c r="T68" s="495">
        <v>-205.85926999999998</v>
      </c>
      <c r="U68" s="495"/>
      <c r="V68" s="495">
        <v>0</v>
      </c>
      <c r="W68" s="495">
        <v>0</v>
      </c>
      <c r="X68" s="495">
        <v>0</v>
      </c>
      <c r="Y68" s="497" t="s">
        <v>567</v>
      </c>
      <c r="Z68" s="495">
        <v>0</v>
      </c>
      <c r="AA68" s="495">
        <v>0</v>
      </c>
      <c r="AB68" s="495">
        <v>0</v>
      </c>
      <c r="AC68" s="495"/>
      <c r="AD68" s="495">
        <v>0</v>
      </c>
      <c r="AE68" s="495">
        <v>-35.61003</v>
      </c>
      <c r="AF68" s="495">
        <v>-35.61003</v>
      </c>
      <c r="AG68" s="495"/>
      <c r="AH68" s="495">
        <v>18.06075</v>
      </c>
      <c r="AI68" s="495">
        <v>0</v>
      </c>
      <c r="AJ68" s="495">
        <v>18.06075</v>
      </c>
      <c r="AK68" s="497" t="s">
        <v>567</v>
      </c>
      <c r="AL68" s="495">
        <v>6577.16109</v>
      </c>
      <c r="AM68" s="495">
        <v>0</v>
      </c>
      <c r="AN68" s="495">
        <v>6577.16109</v>
      </c>
      <c r="AO68" s="495"/>
      <c r="AP68" s="495">
        <v>7513.294779999999</v>
      </c>
      <c r="AQ68" s="495">
        <v>-35.61003</v>
      </c>
      <c r="AR68" s="495">
        <v>7477.684749999999</v>
      </c>
    </row>
    <row r="69" spans="1:44" s="493" customFormat="1" ht="9" customHeight="1">
      <c r="A69" s="497" t="s">
        <v>568</v>
      </c>
      <c r="B69" s="495">
        <v>539.57672</v>
      </c>
      <c r="C69" s="495">
        <v>0</v>
      </c>
      <c r="D69" s="495">
        <v>539.57672</v>
      </c>
      <c r="E69" s="495"/>
      <c r="F69" s="495">
        <v>340.275</v>
      </c>
      <c r="G69" s="495">
        <v>0</v>
      </c>
      <c r="H69" s="495">
        <v>340.275</v>
      </c>
      <c r="I69" s="495"/>
      <c r="J69" s="495">
        <v>1097.4441399999998</v>
      </c>
      <c r="K69" s="495">
        <v>0</v>
      </c>
      <c r="L69" s="495">
        <v>1097.4441399999998</v>
      </c>
      <c r="M69" s="497" t="s">
        <v>568</v>
      </c>
      <c r="N69" s="495">
        <v>0</v>
      </c>
      <c r="O69" s="495">
        <v>0</v>
      </c>
      <c r="P69" s="495">
        <v>0</v>
      </c>
      <c r="Q69" s="495"/>
      <c r="R69" s="495">
        <v>0</v>
      </c>
      <c r="S69" s="495">
        <v>0</v>
      </c>
      <c r="T69" s="495">
        <v>0</v>
      </c>
      <c r="U69" s="495"/>
      <c r="V69" s="495">
        <v>788.60669</v>
      </c>
      <c r="W69" s="495">
        <v>0</v>
      </c>
      <c r="X69" s="495">
        <v>788.60669</v>
      </c>
      <c r="Y69" s="497" t="s">
        <v>568</v>
      </c>
      <c r="Z69" s="495">
        <v>0</v>
      </c>
      <c r="AA69" s="495">
        <v>0</v>
      </c>
      <c r="AB69" s="495">
        <v>0</v>
      </c>
      <c r="AC69" s="495"/>
      <c r="AD69" s="495">
        <v>202.60448000000002</v>
      </c>
      <c r="AE69" s="495">
        <v>0</v>
      </c>
      <c r="AF69" s="495">
        <v>202.60448000000002</v>
      </c>
      <c r="AG69" s="495"/>
      <c r="AH69" s="495">
        <v>343.583</v>
      </c>
      <c r="AI69" s="495">
        <v>0</v>
      </c>
      <c r="AJ69" s="495">
        <v>343.583</v>
      </c>
      <c r="AK69" s="497" t="s">
        <v>568</v>
      </c>
      <c r="AL69" s="495">
        <v>200.00178</v>
      </c>
      <c r="AM69" s="495">
        <v>0</v>
      </c>
      <c r="AN69" s="495">
        <v>200.00178</v>
      </c>
      <c r="AO69" s="495"/>
      <c r="AP69" s="495">
        <v>3512.09181</v>
      </c>
      <c r="AQ69" s="495">
        <v>0</v>
      </c>
      <c r="AR69" s="495">
        <v>3512.09181</v>
      </c>
    </row>
    <row r="70" spans="1:44" s="493" customFormat="1" ht="9" customHeight="1">
      <c r="A70" s="497" t="s">
        <v>569</v>
      </c>
      <c r="B70" s="495">
        <v>3110.02004</v>
      </c>
      <c r="C70" s="495">
        <v>0</v>
      </c>
      <c r="D70" s="495">
        <v>3110.02004</v>
      </c>
      <c r="E70" s="495"/>
      <c r="F70" s="495">
        <v>7860.688980000001</v>
      </c>
      <c r="G70" s="495">
        <v>0</v>
      </c>
      <c r="H70" s="495">
        <v>7860.688980000001</v>
      </c>
      <c r="I70" s="495"/>
      <c r="J70" s="495">
        <v>2843.69938</v>
      </c>
      <c r="K70" s="495">
        <v>0</v>
      </c>
      <c r="L70" s="495">
        <v>2843.69938</v>
      </c>
      <c r="M70" s="497" t="s">
        <v>569</v>
      </c>
      <c r="N70" s="495">
        <v>820.81377</v>
      </c>
      <c r="O70" s="495">
        <v>0</v>
      </c>
      <c r="P70" s="495">
        <v>820.81377</v>
      </c>
      <c r="Q70" s="495"/>
      <c r="R70" s="495">
        <v>1374.2938000000001</v>
      </c>
      <c r="S70" s="495">
        <v>0</v>
      </c>
      <c r="T70" s="495">
        <v>1374.2938000000001</v>
      </c>
      <c r="U70" s="495"/>
      <c r="V70" s="495">
        <v>2684.61546</v>
      </c>
      <c r="W70" s="495">
        <v>0</v>
      </c>
      <c r="X70" s="495">
        <v>2684.61546</v>
      </c>
      <c r="Y70" s="497" t="s">
        <v>569</v>
      </c>
      <c r="Z70" s="495">
        <v>0</v>
      </c>
      <c r="AA70" s="495">
        <v>0</v>
      </c>
      <c r="AB70" s="495">
        <v>0</v>
      </c>
      <c r="AC70" s="495"/>
      <c r="AD70" s="495">
        <v>159.01589</v>
      </c>
      <c r="AE70" s="495">
        <v>0</v>
      </c>
      <c r="AF70" s="495">
        <v>159.01589</v>
      </c>
      <c r="AG70" s="495"/>
      <c r="AH70" s="495">
        <v>1630.04016</v>
      </c>
      <c r="AI70" s="495">
        <v>0</v>
      </c>
      <c r="AJ70" s="495">
        <v>1630.04016</v>
      </c>
      <c r="AK70" s="497" t="s">
        <v>569</v>
      </c>
      <c r="AL70" s="495">
        <v>1975.42229</v>
      </c>
      <c r="AM70" s="495">
        <v>0</v>
      </c>
      <c r="AN70" s="495">
        <v>1975.42229</v>
      </c>
      <c r="AO70" s="495"/>
      <c r="AP70" s="495">
        <v>22458.60977</v>
      </c>
      <c r="AQ70" s="495">
        <v>0</v>
      </c>
      <c r="AR70" s="495">
        <v>22458.60977</v>
      </c>
    </row>
    <row r="71" spans="1:44" s="493" customFormat="1" ht="9" customHeight="1">
      <c r="A71" s="497" t="s">
        <v>570</v>
      </c>
      <c r="B71" s="495">
        <v>834.71941</v>
      </c>
      <c r="C71" s="495">
        <v>0</v>
      </c>
      <c r="D71" s="495">
        <v>834.71941</v>
      </c>
      <c r="E71" s="495"/>
      <c r="F71" s="495">
        <v>6825.81851</v>
      </c>
      <c r="G71" s="495">
        <v>0</v>
      </c>
      <c r="H71" s="495">
        <v>6825.81851</v>
      </c>
      <c r="I71" s="495"/>
      <c r="J71" s="495">
        <v>1823.0394099999999</v>
      </c>
      <c r="K71" s="495">
        <v>0</v>
      </c>
      <c r="L71" s="495">
        <v>1823.0394099999999</v>
      </c>
      <c r="M71" s="497" t="s">
        <v>570</v>
      </c>
      <c r="N71" s="495">
        <v>4832.83695</v>
      </c>
      <c r="O71" s="495">
        <v>0</v>
      </c>
      <c r="P71" s="495">
        <v>4832.83695</v>
      </c>
      <c r="Q71" s="495"/>
      <c r="R71" s="495">
        <v>323.1924</v>
      </c>
      <c r="S71" s="495">
        <v>0</v>
      </c>
      <c r="T71" s="495">
        <v>323.1924</v>
      </c>
      <c r="U71" s="495"/>
      <c r="V71" s="495">
        <v>4712.33642</v>
      </c>
      <c r="W71" s="495">
        <v>0</v>
      </c>
      <c r="X71" s="495">
        <v>4712.33642</v>
      </c>
      <c r="Y71" s="497" t="s">
        <v>570</v>
      </c>
      <c r="Z71" s="495">
        <v>0</v>
      </c>
      <c r="AA71" s="495">
        <v>0</v>
      </c>
      <c r="AB71" s="495">
        <v>0</v>
      </c>
      <c r="AC71" s="495"/>
      <c r="AD71" s="495">
        <v>218.97265</v>
      </c>
      <c r="AE71" s="495">
        <v>0</v>
      </c>
      <c r="AF71" s="495">
        <v>218.97265</v>
      </c>
      <c r="AG71" s="495"/>
      <c r="AH71" s="495">
        <v>82.59842</v>
      </c>
      <c r="AI71" s="495">
        <v>0</v>
      </c>
      <c r="AJ71" s="495">
        <v>82.59842</v>
      </c>
      <c r="AK71" s="497" t="s">
        <v>570</v>
      </c>
      <c r="AL71" s="495">
        <v>30.57953</v>
      </c>
      <c r="AM71" s="495">
        <v>0</v>
      </c>
      <c r="AN71" s="495">
        <v>30.57953</v>
      </c>
      <c r="AO71" s="495"/>
      <c r="AP71" s="495">
        <v>19684.093699999998</v>
      </c>
      <c r="AQ71" s="495">
        <v>0</v>
      </c>
      <c r="AR71" s="495">
        <v>19684.093699999998</v>
      </c>
    </row>
    <row r="72" spans="1:44" s="493" customFormat="1" ht="5.1" customHeight="1">
      <c r="A72" s="497"/>
      <c r="B72" s="495"/>
      <c r="C72" s="495"/>
      <c r="D72" s="495"/>
      <c r="E72" s="495"/>
      <c r="F72" s="495"/>
      <c r="G72" s="495"/>
      <c r="H72" s="495"/>
      <c r="I72" s="495"/>
      <c r="J72" s="495"/>
      <c r="K72" s="495"/>
      <c r="L72" s="495"/>
      <c r="M72" s="497"/>
      <c r="N72" s="495"/>
      <c r="O72" s="495"/>
      <c r="P72" s="495"/>
      <c r="Q72" s="495"/>
      <c r="R72" s="495"/>
      <c r="S72" s="495"/>
      <c r="T72" s="495"/>
      <c r="U72" s="495"/>
      <c r="V72" s="495">
        <v>0</v>
      </c>
      <c r="W72" s="495">
        <v>0</v>
      </c>
      <c r="X72" s="495">
        <v>0</v>
      </c>
      <c r="Y72" s="497"/>
      <c r="Z72" s="495"/>
      <c r="AA72" s="495"/>
      <c r="AB72" s="495"/>
      <c r="AC72" s="495"/>
      <c r="AD72" s="495"/>
      <c r="AE72" s="495"/>
      <c r="AF72" s="495"/>
      <c r="AG72" s="495"/>
      <c r="AH72" s="495">
        <v>0</v>
      </c>
      <c r="AI72" s="495">
        <v>0</v>
      </c>
      <c r="AJ72" s="495">
        <v>0</v>
      </c>
      <c r="AK72" s="497"/>
      <c r="AL72" s="495"/>
      <c r="AM72" s="495"/>
      <c r="AN72" s="495"/>
      <c r="AO72" s="495"/>
      <c r="AP72" s="495"/>
      <c r="AQ72" s="495"/>
      <c r="AR72" s="495"/>
    </row>
    <row r="73" spans="1:44" s="498" customFormat="1" ht="9.75" customHeight="1">
      <c r="A73" s="491" t="s">
        <v>571</v>
      </c>
      <c r="B73" s="492">
        <v>-1116.95389</v>
      </c>
      <c r="C73" s="492">
        <v>-6.93779</v>
      </c>
      <c r="D73" s="492">
        <v>-1123.89168</v>
      </c>
      <c r="E73" s="492"/>
      <c r="F73" s="492">
        <v>-977.17935</v>
      </c>
      <c r="G73" s="492">
        <v>131.30937</v>
      </c>
      <c r="H73" s="492">
        <v>-845.8699799999999</v>
      </c>
      <c r="I73" s="492"/>
      <c r="J73" s="492">
        <v>425.84893</v>
      </c>
      <c r="K73" s="492">
        <v>16.78634</v>
      </c>
      <c r="L73" s="492">
        <v>442.63527</v>
      </c>
      <c r="M73" s="491" t="s">
        <v>571</v>
      </c>
      <c r="N73" s="492">
        <v>871.43974</v>
      </c>
      <c r="O73" s="492">
        <v>0</v>
      </c>
      <c r="P73" s="492">
        <v>871.43974</v>
      </c>
      <c r="Q73" s="492"/>
      <c r="R73" s="492">
        <v>-836.76328</v>
      </c>
      <c r="S73" s="492">
        <v>6.55375</v>
      </c>
      <c r="T73" s="492">
        <v>-830.20953</v>
      </c>
      <c r="U73" s="492"/>
      <c r="V73" s="492">
        <v>-4113.20522</v>
      </c>
      <c r="W73" s="492">
        <v>3677.72698</v>
      </c>
      <c r="X73" s="492">
        <v>-435.47823999999997</v>
      </c>
      <c r="Y73" s="491" t="s">
        <v>571</v>
      </c>
      <c r="Z73" s="492">
        <v>0.00366</v>
      </c>
      <c r="AA73" s="492">
        <v>0</v>
      </c>
      <c r="AB73" s="492">
        <v>0.00366</v>
      </c>
      <c r="AC73" s="492"/>
      <c r="AD73" s="492">
        <v>5356.23503</v>
      </c>
      <c r="AE73" s="492">
        <v>122.70776</v>
      </c>
      <c r="AF73" s="492">
        <v>5478.94279</v>
      </c>
      <c r="AG73" s="492"/>
      <c r="AH73" s="492">
        <v>-922.3839399999999</v>
      </c>
      <c r="AI73" s="492">
        <v>14.758049999999999</v>
      </c>
      <c r="AJ73" s="492">
        <v>-907.62589</v>
      </c>
      <c r="AK73" s="491" t="s">
        <v>571</v>
      </c>
      <c r="AL73" s="492">
        <v>-4958.097940000001</v>
      </c>
      <c r="AM73" s="492">
        <v>223.52957999999998</v>
      </c>
      <c r="AN73" s="492">
        <v>-4734.56836</v>
      </c>
      <c r="AO73" s="492"/>
      <c r="AP73" s="492">
        <v>-6271.05626</v>
      </c>
      <c r="AQ73" s="492">
        <v>4186.43404</v>
      </c>
      <c r="AR73" s="492">
        <v>-2084.62222</v>
      </c>
    </row>
    <row r="74" spans="1:44" s="493" customFormat="1" ht="12" customHeight="1">
      <c r="A74" s="546" t="s">
        <v>572</v>
      </c>
      <c r="B74" s="492">
        <v>185049.64773</v>
      </c>
      <c r="C74" s="492">
        <v>-23317.129800000002</v>
      </c>
      <c r="D74" s="492">
        <v>161732.51793</v>
      </c>
      <c r="E74" s="492"/>
      <c r="F74" s="492">
        <v>116128.88617</v>
      </c>
      <c r="G74" s="492">
        <v>-22000.68319</v>
      </c>
      <c r="H74" s="492">
        <v>94128.20298</v>
      </c>
      <c r="I74" s="492"/>
      <c r="J74" s="492">
        <v>42646.47324</v>
      </c>
      <c r="K74" s="492">
        <v>-1383.36355</v>
      </c>
      <c r="L74" s="492">
        <v>41263.10969</v>
      </c>
      <c r="M74" s="546" t="s">
        <v>572</v>
      </c>
      <c r="N74" s="492">
        <v>80181.13076</v>
      </c>
      <c r="O74" s="492">
        <v>-4472.30417</v>
      </c>
      <c r="P74" s="492">
        <v>75708.82659</v>
      </c>
      <c r="Q74" s="492"/>
      <c r="R74" s="492">
        <v>-647.1265999999999</v>
      </c>
      <c r="S74" s="492">
        <v>-3802.9355499999997</v>
      </c>
      <c r="T74" s="492">
        <v>-4450.062150000001</v>
      </c>
      <c r="U74" s="492"/>
      <c r="V74" s="492">
        <v>91697.68598000001</v>
      </c>
      <c r="W74" s="492">
        <v>-43778.80815999999</v>
      </c>
      <c r="X74" s="492">
        <v>47918.87782</v>
      </c>
      <c r="Y74" s="546" t="s">
        <v>572</v>
      </c>
      <c r="Z74" s="492">
        <v>152.35067</v>
      </c>
      <c r="AA74" s="492">
        <v>-139.44229</v>
      </c>
      <c r="AB74" s="492">
        <v>12.90838</v>
      </c>
      <c r="AC74" s="492"/>
      <c r="AD74" s="492">
        <v>23980.13937</v>
      </c>
      <c r="AE74" s="492">
        <v>23924.203670000003</v>
      </c>
      <c r="AF74" s="492">
        <v>47904.34304</v>
      </c>
      <c r="AG74" s="492"/>
      <c r="AH74" s="492">
        <v>4381.91252</v>
      </c>
      <c r="AI74" s="492">
        <v>-2891.54891</v>
      </c>
      <c r="AJ74" s="492">
        <v>1490.36361</v>
      </c>
      <c r="AK74" s="546" t="s">
        <v>572</v>
      </c>
      <c r="AL74" s="492">
        <v>-32710.874920000002</v>
      </c>
      <c r="AM74" s="492">
        <v>-3885.62545</v>
      </c>
      <c r="AN74" s="492">
        <v>-36596.500369999994</v>
      </c>
      <c r="AO74" s="492"/>
      <c r="AP74" s="492">
        <v>510860.22492000007</v>
      </c>
      <c r="AQ74" s="492">
        <v>-81747.63740000002</v>
      </c>
      <c r="AR74" s="492">
        <v>429112.58751999994</v>
      </c>
    </row>
    <row r="75" spans="1:44" s="493" customFormat="1" ht="12" customHeight="1">
      <c r="A75" s="499"/>
      <c r="B75" s="495"/>
      <c r="C75" s="495"/>
      <c r="D75" s="495"/>
      <c r="E75" s="495"/>
      <c r="F75" s="495"/>
      <c r="G75" s="495"/>
      <c r="H75" s="495"/>
      <c r="I75" s="495"/>
      <c r="J75" s="495"/>
      <c r="K75" s="495"/>
      <c r="L75" s="495"/>
      <c r="M75" s="499"/>
      <c r="N75" s="495"/>
      <c r="O75" s="495"/>
      <c r="P75" s="495"/>
      <c r="Q75" s="495"/>
      <c r="R75" s="495"/>
      <c r="S75" s="495"/>
      <c r="T75" s="495"/>
      <c r="U75" s="495"/>
      <c r="V75" s="495">
        <v>0</v>
      </c>
      <c r="W75" s="495">
        <v>0</v>
      </c>
      <c r="X75" s="495">
        <v>0</v>
      </c>
      <c r="Y75" s="499"/>
      <c r="Z75" s="495"/>
      <c r="AA75" s="495"/>
      <c r="AB75" s="495"/>
      <c r="AC75" s="495"/>
      <c r="AD75" s="495"/>
      <c r="AE75" s="495"/>
      <c r="AF75" s="495"/>
      <c r="AG75" s="495"/>
      <c r="AH75" s="495">
        <v>0</v>
      </c>
      <c r="AI75" s="495">
        <v>0</v>
      </c>
      <c r="AJ75" s="495">
        <v>0</v>
      </c>
      <c r="AK75" s="499"/>
      <c r="AL75" s="495"/>
      <c r="AM75" s="495"/>
      <c r="AN75" s="495"/>
      <c r="AO75" s="495"/>
      <c r="AP75" s="495"/>
      <c r="AQ75" s="495"/>
      <c r="AR75" s="495"/>
    </row>
    <row r="76" spans="1:44" s="498" customFormat="1" ht="8.25" customHeight="1">
      <c r="A76" s="497" t="s">
        <v>573</v>
      </c>
      <c r="B76" s="495">
        <v>47635.445159999996</v>
      </c>
      <c r="C76" s="495">
        <v>0</v>
      </c>
      <c r="D76" s="495">
        <v>47635.445159999996</v>
      </c>
      <c r="E76" s="495"/>
      <c r="F76" s="495">
        <v>26331.872219999997</v>
      </c>
      <c r="G76" s="495">
        <v>0</v>
      </c>
      <c r="H76" s="495">
        <v>26331.872219999997</v>
      </c>
      <c r="I76" s="495"/>
      <c r="J76" s="495">
        <v>11703.16509</v>
      </c>
      <c r="K76" s="495">
        <v>0</v>
      </c>
      <c r="L76" s="495">
        <v>11703.16509</v>
      </c>
      <c r="M76" s="497" t="s">
        <v>573</v>
      </c>
      <c r="N76" s="495">
        <v>22332.666</v>
      </c>
      <c r="O76" s="495">
        <v>0</v>
      </c>
      <c r="P76" s="495">
        <v>22332.666</v>
      </c>
      <c r="Q76" s="495"/>
      <c r="R76" s="495">
        <v>-1344.19208</v>
      </c>
      <c r="S76" s="495">
        <v>0</v>
      </c>
      <c r="T76" s="495">
        <v>-1344.19208</v>
      </c>
      <c r="U76" s="495"/>
      <c r="V76" s="495">
        <v>17579.872239999997</v>
      </c>
      <c r="W76" s="495">
        <v>0</v>
      </c>
      <c r="X76" s="495">
        <v>17579.872239999997</v>
      </c>
      <c r="Y76" s="497" t="s">
        <v>573</v>
      </c>
      <c r="Z76" s="495">
        <v>0</v>
      </c>
      <c r="AA76" s="495">
        <v>0</v>
      </c>
      <c r="AB76" s="495">
        <v>0</v>
      </c>
      <c r="AC76" s="495"/>
      <c r="AD76" s="495">
        <v>14676.2531</v>
      </c>
      <c r="AE76" s="495">
        <v>0</v>
      </c>
      <c r="AF76" s="495">
        <v>14676.2531</v>
      </c>
      <c r="AG76" s="495"/>
      <c r="AH76" s="495">
        <v>975.6635200000001</v>
      </c>
      <c r="AI76" s="495">
        <v>0</v>
      </c>
      <c r="AJ76" s="495">
        <v>975.6635200000001</v>
      </c>
      <c r="AK76" s="497" t="s">
        <v>573</v>
      </c>
      <c r="AL76" s="495">
        <v>-9326.540369999999</v>
      </c>
      <c r="AM76" s="495">
        <v>0</v>
      </c>
      <c r="AN76" s="495">
        <v>-9326.540369999999</v>
      </c>
      <c r="AO76" s="495"/>
      <c r="AP76" s="495">
        <v>130564.20487999998</v>
      </c>
      <c r="AQ76" s="495">
        <v>0</v>
      </c>
      <c r="AR76" s="495">
        <v>130564.20487999998</v>
      </c>
    </row>
    <row r="77" spans="1:44" s="498" customFormat="1" ht="3" customHeight="1">
      <c r="A77" s="497"/>
      <c r="B77" s="495"/>
      <c r="C77" s="495"/>
      <c r="D77" s="495"/>
      <c r="E77" s="495"/>
      <c r="F77" s="495"/>
      <c r="G77" s="495"/>
      <c r="H77" s="495"/>
      <c r="I77" s="495"/>
      <c r="J77" s="495"/>
      <c r="K77" s="495"/>
      <c r="L77" s="495"/>
      <c r="M77" s="497"/>
      <c r="N77" s="495"/>
      <c r="O77" s="495"/>
      <c r="P77" s="495"/>
      <c r="Q77" s="495"/>
      <c r="R77" s="495"/>
      <c r="S77" s="495"/>
      <c r="T77" s="495"/>
      <c r="U77" s="495"/>
      <c r="V77" s="495">
        <v>0</v>
      </c>
      <c r="W77" s="495">
        <v>0</v>
      </c>
      <c r="X77" s="495">
        <v>0</v>
      </c>
      <c r="Y77" s="497"/>
      <c r="Z77" s="495"/>
      <c r="AA77" s="495"/>
      <c r="AB77" s="495"/>
      <c r="AC77" s="495"/>
      <c r="AD77" s="495"/>
      <c r="AE77" s="495"/>
      <c r="AF77" s="495"/>
      <c r="AG77" s="495"/>
      <c r="AH77" s="495">
        <v>0</v>
      </c>
      <c r="AI77" s="495">
        <v>0</v>
      </c>
      <c r="AJ77" s="495">
        <v>0</v>
      </c>
      <c r="AK77" s="497"/>
      <c r="AL77" s="495"/>
      <c r="AM77" s="495"/>
      <c r="AN77" s="495"/>
      <c r="AO77" s="495"/>
      <c r="AP77" s="495"/>
      <c r="AQ77" s="495"/>
      <c r="AR77" s="495"/>
    </row>
    <row r="78" spans="1:44" s="493" customFormat="1" ht="7.5" customHeight="1">
      <c r="A78" s="499" t="s">
        <v>574</v>
      </c>
      <c r="B78" s="500">
        <v>137414.20257</v>
      </c>
      <c r="C78" s="500">
        <v>-23317.129800000002</v>
      </c>
      <c r="D78" s="500">
        <v>114097.07277</v>
      </c>
      <c r="E78" s="500"/>
      <c r="F78" s="500">
        <v>89797.01395000001</v>
      </c>
      <c r="G78" s="500">
        <v>-22000.68319</v>
      </c>
      <c r="H78" s="500">
        <v>67796.33076000001</v>
      </c>
      <c r="I78" s="500"/>
      <c r="J78" s="500">
        <v>30943.308149999997</v>
      </c>
      <c r="K78" s="500">
        <v>-1383.36355</v>
      </c>
      <c r="L78" s="500">
        <v>29559.944600000003</v>
      </c>
      <c r="M78" s="499" t="s">
        <v>574</v>
      </c>
      <c r="N78" s="500">
        <v>57848.464759999995</v>
      </c>
      <c r="O78" s="500">
        <v>-4472.30417</v>
      </c>
      <c r="P78" s="500">
        <v>53376.16059000001</v>
      </c>
      <c r="Q78" s="500"/>
      <c r="R78" s="500">
        <v>697.06548</v>
      </c>
      <c r="S78" s="500">
        <v>-3802.9355499999997</v>
      </c>
      <c r="T78" s="500">
        <v>-3105.87007</v>
      </c>
      <c r="U78" s="500"/>
      <c r="V78" s="500">
        <v>74117.81374</v>
      </c>
      <c r="W78" s="500">
        <v>-43778.80815999999</v>
      </c>
      <c r="X78" s="500">
        <v>30339.005579999997</v>
      </c>
      <c r="Y78" s="499" t="s">
        <v>574</v>
      </c>
      <c r="Z78" s="500">
        <v>152.35067</v>
      </c>
      <c r="AA78" s="500">
        <v>-139.44229</v>
      </c>
      <c r="AB78" s="500">
        <v>12.90838</v>
      </c>
      <c r="AC78" s="500"/>
      <c r="AD78" s="500">
        <v>9303.886269999999</v>
      </c>
      <c r="AE78" s="500">
        <v>23924.203670000003</v>
      </c>
      <c r="AF78" s="500">
        <v>33228.08994</v>
      </c>
      <c r="AG78" s="500"/>
      <c r="AH78" s="500">
        <v>3406.249</v>
      </c>
      <c r="AI78" s="500">
        <v>-2891.54891</v>
      </c>
      <c r="AJ78" s="500">
        <v>514.70009</v>
      </c>
      <c r="AK78" s="499" t="s">
        <v>574</v>
      </c>
      <c r="AL78" s="500">
        <v>-23384.33455</v>
      </c>
      <c r="AM78" s="500">
        <v>-3885.62545</v>
      </c>
      <c r="AN78" s="500">
        <v>-27269.96</v>
      </c>
      <c r="AO78" s="500"/>
      <c r="AP78" s="500">
        <v>380296.0200400001</v>
      </c>
      <c r="AQ78" s="500">
        <v>-81747.63740000002</v>
      </c>
      <c r="AR78" s="500">
        <v>298548.3826399999</v>
      </c>
    </row>
    <row r="79" spans="1:44" s="460" customFormat="1" ht="9" customHeight="1" thickBot="1">
      <c r="A79" s="580"/>
      <c r="B79" s="581"/>
      <c r="C79" s="581"/>
      <c r="D79" s="581"/>
      <c r="E79" s="581"/>
      <c r="F79" s="581"/>
      <c r="G79" s="581"/>
      <c r="H79" s="581"/>
      <c r="I79" s="581"/>
      <c r="J79" s="581"/>
      <c r="K79" s="581"/>
      <c r="L79" s="581"/>
      <c r="M79" s="582"/>
      <c r="N79" s="582"/>
      <c r="O79" s="582"/>
      <c r="P79" s="582"/>
      <c r="Q79" s="582"/>
      <c r="R79" s="582"/>
      <c r="S79" s="582"/>
      <c r="T79" s="582"/>
      <c r="U79" s="582"/>
      <c r="V79" s="582"/>
      <c r="W79" s="582"/>
      <c r="X79" s="582"/>
      <c r="Y79" s="582"/>
      <c r="Z79" s="583"/>
      <c r="AA79" s="583"/>
      <c r="AB79" s="583"/>
      <c r="AC79" s="583"/>
      <c r="AD79" s="583"/>
      <c r="AE79" s="583"/>
      <c r="AF79" s="583"/>
      <c r="AG79" s="583"/>
      <c r="AH79" s="583"/>
      <c r="AI79" s="583"/>
      <c r="AJ79" s="583"/>
      <c r="AK79" s="582"/>
      <c r="AL79" s="583"/>
      <c r="AM79" s="583"/>
      <c r="AN79" s="583"/>
      <c r="AO79" s="583"/>
      <c r="AP79" s="583"/>
      <c r="AQ79" s="583"/>
      <c r="AR79" s="583"/>
    </row>
    <row r="80" spans="1:37" s="585" customFormat="1" ht="16.5" customHeight="1" thickTop="1">
      <c r="A80" s="104" t="s">
        <v>470</v>
      </c>
      <c r="B80" s="584"/>
      <c r="M80" s="104" t="s">
        <v>470</v>
      </c>
      <c r="Y80" s="104" t="s">
        <v>470</v>
      </c>
      <c r="AK80" s="104" t="s">
        <v>470</v>
      </c>
    </row>
    <row r="81" spans="2:44" ht="12" customHeight="1">
      <c r="B81" s="586"/>
      <c r="C81" s="586"/>
      <c r="D81" s="586"/>
      <c r="E81" s="586"/>
      <c r="F81" s="586"/>
      <c r="G81" s="586"/>
      <c r="H81" s="586"/>
      <c r="I81" s="586"/>
      <c r="J81" s="586"/>
      <c r="K81" s="586"/>
      <c r="L81" s="586"/>
      <c r="M81" s="551"/>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12"/>
      <c r="AL81" s="586"/>
      <c r="AM81" s="586"/>
      <c r="AN81" s="586"/>
      <c r="AO81" s="586"/>
      <c r="AP81" s="586"/>
      <c r="AQ81" s="586"/>
      <c r="AR81" s="586"/>
    </row>
    <row r="82" spans="2:44" ht="12" customHeight="1">
      <c r="B82" s="587"/>
      <c r="C82" s="588"/>
      <c r="D82" s="587"/>
      <c r="E82" s="588"/>
      <c r="F82" s="588"/>
      <c r="G82" s="588"/>
      <c r="H82" s="587"/>
      <c r="I82" s="587"/>
      <c r="J82" s="587"/>
      <c r="K82" s="587"/>
      <c r="L82" s="587"/>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8"/>
      <c r="AR82" s="587"/>
    </row>
    <row r="83" spans="2:44" ht="12" customHeight="1">
      <c r="B83" s="588"/>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88"/>
      <c r="AL83" s="588"/>
      <c r="AM83" s="588"/>
      <c r="AN83" s="588"/>
      <c r="AO83" s="588"/>
      <c r="AP83" s="588"/>
      <c r="AQ83" s="588"/>
      <c r="AR83" s="588"/>
    </row>
    <row r="84" spans="2:44" ht="12" customHeight="1">
      <c r="B84" s="588"/>
      <c r="C84" s="588"/>
      <c r="D84" s="588"/>
      <c r="E84" s="588"/>
      <c r="F84" s="588"/>
      <c r="G84" s="588"/>
      <c r="H84" s="588"/>
      <c r="I84" s="588"/>
      <c r="J84" s="588"/>
      <c r="K84" s="588"/>
      <c r="L84" s="588"/>
      <c r="M84" s="588"/>
      <c r="N84" s="588"/>
      <c r="O84" s="588"/>
      <c r="P84" s="588"/>
      <c r="Q84" s="588"/>
      <c r="R84" s="588"/>
      <c r="S84" s="588"/>
      <c r="T84" s="588"/>
      <c r="U84" s="588"/>
      <c r="V84" s="588"/>
      <c r="W84" s="588"/>
      <c r="X84" s="588"/>
      <c r="Y84" s="588"/>
      <c r="Z84" s="588"/>
      <c r="AA84" s="588"/>
      <c r="AB84" s="588"/>
      <c r="AC84" s="588"/>
      <c r="AD84" s="588"/>
      <c r="AE84" s="588"/>
      <c r="AF84" s="588"/>
      <c r="AG84" s="588"/>
      <c r="AH84" s="588"/>
      <c r="AI84" s="588"/>
      <c r="AJ84" s="588"/>
      <c r="AK84" s="588"/>
      <c r="AL84" s="588"/>
      <c r="AM84" s="588"/>
      <c r="AN84" s="588"/>
      <c r="AO84" s="588"/>
      <c r="AP84" s="588"/>
      <c r="AQ84" s="588"/>
      <c r="AR84" s="588"/>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Z6:AB6"/>
    <mergeCell ref="AD6:AF6"/>
    <mergeCell ref="AH6:AJ6"/>
    <mergeCell ref="AL6:AN6"/>
    <mergeCell ref="AP6:AR6"/>
    <mergeCell ref="A4:L4"/>
    <mergeCell ref="M4:X4"/>
    <mergeCell ref="Y4:AJ4"/>
    <mergeCell ref="AK4:AR4"/>
    <mergeCell ref="B6:D6"/>
    <mergeCell ref="F6:H6"/>
    <mergeCell ref="J6:L6"/>
    <mergeCell ref="N6:P6"/>
    <mergeCell ref="R6:T6"/>
    <mergeCell ref="V6:X6"/>
    <mergeCell ref="A2:L2"/>
    <mergeCell ref="M2:X2"/>
    <mergeCell ref="Y2:AJ2"/>
    <mergeCell ref="AK2:AR2"/>
    <mergeCell ref="A3:L3"/>
    <mergeCell ref="M3:X3"/>
    <mergeCell ref="Y3:AJ3"/>
    <mergeCell ref="AK3:AR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7" customWidth="1"/>
    <col min="2" max="2" width="5.421875" style="7" customWidth="1"/>
    <col min="3" max="4" width="4.57421875" style="7" customWidth="1"/>
    <col min="5" max="5" width="5.8515625" style="7" customWidth="1"/>
    <col min="6" max="6" width="4.57421875" style="7" customWidth="1"/>
    <col min="7" max="7" width="7.421875" style="7" customWidth="1"/>
    <col min="8" max="8" width="4.57421875" style="7" customWidth="1"/>
    <col min="9" max="9" width="5.00390625" style="7" customWidth="1"/>
    <col min="10" max="12" width="4.57421875" style="7" customWidth="1"/>
    <col min="13" max="14" width="5.57421875" style="7" bestFit="1" customWidth="1"/>
    <col min="15" max="15" width="4.57421875" style="7" customWidth="1"/>
    <col min="16" max="16" width="5.8515625" style="7" customWidth="1"/>
    <col min="17" max="26" width="4.57421875" style="7" customWidth="1"/>
    <col min="27" max="27" width="9.140625" style="7" bestFit="1" customWidth="1"/>
    <col min="28" max="28" width="11.421875" style="7" customWidth="1"/>
    <col min="29" max="29" width="12.140625" style="7" bestFit="1" customWidth="1"/>
    <col min="30" max="16384" width="11.421875" style="7" customWidth="1"/>
  </cols>
  <sheetData>
    <row r="1" spans="1:27" s="431" customFormat="1" ht="18" customHeight="1">
      <c r="A1" s="1398" t="s">
        <v>1052</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row>
    <row r="2" spans="1:27" s="433" customFormat="1" ht="28.2">
      <c r="A2" s="432" t="s">
        <v>413</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row>
    <row r="3" spans="1:27" s="434" customFormat="1" ht="18" customHeight="1">
      <c r="A3" s="109">
        <v>44804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row>
    <row r="4" spans="1:27" s="435" customFormat="1" ht="18" customHeight="1">
      <c r="A4" s="224" t="s">
        <v>65</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row>
    <row r="5" s="103" customFormat="1" ht="7.5" customHeight="1" thickBot="1"/>
    <row r="6" spans="1:27" s="103" customFormat="1" ht="102" customHeight="1">
      <c r="A6" s="10" t="s">
        <v>1</v>
      </c>
      <c r="B6" s="436" t="s">
        <v>2</v>
      </c>
      <c r="C6" s="436" t="s">
        <v>3</v>
      </c>
      <c r="D6" s="436" t="s">
        <v>4</v>
      </c>
      <c r="E6" s="436" t="s">
        <v>5</v>
      </c>
      <c r="F6" s="436" t="s">
        <v>6</v>
      </c>
      <c r="G6" s="436" t="s">
        <v>7</v>
      </c>
      <c r="H6" s="436" t="s">
        <v>8</v>
      </c>
      <c r="I6" s="436" t="s">
        <v>9</v>
      </c>
      <c r="J6" s="436" t="s">
        <v>10</v>
      </c>
      <c r="K6" s="436" t="s">
        <v>11</v>
      </c>
      <c r="L6" s="436" t="s">
        <v>12</v>
      </c>
      <c r="M6" s="436" t="s">
        <v>13</v>
      </c>
      <c r="N6" s="436" t="s">
        <v>14</v>
      </c>
      <c r="O6" s="436" t="s">
        <v>15</v>
      </c>
      <c r="P6" s="436" t="s">
        <v>16</v>
      </c>
      <c r="Q6" s="436" t="s">
        <v>17</v>
      </c>
      <c r="R6" s="436" t="s">
        <v>18</v>
      </c>
      <c r="S6" s="436" t="s">
        <v>19</v>
      </c>
      <c r="T6" s="436" t="s">
        <v>20</v>
      </c>
      <c r="U6" s="436" t="s">
        <v>21</v>
      </c>
      <c r="V6" s="436" t="s">
        <v>22</v>
      </c>
      <c r="W6" s="436" t="s">
        <v>23</v>
      </c>
      <c r="X6" s="436" t="s">
        <v>24</v>
      </c>
      <c r="Y6" s="436" t="s">
        <v>25</v>
      </c>
      <c r="Z6" s="436" t="s">
        <v>26</v>
      </c>
      <c r="AA6" s="437" t="s">
        <v>414</v>
      </c>
    </row>
    <row r="7" spans="1:27" s="103" customFormat="1" ht="4.5" customHeight="1">
      <c r="A7" s="438"/>
      <c r="B7" s="439"/>
      <c r="C7" s="439"/>
      <c r="D7" s="439"/>
      <c r="E7" s="439"/>
      <c r="F7" s="439"/>
      <c r="G7" s="439"/>
      <c r="H7" s="439"/>
      <c r="I7" s="439"/>
      <c r="J7" s="439"/>
      <c r="K7" s="439"/>
      <c r="L7" s="439"/>
      <c r="M7" s="439"/>
      <c r="N7" s="439"/>
      <c r="O7" s="439"/>
      <c r="P7" s="439"/>
      <c r="Q7" s="439"/>
      <c r="R7" s="439"/>
      <c r="S7" s="439"/>
      <c r="T7" s="439"/>
      <c r="U7" s="439"/>
      <c r="V7" s="439"/>
      <c r="W7" s="439"/>
      <c r="X7" s="439"/>
      <c r="Y7" s="439"/>
      <c r="Z7" s="439"/>
      <c r="AA7" s="440"/>
    </row>
    <row r="8" spans="1:27" s="103" customFormat="1" ht="7.5" customHeight="1">
      <c r="A8" s="89"/>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2"/>
    </row>
    <row r="9" spans="1:29" s="96" customFormat="1" ht="20.1" customHeight="1">
      <c r="A9" s="92" t="s">
        <v>28</v>
      </c>
      <c r="B9" s="443" t="s">
        <v>39</v>
      </c>
      <c r="C9" s="443">
        <v>0.6439309626716097</v>
      </c>
      <c r="D9" s="443">
        <v>0.04192119130932675</v>
      </c>
      <c r="E9" s="443">
        <v>1.4056634046867216</v>
      </c>
      <c r="F9" s="443">
        <v>0.3008141311209114</v>
      </c>
      <c r="G9" s="443">
        <v>0.44363533252257087</v>
      </c>
      <c r="H9" s="443">
        <v>0.9885842361888194</v>
      </c>
      <c r="I9" s="443">
        <v>0.4051151396994003</v>
      </c>
      <c r="J9" s="443">
        <v>0.045692306049514776</v>
      </c>
      <c r="K9" s="443">
        <v>0.43482310224521825</v>
      </c>
      <c r="L9" s="443">
        <v>0.5435798608837891</v>
      </c>
      <c r="M9" s="443">
        <v>0.7523251243479914</v>
      </c>
      <c r="N9" s="443">
        <v>1.496246794466075</v>
      </c>
      <c r="O9" s="443">
        <v>0.6591362619689438</v>
      </c>
      <c r="P9" s="443">
        <v>89.18887292732268</v>
      </c>
      <c r="Q9" s="443">
        <v>0.2304468511513578</v>
      </c>
      <c r="R9" s="443">
        <v>0.14417596512486214</v>
      </c>
      <c r="S9" s="443">
        <v>0.17884339433177568</v>
      </c>
      <c r="T9" s="443">
        <v>0.1963268871525423</v>
      </c>
      <c r="U9" s="443">
        <v>0.685454542942591</v>
      </c>
      <c r="V9" s="443">
        <v>0.36024372765226115</v>
      </c>
      <c r="W9" s="443">
        <v>0.18627268252962653</v>
      </c>
      <c r="X9" s="443">
        <v>0.27544297710966464</v>
      </c>
      <c r="Y9" s="443">
        <v>0.11160641834204343</v>
      </c>
      <c r="Z9" s="443">
        <v>0.2808457781797043</v>
      </c>
      <c r="AA9" s="94">
        <v>1316613.347</v>
      </c>
      <c r="AB9" s="444"/>
      <c r="AC9" s="444"/>
    </row>
    <row r="10" spans="1:29" s="96" customFormat="1" ht="20.1" customHeight="1">
      <c r="A10" s="23" t="s">
        <v>29</v>
      </c>
      <c r="B10" s="443" t="s">
        <v>39</v>
      </c>
      <c r="C10" s="443">
        <v>1.5373461185033652</v>
      </c>
      <c r="D10" s="443" t="s">
        <v>39</v>
      </c>
      <c r="E10" s="443">
        <v>15.099089768617782</v>
      </c>
      <c r="F10" s="443">
        <v>0.1323809106200338</v>
      </c>
      <c r="G10" s="443">
        <v>0.34018692443225373</v>
      </c>
      <c r="H10" s="443">
        <v>2.3994872739204034</v>
      </c>
      <c r="I10" s="443">
        <v>0.40868116934220194</v>
      </c>
      <c r="J10" s="443" t="s">
        <v>39</v>
      </c>
      <c r="K10" s="443">
        <v>0.3254083486389392</v>
      </c>
      <c r="L10" s="443">
        <v>1.0410666962666542</v>
      </c>
      <c r="M10" s="443">
        <v>0.3638090781278961</v>
      </c>
      <c r="N10" s="443">
        <v>1.6696377853132789</v>
      </c>
      <c r="O10" s="443">
        <v>0.8740281274391936</v>
      </c>
      <c r="P10" s="443">
        <v>72.78089099208593</v>
      </c>
      <c r="Q10" s="443">
        <v>0.16815753066986588</v>
      </c>
      <c r="R10" s="443" t="s">
        <v>39</v>
      </c>
      <c r="S10" s="443">
        <v>0.14192886023093007</v>
      </c>
      <c r="T10" s="443" t="s">
        <v>39</v>
      </c>
      <c r="U10" s="443">
        <v>1.2380361784827454</v>
      </c>
      <c r="V10" s="443">
        <v>0.3776516845672505</v>
      </c>
      <c r="W10" s="443">
        <v>0.22480719673844887</v>
      </c>
      <c r="X10" s="443">
        <v>0.5576335458813927</v>
      </c>
      <c r="Y10" s="443">
        <v>0.13710812963548272</v>
      </c>
      <c r="Z10" s="443">
        <v>0.1826636804859537</v>
      </c>
      <c r="AA10" s="94">
        <v>2108829.73</v>
      </c>
      <c r="AB10" s="444"/>
      <c r="AC10" s="444"/>
    </row>
    <row r="11" spans="1:29" s="96" customFormat="1" ht="20.1" customHeight="1">
      <c r="A11" s="23" t="s">
        <v>30</v>
      </c>
      <c r="B11" s="443">
        <v>0.27845247684151847</v>
      </c>
      <c r="C11" s="443">
        <v>1.1376036057516483</v>
      </c>
      <c r="D11" s="443">
        <v>0.5223198135960053</v>
      </c>
      <c r="E11" s="443">
        <v>10.818259507174858</v>
      </c>
      <c r="F11" s="443">
        <v>0.1885859476861367</v>
      </c>
      <c r="G11" s="443">
        <v>2.204101742713296</v>
      </c>
      <c r="H11" s="443">
        <v>0.4443605545393553</v>
      </c>
      <c r="I11" s="443">
        <v>0.46563542762099824</v>
      </c>
      <c r="J11" s="443">
        <v>0.8619100307813907</v>
      </c>
      <c r="K11" s="443">
        <v>0.5790119822729204</v>
      </c>
      <c r="L11" s="443">
        <v>0.3880930048021289</v>
      </c>
      <c r="M11" s="443">
        <v>6.952379951496593</v>
      </c>
      <c r="N11" s="443">
        <v>15.400764978127397</v>
      </c>
      <c r="O11" s="443">
        <v>1.2417949232746883</v>
      </c>
      <c r="P11" s="443">
        <v>50.73619624472787</v>
      </c>
      <c r="Q11" s="443">
        <v>0.15614019320747438</v>
      </c>
      <c r="R11" s="443">
        <v>0.2902844262150056</v>
      </c>
      <c r="S11" s="443">
        <v>0.7413501741786495</v>
      </c>
      <c r="T11" s="443">
        <v>1.2762916835264944</v>
      </c>
      <c r="U11" s="443">
        <v>1.9976143934471002</v>
      </c>
      <c r="V11" s="443">
        <v>0.25312189269443036</v>
      </c>
      <c r="W11" s="443">
        <v>0.593627039039704</v>
      </c>
      <c r="X11" s="443">
        <v>1.49784086941307</v>
      </c>
      <c r="Y11" s="443">
        <v>0.34323265358849914</v>
      </c>
      <c r="Z11" s="443">
        <v>0.6310264832827649</v>
      </c>
      <c r="AA11" s="94">
        <v>1516182.958</v>
      </c>
      <c r="AB11" s="444"/>
      <c r="AC11" s="444"/>
    </row>
    <row r="12" spans="1:29" s="96" customFormat="1" ht="20.1" customHeight="1">
      <c r="A12" s="23" t="s">
        <v>31</v>
      </c>
      <c r="B12" s="443" t="s">
        <v>39</v>
      </c>
      <c r="C12" s="443" t="s">
        <v>39</v>
      </c>
      <c r="D12" s="443" t="s">
        <v>39</v>
      </c>
      <c r="E12" s="443" t="s">
        <v>39</v>
      </c>
      <c r="F12" s="443" t="s">
        <v>39</v>
      </c>
      <c r="G12" s="443" t="s">
        <v>39</v>
      </c>
      <c r="H12" s="443" t="s">
        <v>39</v>
      </c>
      <c r="I12" s="443" t="s">
        <v>39</v>
      </c>
      <c r="J12" s="443" t="s">
        <v>39</v>
      </c>
      <c r="K12" s="443" t="s">
        <v>39</v>
      </c>
      <c r="L12" s="443" t="s">
        <v>39</v>
      </c>
      <c r="M12" s="443" t="s">
        <v>39</v>
      </c>
      <c r="N12" s="443" t="s">
        <v>39</v>
      </c>
      <c r="O12" s="443" t="s">
        <v>39</v>
      </c>
      <c r="P12" s="443">
        <v>100</v>
      </c>
      <c r="Q12" s="443" t="s">
        <v>39</v>
      </c>
      <c r="R12" s="443" t="s">
        <v>39</v>
      </c>
      <c r="S12" s="443" t="s">
        <v>39</v>
      </c>
      <c r="T12" s="443" t="s">
        <v>39</v>
      </c>
      <c r="U12" s="443" t="s">
        <v>39</v>
      </c>
      <c r="V12" s="443" t="s">
        <v>39</v>
      </c>
      <c r="W12" s="443" t="s">
        <v>39</v>
      </c>
      <c r="X12" s="443" t="s">
        <v>39</v>
      </c>
      <c r="Y12" s="443" t="s">
        <v>39</v>
      </c>
      <c r="Z12" s="443" t="s">
        <v>39</v>
      </c>
      <c r="AA12" s="94">
        <v>466432.025</v>
      </c>
      <c r="AB12" s="444"/>
      <c r="AC12" s="444"/>
    </row>
    <row r="13" spans="1:29" s="96" customFormat="1" ht="20.1" customHeight="1">
      <c r="A13" s="23" t="s">
        <v>32</v>
      </c>
      <c r="B13" s="443" t="s">
        <v>39</v>
      </c>
      <c r="C13" s="443" t="s">
        <v>39</v>
      </c>
      <c r="D13" s="443" t="s">
        <v>39</v>
      </c>
      <c r="E13" s="443" t="s">
        <v>39</v>
      </c>
      <c r="F13" s="443" t="s">
        <v>39</v>
      </c>
      <c r="G13" s="443" t="s">
        <v>39</v>
      </c>
      <c r="H13" s="443">
        <v>0.10148664400380723</v>
      </c>
      <c r="I13" s="443" t="s">
        <v>39</v>
      </c>
      <c r="J13" s="443" t="s">
        <v>39</v>
      </c>
      <c r="K13" s="443" t="s">
        <v>39</v>
      </c>
      <c r="L13" s="443">
        <v>1.2381440144113034</v>
      </c>
      <c r="M13" s="443">
        <v>3.5899907155024273</v>
      </c>
      <c r="N13" s="443">
        <v>0.22908962587198323</v>
      </c>
      <c r="O13" s="443">
        <v>0.009654863659000005</v>
      </c>
      <c r="P13" s="443">
        <v>94.23749878724054</v>
      </c>
      <c r="Q13" s="443" t="s">
        <v>39</v>
      </c>
      <c r="R13" s="443" t="s">
        <v>39</v>
      </c>
      <c r="S13" s="443" t="s">
        <v>39</v>
      </c>
      <c r="T13" s="443">
        <v>0.4920045093468734</v>
      </c>
      <c r="U13" s="443">
        <v>0.10213083996406865</v>
      </c>
      <c r="V13" s="443" t="s">
        <v>39</v>
      </c>
      <c r="W13" s="443" t="s">
        <v>39</v>
      </c>
      <c r="X13" s="443" t="s">
        <v>39</v>
      </c>
      <c r="Y13" s="443" t="s">
        <v>39</v>
      </c>
      <c r="Z13" s="443" t="s">
        <v>39</v>
      </c>
      <c r="AA13" s="94">
        <v>321951.724</v>
      </c>
      <c r="AB13" s="444"/>
      <c r="AC13" s="444"/>
    </row>
    <row r="14" spans="1:29" s="96" customFormat="1" ht="20.1" customHeight="1">
      <c r="A14" s="97" t="s">
        <v>33</v>
      </c>
      <c r="B14" s="443" t="s">
        <v>39</v>
      </c>
      <c r="C14" s="443" t="s">
        <v>39</v>
      </c>
      <c r="D14" s="443" t="s">
        <v>39</v>
      </c>
      <c r="E14" s="443" t="s">
        <v>39</v>
      </c>
      <c r="F14" s="443" t="s">
        <v>39</v>
      </c>
      <c r="G14" s="443" t="s">
        <v>39</v>
      </c>
      <c r="H14" s="443" t="s">
        <v>39</v>
      </c>
      <c r="I14" s="443" t="s">
        <v>39</v>
      </c>
      <c r="J14" s="443" t="s">
        <v>39</v>
      </c>
      <c r="K14" s="443" t="s">
        <v>39</v>
      </c>
      <c r="L14" s="443" t="s">
        <v>39</v>
      </c>
      <c r="M14" s="443" t="s">
        <v>39</v>
      </c>
      <c r="N14" s="443" t="s">
        <v>39</v>
      </c>
      <c r="O14" s="443" t="s">
        <v>39</v>
      </c>
      <c r="P14" s="443">
        <v>100</v>
      </c>
      <c r="Q14" s="443" t="s">
        <v>39</v>
      </c>
      <c r="R14" s="443" t="s">
        <v>39</v>
      </c>
      <c r="S14" s="443" t="s">
        <v>39</v>
      </c>
      <c r="T14" s="443" t="s">
        <v>39</v>
      </c>
      <c r="U14" s="443" t="s">
        <v>39</v>
      </c>
      <c r="V14" s="443" t="s">
        <v>39</v>
      </c>
      <c r="W14" s="443" t="s">
        <v>39</v>
      </c>
      <c r="X14" s="443" t="s">
        <v>39</v>
      </c>
      <c r="Y14" s="443" t="s">
        <v>39</v>
      </c>
      <c r="Z14" s="443" t="s">
        <v>39</v>
      </c>
      <c r="AA14" s="94">
        <v>707665.086</v>
      </c>
      <c r="AB14" s="444"/>
      <c r="AC14" s="444"/>
    </row>
    <row r="15" spans="1:29" s="96" customFormat="1" ht="20.1" customHeight="1">
      <c r="A15" s="23" t="s">
        <v>34</v>
      </c>
      <c r="B15" s="443" t="s">
        <v>39</v>
      </c>
      <c r="C15" s="443" t="s">
        <v>39</v>
      </c>
      <c r="D15" s="443" t="s">
        <v>39</v>
      </c>
      <c r="E15" s="443" t="s">
        <v>39</v>
      </c>
      <c r="F15" s="443" t="s">
        <v>39</v>
      </c>
      <c r="G15" s="443" t="s">
        <v>39</v>
      </c>
      <c r="H15" s="443" t="s">
        <v>39</v>
      </c>
      <c r="I15" s="443" t="s">
        <v>39</v>
      </c>
      <c r="J15" s="443" t="s">
        <v>39</v>
      </c>
      <c r="K15" s="443" t="s">
        <v>39</v>
      </c>
      <c r="L15" s="443" t="s">
        <v>39</v>
      </c>
      <c r="M15" s="443" t="s">
        <v>39</v>
      </c>
      <c r="N15" s="443" t="s">
        <v>39</v>
      </c>
      <c r="O15" s="443" t="s">
        <v>39</v>
      </c>
      <c r="P15" s="443" t="s">
        <v>39</v>
      </c>
      <c r="Q15" s="443" t="s">
        <v>39</v>
      </c>
      <c r="R15" s="443" t="s">
        <v>39</v>
      </c>
      <c r="S15" s="443" t="s">
        <v>39</v>
      </c>
      <c r="T15" s="443" t="s">
        <v>39</v>
      </c>
      <c r="U15" s="443" t="s">
        <v>39</v>
      </c>
      <c r="V15" s="443" t="s">
        <v>39</v>
      </c>
      <c r="W15" s="443" t="s">
        <v>39</v>
      </c>
      <c r="X15" s="443" t="s">
        <v>39</v>
      </c>
      <c r="Y15" s="443" t="s">
        <v>39</v>
      </c>
      <c r="Z15" s="443" t="s">
        <v>39</v>
      </c>
      <c r="AA15" s="94" t="s">
        <v>39</v>
      </c>
      <c r="AB15" s="444"/>
      <c r="AC15" s="444"/>
    </row>
    <row r="16" spans="1:29" s="96" customFormat="1" ht="20.1" customHeight="1">
      <c r="A16" s="23" t="s">
        <v>35</v>
      </c>
      <c r="B16" s="443" t="s">
        <v>39</v>
      </c>
      <c r="C16" s="443" t="s">
        <v>39</v>
      </c>
      <c r="D16" s="443" t="s">
        <v>39</v>
      </c>
      <c r="E16" s="443" t="s">
        <v>39</v>
      </c>
      <c r="F16" s="443" t="s">
        <v>39</v>
      </c>
      <c r="G16" s="443" t="s">
        <v>39</v>
      </c>
      <c r="H16" s="443" t="s">
        <v>39</v>
      </c>
      <c r="I16" s="443" t="s">
        <v>39</v>
      </c>
      <c r="J16" s="443" t="s">
        <v>39</v>
      </c>
      <c r="K16" s="443" t="s">
        <v>39</v>
      </c>
      <c r="L16" s="443" t="s">
        <v>39</v>
      </c>
      <c r="M16" s="443" t="s">
        <v>39</v>
      </c>
      <c r="N16" s="443" t="s">
        <v>39</v>
      </c>
      <c r="O16" s="443" t="s">
        <v>39</v>
      </c>
      <c r="P16" s="443" t="s">
        <v>39</v>
      </c>
      <c r="Q16" s="443" t="s">
        <v>39</v>
      </c>
      <c r="R16" s="443" t="s">
        <v>39</v>
      </c>
      <c r="S16" s="443" t="s">
        <v>39</v>
      </c>
      <c r="T16" s="443" t="s">
        <v>39</v>
      </c>
      <c r="U16" s="443" t="s">
        <v>39</v>
      </c>
      <c r="V16" s="443" t="s">
        <v>39</v>
      </c>
      <c r="W16" s="443" t="s">
        <v>39</v>
      </c>
      <c r="X16" s="443" t="s">
        <v>39</v>
      </c>
      <c r="Y16" s="443" t="s">
        <v>39</v>
      </c>
      <c r="Z16" s="443" t="s">
        <v>39</v>
      </c>
      <c r="AA16" s="94" t="s">
        <v>39</v>
      </c>
      <c r="AB16" s="444"/>
      <c r="AC16" s="444"/>
    </row>
    <row r="17" spans="1:29" s="96" customFormat="1" ht="20.1" customHeight="1">
      <c r="A17" s="23" t="s">
        <v>36</v>
      </c>
      <c r="B17" s="443" t="s">
        <v>39</v>
      </c>
      <c r="C17" s="443" t="s">
        <v>39</v>
      </c>
      <c r="D17" s="443">
        <v>0.5281133544429485</v>
      </c>
      <c r="E17" s="443">
        <v>4.4530180948324825</v>
      </c>
      <c r="F17" s="443">
        <v>1.4348709742767733</v>
      </c>
      <c r="G17" s="443" t="s">
        <v>39</v>
      </c>
      <c r="H17" s="443">
        <v>4.714414707095466</v>
      </c>
      <c r="I17" s="443">
        <v>0.04868618771687069</v>
      </c>
      <c r="J17" s="443">
        <v>0.3315082011846081</v>
      </c>
      <c r="K17" s="443">
        <v>0.6148431098171911</v>
      </c>
      <c r="L17" s="443">
        <v>0.1569205026292731</v>
      </c>
      <c r="M17" s="443">
        <v>1.337872059145364</v>
      </c>
      <c r="N17" s="443">
        <v>1.4691913769268927</v>
      </c>
      <c r="O17" s="443" t="s">
        <v>39</v>
      </c>
      <c r="P17" s="443">
        <v>84.91056143193212</v>
      </c>
      <c r="Q17" s="443" t="s">
        <v>39</v>
      </c>
      <c r="R17" s="443" t="s">
        <v>39</v>
      </c>
      <c r="S17" s="443" t="s">
        <v>39</v>
      </c>
      <c r="T17" s="443" t="s">
        <v>39</v>
      </c>
      <c r="U17" s="443" t="s">
        <v>39</v>
      </c>
      <c r="V17" s="443" t="s">
        <v>39</v>
      </c>
      <c r="W17" s="443" t="s">
        <v>39</v>
      </c>
      <c r="X17" s="443" t="s">
        <v>39</v>
      </c>
      <c r="Y17" s="443" t="s">
        <v>39</v>
      </c>
      <c r="Z17" s="443" t="s">
        <v>39</v>
      </c>
      <c r="AA17" s="94">
        <v>550794.82</v>
      </c>
      <c r="AB17" s="444"/>
      <c r="AC17" s="444"/>
    </row>
    <row r="18" spans="1:29" s="96" customFormat="1" ht="20.1" customHeight="1">
      <c r="A18" s="23" t="s">
        <v>37</v>
      </c>
      <c r="B18" s="443" t="s">
        <v>39</v>
      </c>
      <c r="C18" s="443">
        <v>1.1308202849357867</v>
      </c>
      <c r="D18" s="443">
        <v>10.161572495968128</v>
      </c>
      <c r="E18" s="443">
        <v>7.167736378605142</v>
      </c>
      <c r="F18" s="443">
        <v>0.35640148883510947</v>
      </c>
      <c r="G18" s="443">
        <v>15.788542539560357</v>
      </c>
      <c r="H18" s="443" t="s">
        <v>39</v>
      </c>
      <c r="I18" s="443">
        <v>36.22927085816372</v>
      </c>
      <c r="J18" s="443">
        <v>0.10472062924854096</v>
      </c>
      <c r="K18" s="443" t="s">
        <v>39</v>
      </c>
      <c r="L18" s="443">
        <v>0.6982329177915736</v>
      </c>
      <c r="M18" s="443">
        <v>0.5037708582283151</v>
      </c>
      <c r="N18" s="443">
        <v>0.2869649332132248</v>
      </c>
      <c r="O18" s="443">
        <v>0.14785912617588295</v>
      </c>
      <c r="P18" s="443">
        <v>25.609596547209122</v>
      </c>
      <c r="Q18" s="443" t="s">
        <v>39</v>
      </c>
      <c r="R18" s="443" t="s">
        <v>39</v>
      </c>
      <c r="S18" s="443">
        <v>0.37466246702487616</v>
      </c>
      <c r="T18" s="443" t="s">
        <v>39</v>
      </c>
      <c r="U18" s="443" t="s">
        <v>39</v>
      </c>
      <c r="V18" s="443">
        <v>0.7357466520966286</v>
      </c>
      <c r="W18" s="443" t="s">
        <v>39</v>
      </c>
      <c r="X18" s="443">
        <v>0.7041018229435891</v>
      </c>
      <c r="Y18" s="443" t="s">
        <v>39</v>
      </c>
      <c r="Z18" s="443" t="s">
        <v>39</v>
      </c>
      <c r="AA18" s="94">
        <v>611528.029</v>
      </c>
      <c r="AB18" s="444"/>
      <c r="AC18" s="444"/>
    </row>
    <row r="19" spans="1:29" s="33" customFormat="1" ht="30.75" customHeight="1" thickBot="1">
      <c r="A19" s="98" t="s">
        <v>38</v>
      </c>
      <c r="B19" s="99">
        <v>0.055550661409349826</v>
      </c>
      <c r="C19" s="99">
        <v>0.8560729937766446</v>
      </c>
      <c r="D19" s="99">
        <v>0.9673811982363834</v>
      </c>
      <c r="E19" s="99">
        <v>7.4908649192977474</v>
      </c>
      <c r="F19" s="99">
        <v>0.25913488040613974</v>
      </c>
      <c r="G19" s="99">
        <v>1.881375604133915</v>
      </c>
      <c r="H19" s="99">
        <v>1.2716811974611595</v>
      </c>
      <c r="I19" s="99">
        <v>3.1951638800222124</v>
      </c>
      <c r="J19" s="99">
        <v>0.21231651109131075</v>
      </c>
      <c r="K19" s="99">
        <v>0.3256928872244047</v>
      </c>
      <c r="L19" s="99">
        <v>0.5804711610598314</v>
      </c>
      <c r="M19" s="99">
        <v>1.9078399673398638</v>
      </c>
      <c r="N19" s="99">
        <v>3.934185864983942</v>
      </c>
      <c r="O19" s="99">
        <v>0.6167529219491336</v>
      </c>
      <c r="P19" s="99">
        <v>73.42292244443239</v>
      </c>
      <c r="Q19" s="99">
        <v>0.11773189059821612</v>
      </c>
      <c r="R19" s="99">
        <v>0.08288795908782035</v>
      </c>
      <c r="S19" s="99">
        <v>0.24840935087128016</v>
      </c>
      <c r="T19" s="99">
        <v>0.3094711455136425</v>
      </c>
      <c r="U19" s="99">
        <v>0.8651208122816544</v>
      </c>
      <c r="V19" s="99">
        <v>0.2768966094212061</v>
      </c>
      <c r="W19" s="99">
        <v>0.2130759060560713</v>
      </c>
      <c r="X19" s="99">
        <v>0.5579192332386541</v>
      </c>
      <c r="Y19" s="99">
        <v>0.1258531561935591</v>
      </c>
      <c r="Z19" s="99">
        <v>0.22522684391347775</v>
      </c>
      <c r="AA19" s="100">
        <v>7599997.719</v>
      </c>
      <c r="AB19" s="445"/>
      <c r="AC19" s="444"/>
    </row>
    <row r="20" spans="1:29" s="103" customFormat="1" ht="9"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446"/>
      <c r="AC20" s="444"/>
    </row>
    <row r="21" spans="1:29" s="140" customFormat="1" ht="10.2">
      <c r="A21" s="104" t="s">
        <v>68</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447"/>
      <c r="AB21" s="448"/>
      <c r="AC21" s="444"/>
    </row>
    <row r="22" spans="1:27" s="103" customFormat="1" ht="15">
      <c r="A22" s="105"/>
      <c r="B22" s="105"/>
      <c r="C22" s="105"/>
      <c r="D22" s="105"/>
      <c r="E22" s="105"/>
      <c r="F22" s="105"/>
      <c r="G22" s="105"/>
      <c r="H22" s="105"/>
      <c r="I22" s="105"/>
      <c r="J22" s="105"/>
      <c r="K22" s="105"/>
      <c r="L22" s="105"/>
      <c r="M22" s="105"/>
      <c r="N22" s="105"/>
      <c r="O22" s="105"/>
      <c r="P22" s="105"/>
      <c r="Q22" s="27"/>
      <c r="R22" s="27"/>
      <c r="S22" s="27"/>
      <c r="T22" s="27"/>
      <c r="U22" s="27"/>
      <c r="V22" s="27"/>
      <c r="W22" s="27"/>
      <c r="X22" s="27"/>
      <c r="Y22" s="27"/>
      <c r="Z22" s="27"/>
      <c r="AA22" s="27"/>
    </row>
    <row r="23" spans="1:27" s="103" customFormat="1" ht="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row>
    <row r="24" s="103" customFormat="1" ht="15"/>
    <row r="25" s="103" customFormat="1" ht="15"/>
    <row r="26" s="103" customFormat="1" ht="15"/>
    <row r="27" s="103" customFormat="1" ht="15"/>
    <row r="28" s="103" customFormat="1" ht="15"/>
    <row r="29" s="103" customFormat="1" ht="15"/>
    <row r="30" s="103" customFormat="1" ht="15"/>
    <row r="31" s="103" customFormat="1" ht="15"/>
    <row r="32" s="103" customFormat="1" ht="15"/>
    <row r="33" s="103" customFormat="1" ht="15"/>
    <row r="34" s="103" customFormat="1" ht="15"/>
    <row r="35" s="103" customFormat="1" ht="15"/>
    <row r="36" s="103" customFormat="1" ht="15"/>
    <row r="37" s="103" customFormat="1" ht="15"/>
    <row r="38" s="103" customFormat="1" ht="15"/>
    <row r="39" s="103" customFormat="1" ht="15"/>
    <row r="40" s="103" customFormat="1" ht="15"/>
    <row r="41" s="103"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7" customWidth="1"/>
    <col min="2" max="16" width="11.421875" style="7" customWidth="1"/>
    <col min="17" max="16384" width="11.421875" style="7" customWidth="1"/>
  </cols>
  <sheetData>
    <row r="1" spans="1:13" s="107" customFormat="1" ht="20.1" customHeight="1">
      <c r="A1" s="1398" t="s">
        <v>1052</v>
      </c>
      <c r="B1" s="1"/>
      <c r="C1" s="1"/>
      <c r="D1" s="1"/>
      <c r="E1" s="1"/>
      <c r="F1" s="1"/>
      <c r="G1" s="1"/>
      <c r="H1" s="1"/>
      <c r="I1" s="1"/>
      <c r="J1" s="1"/>
      <c r="K1" s="106"/>
      <c r="L1" s="106"/>
      <c r="M1" s="106"/>
    </row>
    <row r="2" spans="1:16" s="108" customFormat="1" ht="30" customHeight="1">
      <c r="A2" s="77" t="s">
        <v>69</v>
      </c>
      <c r="B2" s="77"/>
      <c r="C2" s="77"/>
      <c r="D2" s="77"/>
      <c r="E2" s="77"/>
      <c r="F2" s="77"/>
      <c r="G2" s="77"/>
      <c r="H2" s="77"/>
      <c r="I2" s="77"/>
      <c r="J2" s="77"/>
      <c r="K2" s="77"/>
      <c r="L2" s="77"/>
      <c r="M2" s="77"/>
      <c r="N2" s="77"/>
      <c r="O2" s="77"/>
      <c r="P2" s="77"/>
    </row>
    <row r="3" spans="1:16" s="107" customFormat="1" ht="23.25" customHeight="1">
      <c r="A3" s="109">
        <v>44804</v>
      </c>
      <c r="B3" s="109"/>
      <c r="C3" s="109"/>
      <c r="D3" s="109"/>
      <c r="E3" s="109"/>
      <c r="F3" s="109"/>
      <c r="G3" s="109"/>
      <c r="H3" s="109"/>
      <c r="I3" s="109"/>
      <c r="J3" s="109"/>
      <c r="K3" s="109"/>
      <c r="L3" s="109"/>
      <c r="M3" s="109"/>
      <c r="N3" s="109"/>
      <c r="O3" s="109"/>
      <c r="P3" s="109"/>
    </row>
    <row r="4" spans="1:16" s="107" customFormat="1" ht="23.25" customHeight="1">
      <c r="A4" s="110" t="s">
        <v>70</v>
      </c>
      <c r="B4" s="110"/>
      <c r="C4" s="110"/>
      <c r="D4" s="110"/>
      <c r="E4" s="110"/>
      <c r="F4" s="110"/>
      <c r="G4" s="110"/>
      <c r="H4" s="110"/>
      <c r="I4" s="110"/>
      <c r="J4" s="110"/>
      <c r="K4" s="110"/>
      <c r="L4" s="110"/>
      <c r="M4" s="110"/>
      <c r="N4" s="110"/>
      <c r="O4" s="110"/>
      <c r="P4" s="110"/>
    </row>
    <row r="5" spans="1:16" s="114" customFormat="1" ht="16.5" customHeight="1" thickBot="1">
      <c r="A5" s="111"/>
      <c r="B5" s="112"/>
      <c r="C5" s="112"/>
      <c r="D5" s="112"/>
      <c r="E5" s="112"/>
      <c r="F5" s="112"/>
      <c r="G5" s="112"/>
      <c r="H5" s="112"/>
      <c r="I5" s="112"/>
      <c r="J5" s="112"/>
      <c r="K5" s="112"/>
      <c r="L5" s="112"/>
      <c r="M5" s="112"/>
      <c r="N5" s="113"/>
      <c r="O5" s="113"/>
      <c r="P5" s="113"/>
    </row>
    <row r="6" spans="1:16" s="102" customFormat="1" ht="24.75" customHeight="1">
      <c r="A6" s="115" t="s">
        <v>1</v>
      </c>
      <c r="B6" s="116" t="s">
        <v>71</v>
      </c>
      <c r="C6" s="116"/>
      <c r="D6" s="116"/>
      <c r="E6" s="116" t="s">
        <v>72</v>
      </c>
      <c r="F6" s="116"/>
      <c r="G6" s="116"/>
      <c r="H6" s="116" t="s">
        <v>73</v>
      </c>
      <c r="I6" s="116"/>
      <c r="J6" s="116"/>
      <c r="K6" s="116" t="s">
        <v>74</v>
      </c>
      <c r="L6" s="116"/>
      <c r="M6" s="116"/>
      <c r="N6" s="116" t="s">
        <v>75</v>
      </c>
      <c r="O6" s="116"/>
      <c r="P6" s="116"/>
    </row>
    <row r="7" spans="1:16" s="102" customFormat="1" ht="42" customHeight="1">
      <c r="A7" s="117"/>
      <c r="B7" s="118" t="s">
        <v>76</v>
      </c>
      <c r="C7" s="118" t="s">
        <v>77</v>
      </c>
      <c r="D7" s="118" t="s">
        <v>78</v>
      </c>
      <c r="E7" s="118" t="s">
        <v>76</v>
      </c>
      <c r="F7" s="118" t="s">
        <v>77</v>
      </c>
      <c r="G7" s="118" t="s">
        <v>78</v>
      </c>
      <c r="H7" s="118" t="s">
        <v>76</v>
      </c>
      <c r="I7" s="118" t="s">
        <v>77</v>
      </c>
      <c r="J7" s="118" t="s">
        <v>78</v>
      </c>
      <c r="K7" s="118" t="s">
        <v>76</v>
      </c>
      <c r="L7" s="118" t="s">
        <v>77</v>
      </c>
      <c r="M7" s="118" t="s">
        <v>78</v>
      </c>
      <c r="N7" s="118" t="s">
        <v>76</v>
      </c>
      <c r="O7" s="118" t="s">
        <v>77</v>
      </c>
      <c r="P7" s="118" t="s">
        <v>78</v>
      </c>
    </row>
    <row r="8" spans="1:34" s="122" customFormat="1" ht="8.25" customHeight="1">
      <c r="A8" s="119"/>
      <c r="B8" s="119"/>
      <c r="C8" s="119"/>
      <c r="D8" s="119"/>
      <c r="E8" s="119"/>
      <c r="F8" s="119"/>
      <c r="G8" s="119"/>
      <c r="H8" s="119"/>
      <c r="I8" s="119"/>
      <c r="J8" s="119"/>
      <c r="K8" s="119"/>
      <c r="L8" s="119"/>
      <c r="M8" s="119"/>
      <c r="N8" s="120"/>
      <c r="O8" s="120"/>
      <c r="P8" s="120"/>
      <c r="Q8" s="121"/>
      <c r="R8" s="121"/>
      <c r="S8" s="121"/>
      <c r="T8" s="121"/>
      <c r="U8" s="121"/>
      <c r="V8" s="121"/>
      <c r="W8" s="121"/>
      <c r="X8" s="121"/>
      <c r="Y8" s="121"/>
      <c r="Z8" s="121"/>
      <c r="AA8" s="121"/>
      <c r="AB8" s="121"/>
      <c r="AC8" s="121"/>
      <c r="AD8" s="121"/>
      <c r="AE8" s="121"/>
      <c r="AF8" s="121"/>
      <c r="AG8" s="121"/>
      <c r="AH8" s="121"/>
    </row>
    <row r="9" spans="1:16" s="22" customFormat="1" ht="21.9" customHeight="1">
      <c r="A9" s="92" t="s">
        <v>28</v>
      </c>
      <c r="B9" s="123">
        <v>444.692</v>
      </c>
      <c r="C9" s="123">
        <v>243.111</v>
      </c>
      <c r="D9" s="123">
        <v>2643.93</v>
      </c>
      <c r="E9" s="123">
        <v>145640.761</v>
      </c>
      <c r="F9" s="123">
        <v>403.784</v>
      </c>
      <c r="G9" s="123">
        <v>5765.348</v>
      </c>
      <c r="H9" s="123">
        <v>464475.295</v>
      </c>
      <c r="I9" s="123">
        <v>53339.02</v>
      </c>
      <c r="J9" s="124">
        <v>590586.114</v>
      </c>
      <c r="K9" s="123">
        <v>53071.299</v>
      </c>
      <c r="L9" s="123">
        <v>0</v>
      </c>
      <c r="M9" s="123">
        <v>0</v>
      </c>
      <c r="N9" s="125">
        <v>663632.047</v>
      </c>
      <c r="O9" s="125">
        <v>53985.91499999999</v>
      </c>
      <c r="P9" s="125">
        <v>598995.392</v>
      </c>
    </row>
    <row r="10" spans="1:16" s="22" customFormat="1" ht="21.9" customHeight="1">
      <c r="A10" s="23" t="s">
        <v>29</v>
      </c>
      <c r="B10" s="123">
        <v>0</v>
      </c>
      <c r="C10" s="123">
        <v>0</v>
      </c>
      <c r="D10" s="123">
        <v>0</v>
      </c>
      <c r="E10" s="123">
        <v>366163.881</v>
      </c>
      <c r="F10" s="123">
        <v>771.609</v>
      </c>
      <c r="G10" s="123">
        <v>268.055</v>
      </c>
      <c r="H10" s="123">
        <v>643165.706</v>
      </c>
      <c r="I10" s="123">
        <v>634804.569</v>
      </c>
      <c r="J10" s="124">
        <v>416651.502</v>
      </c>
      <c r="K10" s="123">
        <v>47004.415</v>
      </c>
      <c r="L10" s="123">
        <v>0</v>
      </c>
      <c r="M10" s="123">
        <v>0</v>
      </c>
      <c r="N10" s="125">
        <v>1056334.002</v>
      </c>
      <c r="O10" s="125">
        <v>635576.1780000001</v>
      </c>
      <c r="P10" s="125">
        <v>416919.557</v>
      </c>
    </row>
    <row r="11" spans="1:16" s="22" customFormat="1" ht="21.9" customHeight="1">
      <c r="A11" s="23" t="s">
        <v>30</v>
      </c>
      <c r="B11" s="123">
        <v>0</v>
      </c>
      <c r="C11" s="123">
        <v>0</v>
      </c>
      <c r="D11" s="123">
        <v>0</v>
      </c>
      <c r="E11" s="123">
        <v>207713.979</v>
      </c>
      <c r="F11" s="123">
        <v>8127.119</v>
      </c>
      <c r="G11" s="123">
        <v>16878.473</v>
      </c>
      <c r="H11" s="123">
        <v>857865.86</v>
      </c>
      <c r="I11" s="123">
        <v>76329.406</v>
      </c>
      <c r="J11" s="124">
        <v>170750.36</v>
      </c>
      <c r="K11" s="123">
        <v>178517.771</v>
      </c>
      <c r="L11" s="123">
        <v>0</v>
      </c>
      <c r="M11" s="123">
        <v>0</v>
      </c>
      <c r="N11" s="125">
        <v>1244097.61</v>
      </c>
      <c r="O11" s="125">
        <v>84456.52500000001</v>
      </c>
      <c r="P11" s="125">
        <v>187628.83299999998</v>
      </c>
    </row>
    <row r="12" spans="1:16" s="22" customFormat="1" ht="21.9" customHeight="1">
      <c r="A12" s="23" t="s">
        <v>31</v>
      </c>
      <c r="B12" s="123">
        <v>0</v>
      </c>
      <c r="C12" s="123">
        <v>0</v>
      </c>
      <c r="D12" s="123">
        <v>0</v>
      </c>
      <c r="E12" s="123">
        <v>0.041</v>
      </c>
      <c r="F12" s="123">
        <v>0</v>
      </c>
      <c r="G12" s="123">
        <v>0</v>
      </c>
      <c r="H12" s="123">
        <v>437491.277</v>
      </c>
      <c r="I12" s="123">
        <v>3803.87</v>
      </c>
      <c r="J12" s="124">
        <v>25136.836</v>
      </c>
      <c r="K12" s="123">
        <v>0</v>
      </c>
      <c r="L12" s="123">
        <v>0</v>
      </c>
      <c r="M12" s="123">
        <v>0</v>
      </c>
      <c r="N12" s="125">
        <v>437491.318</v>
      </c>
      <c r="O12" s="125">
        <v>3803.87</v>
      </c>
      <c r="P12" s="125">
        <v>25136.836</v>
      </c>
    </row>
    <row r="13" spans="1:16" s="22" customFormat="1" ht="21.9" customHeight="1">
      <c r="A13" s="23" t="s">
        <v>32</v>
      </c>
      <c r="B13" s="123">
        <v>0</v>
      </c>
      <c r="C13" s="123">
        <v>0</v>
      </c>
      <c r="D13" s="123">
        <v>0</v>
      </c>
      <c r="E13" s="123">
        <v>47817.883</v>
      </c>
      <c r="F13" s="123">
        <v>32.703</v>
      </c>
      <c r="G13" s="123">
        <v>396.505</v>
      </c>
      <c r="H13" s="123">
        <v>256397.972</v>
      </c>
      <c r="I13" s="123">
        <v>0</v>
      </c>
      <c r="J13" s="124">
        <v>893.677</v>
      </c>
      <c r="K13" s="123">
        <v>16412.984</v>
      </c>
      <c r="L13" s="123">
        <v>0</v>
      </c>
      <c r="M13" s="123">
        <v>0</v>
      </c>
      <c r="N13" s="125">
        <v>320628.83900000004</v>
      </c>
      <c r="O13" s="125">
        <v>32.703</v>
      </c>
      <c r="P13" s="125">
        <v>1290.182</v>
      </c>
    </row>
    <row r="14" spans="1:16" s="22" customFormat="1" ht="21.9" customHeight="1">
      <c r="A14" s="97" t="s">
        <v>33</v>
      </c>
      <c r="B14" s="123">
        <v>0</v>
      </c>
      <c r="C14" s="123">
        <v>0</v>
      </c>
      <c r="D14" s="123">
        <v>0</v>
      </c>
      <c r="E14" s="123">
        <v>126498.914</v>
      </c>
      <c r="F14" s="123">
        <v>0</v>
      </c>
      <c r="G14" s="123">
        <v>0</v>
      </c>
      <c r="H14" s="123">
        <v>364663.69</v>
      </c>
      <c r="I14" s="123">
        <v>0</v>
      </c>
      <c r="J14" s="124">
        <v>126000</v>
      </c>
      <c r="K14" s="123">
        <v>90502.481</v>
      </c>
      <c r="L14" s="123">
        <v>0</v>
      </c>
      <c r="M14" s="123">
        <v>0</v>
      </c>
      <c r="N14" s="125">
        <v>581665.085</v>
      </c>
      <c r="O14" s="125">
        <v>0</v>
      </c>
      <c r="P14" s="125">
        <v>126000</v>
      </c>
    </row>
    <row r="15" spans="1:16" s="22" customFormat="1" ht="21.9" customHeight="1">
      <c r="A15" s="23" t="s">
        <v>34</v>
      </c>
      <c r="B15" s="123">
        <v>0</v>
      </c>
      <c r="C15" s="123">
        <v>0</v>
      </c>
      <c r="D15" s="123">
        <v>0</v>
      </c>
      <c r="E15" s="123">
        <v>0</v>
      </c>
      <c r="F15" s="123">
        <v>0</v>
      </c>
      <c r="G15" s="123">
        <v>0</v>
      </c>
      <c r="H15" s="123">
        <v>0</v>
      </c>
      <c r="I15" s="123">
        <v>0</v>
      </c>
      <c r="J15" s="124">
        <v>0</v>
      </c>
      <c r="K15" s="123">
        <v>0</v>
      </c>
      <c r="L15" s="123">
        <v>0</v>
      </c>
      <c r="M15" s="123">
        <v>0</v>
      </c>
      <c r="N15" s="125">
        <v>0</v>
      </c>
      <c r="O15" s="125">
        <v>0</v>
      </c>
      <c r="P15" s="125">
        <v>0</v>
      </c>
    </row>
    <row r="16" spans="1:16" s="22" customFormat="1" ht="21.9" customHeight="1">
      <c r="A16" s="23" t="s">
        <v>35</v>
      </c>
      <c r="B16" s="123">
        <v>0</v>
      </c>
      <c r="C16" s="123">
        <v>0</v>
      </c>
      <c r="D16" s="123">
        <v>0</v>
      </c>
      <c r="E16" s="123">
        <v>0</v>
      </c>
      <c r="F16" s="123">
        <v>0</v>
      </c>
      <c r="G16" s="123">
        <v>0</v>
      </c>
      <c r="H16" s="123">
        <v>0</v>
      </c>
      <c r="I16" s="123">
        <v>0</v>
      </c>
      <c r="J16" s="124">
        <v>0</v>
      </c>
      <c r="K16" s="123">
        <v>0</v>
      </c>
      <c r="L16" s="123">
        <v>0</v>
      </c>
      <c r="M16" s="123">
        <v>0</v>
      </c>
      <c r="N16" s="125">
        <v>0</v>
      </c>
      <c r="O16" s="125">
        <v>0</v>
      </c>
      <c r="P16" s="125">
        <v>0</v>
      </c>
    </row>
    <row r="17" spans="1:16" s="22" customFormat="1" ht="21.9" customHeight="1">
      <c r="A17" s="23" t="s">
        <v>36</v>
      </c>
      <c r="B17" s="123">
        <v>0</v>
      </c>
      <c r="C17" s="123">
        <v>0</v>
      </c>
      <c r="D17" s="123">
        <v>0</v>
      </c>
      <c r="E17" s="123">
        <v>17419.881</v>
      </c>
      <c r="F17" s="123">
        <v>1283.769</v>
      </c>
      <c r="G17" s="123">
        <v>8955.101</v>
      </c>
      <c r="H17" s="123">
        <v>407019.393</v>
      </c>
      <c r="I17" s="123">
        <v>200</v>
      </c>
      <c r="J17" s="124">
        <v>4678.862</v>
      </c>
      <c r="K17" s="123">
        <v>111237.816</v>
      </c>
      <c r="L17" s="123">
        <v>0</v>
      </c>
      <c r="M17" s="123">
        <v>0</v>
      </c>
      <c r="N17" s="125">
        <v>535677.09</v>
      </c>
      <c r="O17" s="125">
        <v>1483.769</v>
      </c>
      <c r="P17" s="125">
        <v>13633.963</v>
      </c>
    </row>
    <row r="18" spans="1:16" s="22" customFormat="1" ht="21.9" customHeight="1">
      <c r="A18" s="23" t="s">
        <v>37</v>
      </c>
      <c r="B18" s="123">
        <v>0</v>
      </c>
      <c r="C18" s="123">
        <v>0</v>
      </c>
      <c r="D18" s="123">
        <v>0</v>
      </c>
      <c r="E18" s="123">
        <v>102542.361</v>
      </c>
      <c r="F18" s="123">
        <v>7965.564</v>
      </c>
      <c r="G18" s="123">
        <v>5963.733</v>
      </c>
      <c r="H18" s="123">
        <v>416930.039</v>
      </c>
      <c r="I18" s="123">
        <v>8124.303</v>
      </c>
      <c r="J18" s="124">
        <v>5744.389</v>
      </c>
      <c r="K18" s="123">
        <v>64257.644</v>
      </c>
      <c r="L18" s="123">
        <v>0</v>
      </c>
      <c r="M18" s="123">
        <v>0</v>
      </c>
      <c r="N18" s="125">
        <v>583730.044</v>
      </c>
      <c r="O18" s="125">
        <v>16089.867</v>
      </c>
      <c r="P18" s="125">
        <v>11708.122</v>
      </c>
    </row>
    <row r="19" spans="1:17" s="22" customFormat="1" ht="21.9" customHeight="1" thickBot="1">
      <c r="A19" s="98" t="s">
        <v>38</v>
      </c>
      <c r="B19" s="126">
        <v>444.692</v>
      </c>
      <c r="C19" s="126">
        <v>243.111</v>
      </c>
      <c r="D19" s="126">
        <v>2643.93</v>
      </c>
      <c r="E19" s="126">
        <v>1013797.704</v>
      </c>
      <c r="F19" s="126">
        <v>18584.55</v>
      </c>
      <c r="G19" s="126">
        <v>38227.216</v>
      </c>
      <c r="H19" s="126">
        <v>3848009.237</v>
      </c>
      <c r="I19" s="126">
        <v>776601.169</v>
      </c>
      <c r="J19" s="127">
        <v>1340441.743</v>
      </c>
      <c r="K19" s="126">
        <v>561004.414</v>
      </c>
      <c r="L19" s="126">
        <v>0</v>
      </c>
      <c r="M19" s="126">
        <v>0</v>
      </c>
      <c r="N19" s="128">
        <v>5423256.047</v>
      </c>
      <c r="O19" s="128">
        <v>795428.83</v>
      </c>
      <c r="P19" s="128">
        <v>1381312.889</v>
      </c>
      <c r="Q19" s="129"/>
    </row>
    <row r="20" spans="1:15" s="22" customFormat="1" ht="21" customHeight="1">
      <c r="A20" s="130" t="s">
        <v>79</v>
      </c>
      <c r="B20" s="131"/>
      <c r="C20" s="131"/>
      <c r="D20" s="131"/>
      <c r="E20" s="131"/>
      <c r="F20" s="131"/>
      <c r="G20" s="131"/>
      <c r="H20" s="131"/>
      <c r="I20" s="131"/>
      <c r="J20" s="132"/>
      <c r="K20" s="132"/>
      <c r="L20" s="132"/>
      <c r="M20" s="132"/>
      <c r="N20" s="129"/>
      <c r="O20" s="129"/>
    </row>
    <row r="21" spans="1:16" s="22" customFormat="1" ht="16.5" customHeight="1">
      <c r="A21" s="133"/>
      <c r="B21" s="134"/>
      <c r="C21" s="134"/>
      <c r="D21" s="134"/>
      <c r="E21" s="134"/>
      <c r="F21" s="134"/>
      <c r="G21" s="134"/>
      <c r="H21" s="134"/>
      <c r="I21" s="134"/>
      <c r="J21" s="134"/>
      <c r="K21" s="134"/>
      <c r="L21" s="134"/>
      <c r="M21" s="134"/>
      <c r="N21" s="135"/>
      <c r="O21" s="135"/>
      <c r="P21" s="135"/>
    </row>
    <row r="22" spans="1:16" s="22" customFormat="1" ht="21.9" customHeight="1">
      <c r="A22" s="136"/>
      <c r="B22" s="137"/>
      <c r="C22" s="137"/>
      <c r="D22" s="137"/>
      <c r="E22" s="137"/>
      <c r="F22" s="137"/>
      <c r="G22" s="137"/>
      <c r="H22" s="137"/>
      <c r="I22" s="137"/>
      <c r="J22" s="138"/>
      <c r="K22" s="137"/>
      <c r="L22" s="137"/>
      <c r="M22" s="137"/>
      <c r="N22" s="137"/>
      <c r="O22" s="137"/>
      <c r="P22" s="137"/>
    </row>
    <row r="23" spans="1:13" s="139" customFormat="1" ht="30.75" customHeight="1">
      <c r="A23" s="7"/>
      <c r="B23" s="7"/>
      <c r="C23" s="7"/>
      <c r="D23" s="7"/>
      <c r="E23" s="7"/>
      <c r="F23" s="7"/>
      <c r="G23" s="7"/>
      <c r="H23" s="7"/>
      <c r="I23" s="7"/>
      <c r="J23" s="7"/>
      <c r="K23" s="7"/>
      <c r="L23" s="7"/>
      <c r="M23" s="7"/>
    </row>
    <row r="24" spans="1:13" s="8" customFormat="1" ht="7.5" customHeight="1">
      <c r="A24" s="7"/>
      <c r="B24" s="7"/>
      <c r="C24" s="7"/>
      <c r="D24" s="7"/>
      <c r="E24" s="7"/>
      <c r="F24" s="7"/>
      <c r="G24" s="7"/>
      <c r="H24" s="7"/>
      <c r="I24" s="7"/>
      <c r="J24" s="7"/>
      <c r="K24" s="7"/>
      <c r="L24" s="7"/>
      <c r="M24" s="7"/>
    </row>
    <row r="25" spans="1:13" s="140" customFormat="1" ht="13.5" customHeight="1">
      <c r="A25" s="7"/>
      <c r="B25" s="7"/>
      <c r="C25" s="7"/>
      <c r="D25" s="7"/>
      <c r="E25" s="7"/>
      <c r="F25" s="7"/>
      <c r="G25" s="7"/>
      <c r="H25" s="7"/>
      <c r="I25" s="7"/>
      <c r="J25" s="7"/>
      <c r="K25" s="7"/>
      <c r="L25" s="7"/>
      <c r="M25" s="7"/>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7" customWidth="1"/>
    <col min="2" max="16" width="11.421875" style="7" customWidth="1"/>
    <col min="17" max="16384" width="11.421875" style="7" customWidth="1"/>
  </cols>
  <sheetData>
    <row r="1" spans="1:13" s="107" customFormat="1" ht="20.1" customHeight="1">
      <c r="A1" s="1398" t="s">
        <v>1052</v>
      </c>
      <c r="B1" s="1"/>
      <c r="C1" s="1"/>
      <c r="D1" s="1"/>
      <c r="E1" s="1"/>
      <c r="F1" s="1"/>
      <c r="G1" s="1"/>
      <c r="H1" s="1"/>
      <c r="I1" s="1"/>
      <c r="J1" s="1"/>
      <c r="K1" s="106"/>
      <c r="L1" s="106"/>
      <c r="M1" s="106"/>
    </row>
    <row r="2" spans="1:16" s="108" customFormat="1" ht="30" customHeight="1">
      <c r="A2" s="77" t="s">
        <v>80</v>
      </c>
      <c r="B2" s="77"/>
      <c r="C2" s="77"/>
      <c r="D2" s="77"/>
      <c r="E2" s="77"/>
      <c r="F2" s="77"/>
      <c r="G2" s="77"/>
      <c r="H2" s="77"/>
      <c r="I2" s="77"/>
      <c r="J2" s="77"/>
      <c r="K2" s="77"/>
      <c r="L2" s="77"/>
      <c r="M2" s="77"/>
      <c r="N2" s="77"/>
      <c r="O2" s="77"/>
      <c r="P2" s="77"/>
    </row>
    <row r="3" spans="1:16" s="107" customFormat="1" ht="23.25" customHeight="1">
      <c r="A3" s="141">
        <v>44804</v>
      </c>
      <c r="B3" s="141"/>
      <c r="C3" s="141"/>
      <c r="D3" s="141"/>
      <c r="E3" s="141"/>
      <c r="F3" s="141"/>
      <c r="G3" s="141"/>
      <c r="H3" s="141"/>
      <c r="I3" s="141"/>
      <c r="J3" s="141"/>
      <c r="K3" s="141"/>
      <c r="L3" s="141"/>
      <c r="M3" s="141"/>
      <c r="N3" s="141"/>
      <c r="O3" s="141"/>
      <c r="P3" s="141"/>
    </row>
    <row r="4" spans="1:16" s="107" customFormat="1" ht="11.25" customHeight="1">
      <c r="A4" s="142"/>
      <c r="B4" s="142"/>
      <c r="C4" s="142"/>
      <c r="D4" s="142"/>
      <c r="E4" s="142"/>
      <c r="F4" s="142"/>
      <c r="G4" s="142"/>
      <c r="H4" s="142"/>
      <c r="I4" s="142"/>
      <c r="J4" s="142"/>
      <c r="K4" s="142"/>
      <c r="L4" s="142"/>
      <c r="M4" s="142"/>
      <c r="N4" s="142"/>
      <c r="O4" s="142"/>
      <c r="P4" s="142"/>
    </row>
    <row r="5" spans="1:16" s="114" customFormat="1" ht="16.5" customHeight="1" thickBot="1">
      <c r="A5" s="111"/>
      <c r="B5" s="112"/>
      <c r="C5" s="112"/>
      <c r="D5" s="112"/>
      <c r="E5" s="112"/>
      <c r="F5" s="112"/>
      <c r="G5" s="112"/>
      <c r="H5" s="112"/>
      <c r="I5" s="112"/>
      <c r="J5" s="112"/>
      <c r="K5" s="112"/>
      <c r="L5" s="112"/>
      <c r="M5" s="112"/>
      <c r="N5" s="113"/>
      <c r="O5" s="113"/>
      <c r="P5" s="113"/>
    </row>
    <row r="6" spans="1:16" s="102" customFormat="1" ht="24.75" customHeight="1">
      <c r="A6" s="115" t="s">
        <v>1</v>
      </c>
      <c r="B6" s="116" t="s">
        <v>71</v>
      </c>
      <c r="C6" s="116"/>
      <c r="D6" s="116"/>
      <c r="E6" s="116" t="s">
        <v>72</v>
      </c>
      <c r="F6" s="116"/>
      <c r="G6" s="116"/>
      <c r="H6" s="116" t="s">
        <v>73</v>
      </c>
      <c r="I6" s="116"/>
      <c r="J6" s="116"/>
      <c r="K6" s="116" t="s">
        <v>74</v>
      </c>
      <c r="L6" s="116"/>
      <c r="M6" s="116"/>
      <c r="N6" s="116" t="s">
        <v>75</v>
      </c>
      <c r="O6" s="116"/>
      <c r="P6" s="116"/>
    </row>
    <row r="7" spans="1:16" s="102" customFormat="1" ht="42" customHeight="1">
      <c r="A7" s="117"/>
      <c r="B7" s="118" t="s">
        <v>76</v>
      </c>
      <c r="C7" s="118" t="s">
        <v>77</v>
      </c>
      <c r="D7" s="118" t="s">
        <v>78</v>
      </c>
      <c r="E7" s="118" t="s">
        <v>76</v>
      </c>
      <c r="F7" s="118" t="s">
        <v>77</v>
      </c>
      <c r="G7" s="118" t="s">
        <v>78</v>
      </c>
      <c r="H7" s="118" t="s">
        <v>76</v>
      </c>
      <c r="I7" s="118" t="s">
        <v>77</v>
      </c>
      <c r="J7" s="118" t="s">
        <v>78</v>
      </c>
      <c r="K7" s="118" t="s">
        <v>76</v>
      </c>
      <c r="L7" s="118" t="s">
        <v>77</v>
      </c>
      <c r="M7" s="118" t="s">
        <v>78</v>
      </c>
      <c r="N7" s="118" t="s">
        <v>76</v>
      </c>
      <c r="O7" s="118" t="s">
        <v>77</v>
      </c>
      <c r="P7" s="118" t="s">
        <v>78</v>
      </c>
    </row>
    <row r="8" spans="1:35" s="122" customFormat="1" ht="15" customHeight="1">
      <c r="A8" s="119"/>
      <c r="B8" s="119"/>
      <c r="C8" s="119"/>
      <c r="D8" s="119"/>
      <c r="E8" s="119"/>
      <c r="F8" s="119"/>
      <c r="G8" s="119"/>
      <c r="H8" s="119"/>
      <c r="I8" s="119"/>
      <c r="J8" s="119"/>
      <c r="K8" s="119"/>
      <c r="L8" s="119"/>
      <c r="M8" s="119"/>
      <c r="N8" s="120"/>
      <c r="O8" s="120"/>
      <c r="P8" s="120"/>
      <c r="Q8" s="121"/>
      <c r="R8" s="121"/>
      <c r="S8" s="121"/>
      <c r="T8" s="121"/>
      <c r="U8" s="121"/>
      <c r="V8" s="121"/>
      <c r="W8" s="121"/>
      <c r="X8" s="121"/>
      <c r="Y8" s="121"/>
      <c r="Z8" s="121"/>
      <c r="AA8" s="121"/>
      <c r="AB8" s="121"/>
      <c r="AC8" s="121"/>
      <c r="AD8" s="121"/>
      <c r="AE8" s="121"/>
      <c r="AF8" s="121"/>
      <c r="AG8" s="121"/>
      <c r="AH8" s="121"/>
      <c r="AI8" s="121"/>
    </row>
    <row r="9" spans="1:18" s="22" customFormat="1" ht="21.9" customHeight="1">
      <c r="A9" s="92" t="s">
        <v>28</v>
      </c>
      <c r="B9" s="123">
        <v>44749</v>
      </c>
      <c r="C9" s="123">
        <v>2</v>
      </c>
      <c r="D9" s="123">
        <v>69</v>
      </c>
      <c r="E9" s="123">
        <v>1122916</v>
      </c>
      <c r="F9" s="123">
        <v>9</v>
      </c>
      <c r="G9" s="123">
        <v>63</v>
      </c>
      <c r="H9" s="123">
        <v>7280</v>
      </c>
      <c r="I9" s="123">
        <v>6</v>
      </c>
      <c r="J9" s="124">
        <v>42</v>
      </c>
      <c r="K9" s="123">
        <v>24328</v>
      </c>
      <c r="L9" s="123">
        <v>0</v>
      </c>
      <c r="M9" s="123">
        <v>0</v>
      </c>
      <c r="N9" s="125">
        <v>1176134</v>
      </c>
      <c r="O9" s="125">
        <v>17</v>
      </c>
      <c r="P9" s="125">
        <v>166</v>
      </c>
      <c r="Q9" s="129"/>
      <c r="R9" s="129"/>
    </row>
    <row r="10" spans="1:17" s="22" customFormat="1" ht="21.9" customHeight="1">
      <c r="A10" s="23" t="s">
        <v>29</v>
      </c>
      <c r="B10" s="123">
        <v>0</v>
      </c>
      <c r="C10" s="123">
        <v>0</v>
      </c>
      <c r="D10" s="123">
        <v>0</v>
      </c>
      <c r="E10" s="123">
        <v>272285</v>
      </c>
      <c r="F10" s="123">
        <v>8</v>
      </c>
      <c r="G10" s="123">
        <v>58</v>
      </c>
      <c r="H10" s="123">
        <v>45374</v>
      </c>
      <c r="I10" s="123">
        <v>93</v>
      </c>
      <c r="J10" s="124">
        <v>41</v>
      </c>
      <c r="K10" s="123">
        <v>7763</v>
      </c>
      <c r="L10" s="123">
        <v>0</v>
      </c>
      <c r="M10" s="123">
        <v>0</v>
      </c>
      <c r="N10" s="125">
        <v>307683</v>
      </c>
      <c r="O10" s="125">
        <v>99</v>
      </c>
      <c r="P10" s="125">
        <v>89</v>
      </c>
      <c r="Q10" s="129"/>
    </row>
    <row r="11" spans="1:17" s="22" customFormat="1" ht="21.9" customHeight="1">
      <c r="A11" s="23" t="s">
        <v>30</v>
      </c>
      <c r="B11" s="123">
        <v>0</v>
      </c>
      <c r="C11" s="123">
        <v>0</v>
      </c>
      <c r="D11" s="123">
        <v>0</v>
      </c>
      <c r="E11" s="123">
        <v>938634</v>
      </c>
      <c r="F11" s="123">
        <v>761</v>
      </c>
      <c r="G11" s="123">
        <v>4114</v>
      </c>
      <c r="H11" s="123">
        <v>16045</v>
      </c>
      <c r="I11" s="123">
        <v>14</v>
      </c>
      <c r="J11" s="124">
        <v>16</v>
      </c>
      <c r="K11" s="123">
        <v>22865</v>
      </c>
      <c r="L11" s="123">
        <v>0</v>
      </c>
      <c r="M11" s="123">
        <v>0</v>
      </c>
      <c r="N11" s="125">
        <v>958037</v>
      </c>
      <c r="O11" s="125">
        <v>765</v>
      </c>
      <c r="P11" s="125">
        <v>4124</v>
      </c>
      <c r="Q11" s="129"/>
    </row>
    <row r="12" spans="1:17" s="22" customFormat="1" ht="21.9" customHeight="1">
      <c r="A12" s="23" t="s">
        <v>31</v>
      </c>
      <c r="B12" s="123">
        <v>0</v>
      </c>
      <c r="C12" s="123">
        <v>0</v>
      </c>
      <c r="D12" s="123">
        <v>0</v>
      </c>
      <c r="E12" s="123">
        <v>3</v>
      </c>
      <c r="F12" s="123">
        <v>0</v>
      </c>
      <c r="G12" s="123">
        <v>0</v>
      </c>
      <c r="H12" s="123">
        <v>3506</v>
      </c>
      <c r="I12" s="123">
        <v>5</v>
      </c>
      <c r="J12" s="124">
        <v>8</v>
      </c>
      <c r="K12" s="123">
        <v>0</v>
      </c>
      <c r="L12" s="123">
        <v>0</v>
      </c>
      <c r="M12" s="123">
        <v>0</v>
      </c>
      <c r="N12" s="125">
        <v>3508</v>
      </c>
      <c r="O12" s="125">
        <v>5</v>
      </c>
      <c r="P12" s="125">
        <v>8</v>
      </c>
      <c r="Q12" s="129"/>
    </row>
    <row r="13" spans="1:17" s="22" customFormat="1" ht="21.9" customHeight="1">
      <c r="A13" s="23" t="s">
        <v>32</v>
      </c>
      <c r="B13" s="123">
        <v>0</v>
      </c>
      <c r="C13" s="123">
        <v>0</v>
      </c>
      <c r="D13" s="123">
        <v>0</v>
      </c>
      <c r="E13" s="123">
        <v>40684</v>
      </c>
      <c r="F13" s="123">
        <v>49</v>
      </c>
      <c r="G13" s="123">
        <v>103</v>
      </c>
      <c r="H13" s="123">
        <v>2945</v>
      </c>
      <c r="I13" s="123">
        <v>0</v>
      </c>
      <c r="J13" s="124">
        <v>6</v>
      </c>
      <c r="K13" s="123">
        <v>2778</v>
      </c>
      <c r="L13" s="123">
        <v>0</v>
      </c>
      <c r="M13" s="123">
        <v>0</v>
      </c>
      <c r="N13" s="125">
        <v>46407</v>
      </c>
      <c r="O13" s="125">
        <v>49</v>
      </c>
      <c r="P13" s="125">
        <v>109</v>
      </c>
      <c r="Q13" s="129"/>
    </row>
    <row r="14" spans="1:17" s="22" customFormat="1" ht="21.9" customHeight="1">
      <c r="A14" s="97" t="s">
        <v>33</v>
      </c>
      <c r="B14" s="123">
        <v>0</v>
      </c>
      <c r="C14" s="123">
        <v>0</v>
      </c>
      <c r="D14" s="123">
        <v>0</v>
      </c>
      <c r="E14" s="123">
        <v>91010</v>
      </c>
      <c r="F14" s="123">
        <v>0</v>
      </c>
      <c r="G14" s="123">
        <v>0</v>
      </c>
      <c r="H14" s="123">
        <v>97792</v>
      </c>
      <c r="I14" s="123">
        <v>0</v>
      </c>
      <c r="J14" s="124">
        <v>5</v>
      </c>
      <c r="K14" s="123">
        <v>40367</v>
      </c>
      <c r="L14" s="123">
        <v>0</v>
      </c>
      <c r="M14" s="123">
        <v>0</v>
      </c>
      <c r="N14" s="125">
        <v>133507</v>
      </c>
      <c r="O14" s="125">
        <v>0</v>
      </c>
      <c r="P14" s="125">
        <v>5</v>
      </c>
      <c r="Q14" s="129"/>
    </row>
    <row r="15" spans="1:17" s="22" customFormat="1" ht="21.9" customHeight="1">
      <c r="A15" s="23" t="s">
        <v>34</v>
      </c>
      <c r="B15" s="123">
        <v>0</v>
      </c>
      <c r="C15" s="123">
        <v>0</v>
      </c>
      <c r="D15" s="123">
        <v>0</v>
      </c>
      <c r="E15" s="123">
        <v>0</v>
      </c>
      <c r="F15" s="123">
        <v>0</v>
      </c>
      <c r="G15" s="123">
        <v>0</v>
      </c>
      <c r="H15" s="123">
        <v>0</v>
      </c>
      <c r="I15" s="123">
        <v>0</v>
      </c>
      <c r="J15" s="124">
        <v>0</v>
      </c>
      <c r="K15" s="123">
        <v>0</v>
      </c>
      <c r="L15" s="123">
        <v>0</v>
      </c>
      <c r="M15" s="123">
        <v>0</v>
      </c>
      <c r="N15" s="125">
        <v>0</v>
      </c>
      <c r="O15" s="125">
        <v>0</v>
      </c>
      <c r="P15" s="125">
        <v>0</v>
      </c>
      <c r="Q15" s="129"/>
    </row>
    <row r="16" spans="1:17" s="22" customFormat="1" ht="21.9" customHeight="1">
      <c r="A16" s="23" t="s">
        <v>35</v>
      </c>
      <c r="B16" s="123">
        <v>0</v>
      </c>
      <c r="C16" s="123">
        <v>0</v>
      </c>
      <c r="D16" s="123">
        <v>0</v>
      </c>
      <c r="E16" s="123">
        <v>0</v>
      </c>
      <c r="F16" s="123">
        <v>0</v>
      </c>
      <c r="G16" s="123">
        <v>0</v>
      </c>
      <c r="H16" s="123">
        <v>0</v>
      </c>
      <c r="I16" s="123">
        <v>0</v>
      </c>
      <c r="J16" s="124">
        <v>0</v>
      </c>
      <c r="K16" s="123">
        <v>0</v>
      </c>
      <c r="L16" s="123">
        <v>0</v>
      </c>
      <c r="M16" s="123">
        <v>0</v>
      </c>
      <c r="N16" s="125">
        <v>0</v>
      </c>
      <c r="O16" s="125">
        <v>0</v>
      </c>
      <c r="P16" s="125">
        <v>0</v>
      </c>
      <c r="Q16" s="129"/>
    </row>
    <row r="17" spans="1:17" s="22" customFormat="1" ht="21.9" customHeight="1">
      <c r="A17" s="23" t="s">
        <v>36</v>
      </c>
      <c r="B17" s="123">
        <v>0</v>
      </c>
      <c r="C17" s="123">
        <v>0</v>
      </c>
      <c r="D17" s="123">
        <v>0</v>
      </c>
      <c r="E17" s="123">
        <v>20332</v>
      </c>
      <c r="F17" s="123">
        <v>17</v>
      </c>
      <c r="G17" s="123">
        <v>72</v>
      </c>
      <c r="H17" s="123">
        <v>22986</v>
      </c>
      <c r="I17" s="123">
        <v>1</v>
      </c>
      <c r="J17" s="124">
        <v>8</v>
      </c>
      <c r="K17" s="123">
        <v>10299</v>
      </c>
      <c r="L17" s="123">
        <v>0</v>
      </c>
      <c r="M17" s="123">
        <v>0</v>
      </c>
      <c r="N17" s="125">
        <v>53617</v>
      </c>
      <c r="O17" s="125">
        <v>18</v>
      </c>
      <c r="P17" s="125">
        <v>80</v>
      </c>
      <c r="Q17" s="129"/>
    </row>
    <row r="18" spans="1:17" s="22" customFormat="1" ht="21.9" customHeight="1">
      <c r="A18" s="23" t="s">
        <v>37</v>
      </c>
      <c r="B18" s="123">
        <v>0</v>
      </c>
      <c r="C18" s="123">
        <v>0</v>
      </c>
      <c r="D18" s="123">
        <v>0</v>
      </c>
      <c r="E18" s="123">
        <v>35280</v>
      </c>
      <c r="F18" s="123">
        <v>64</v>
      </c>
      <c r="G18" s="123">
        <v>165</v>
      </c>
      <c r="H18" s="123">
        <v>78024</v>
      </c>
      <c r="I18" s="123">
        <v>363</v>
      </c>
      <c r="J18" s="124">
        <v>1257</v>
      </c>
      <c r="K18" s="123">
        <v>7784</v>
      </c>
      <c r="L18" s="123">
        <v>0</v>
      </c>
      <c r="M18" s="123">
        <v>0</v>
      </c>
      <c r="N18" s="125">
        <v>116203</v>
      </c>
      <c r="O18" s="125">
        <v>424</v>
      </c>
      <c r="P18" s="125">
        <v>1409</v>
      </c>
      <c r="Q18" s="129"/>
    </row>
    <row r="19" spans="1:17" s="22" customFormat="1" ht="21.9" customHeight="1" thickBot="1">
      <c r="A19" s="98" t="s">
        <v>38</v>
      </c>
      <c r="B19" s="128">
        <v>44749</v>
      </c>
      <c r="C19" s="128">
        <v>2</v>
      </c>
      <c r="D19" s="128">
        <v>69</v>
      </c>
      <c r="E19" s="128">
        <v>2521144</v>
      </c>
      <c r="F19" s="128">
        <v>908</v>
      </c>
      <c r="G19" s="128">
        <v>4575</v>
      </c>
      <c r="H19" s="128">
        <v>273952</v>
      </c>
      <c r="I19" s="128">
        <v>482</v>
      </c>
      <c r="J19" s="128">
        <v>1383</v>
      </c>
      <c r="K19" s="128">
        <v>116184</v>
      </c>
      <c r="L19" s="128">
        <v>0</v>
      </c>
      <c r="M19" s="128">
        <v>0</v>
      </c>
      <c r="N19" s="128">
        <v>2795096</v>
      </c>
      <c r="O19" s="128">
        <v>1377</v>
      </c>
      <c r="P19" s="128">
        <v>5990</v>
      </c>
      <c r="Q19" s="129"/>
    </row>
    <row r="20" spans="1:14" s="22" customFormat="1" ht="21" customHeight="1">
      <c r="A20" s="130" t="s">
        <v>79</v>
      </c>
      <c r="B20" s="131"/>
      <c r="C20" s="131"/>
      <c r="D20" s="131"/>
      <c r="E20" s="131"/>
      <c r="F20" s="131"/>
      <c r="G20" s="131"/>
      <c r="H20" s="131"/>
      <c r="I20" s="131"/>
      <c r="J20" s="132"/>
      <c r="K20" s="132"/>
      <c r="L20" s="132"/>
      <c r="M20" s="132"/>
      <c r="N20" s="129"/>
    </row>
    <row r="21" spans="1:13" s="22" customFormat="1" ht="16.5" customHeight="1">
      <c r="A21" s="143"/>
      <c r="B21" s="144"/>
      <c r="C21" s="144"/>
      <c r="D21" s="144"/>
      <c r="E21" s="144"/>
      <c r="F21" s="144"/>
      <c r="G21" s="144"/>
      <c r="H21" s="144"/>
      <c r="I21" s="144"/>
      <c r="J21" s="144"/>
      <c r="K21" s="144"/>
      <c r="L21" s="144"/>
      <c r="M21" s="144"/>
    </row>
    <row r="22" spans="1:13" s="22" customFormat="1" ht="21.9" customHeight="1">
      <c r="A22" s="145"/>
      <c r="B22" s="102"/>
      <c r="C22" s="102"/>
      <c r="D22" s="102"/>
      <c r="E22" s="102"/>
      <c r="F22" s="102"/>
      <c r="G22" s="102"/>
      <c r="H22" s="102"/>
      <c r="I22" s="102"/>
      <c r="J22" s="102"/>
      <c r="K22" s="102"/>
      <c r="L22" s="102"/>
      <c r="M22" s="102"/>
    </row>
    <row r="23" spans="1:13" s="139" customFormat="1" ht="30.75" customHeight="1">
      <c r="A23" s="7"/>
      <c r="B23" s="7"/>
      <c r="C23" s="7"/>
      <c r="D23" s="7"/>
      <c r="E23" s="7"/>
      <c r="F23" s="7"/>
      <c r="G23" s="7"/>
      <c r="H23" s="7"/>
      <c r="I23" s="7"/>
      <c r="J23" s="7"/>
      <c r="K23" s="7"/>
      <c r="L23" s="7"/>
      <c r="M23" s="7"/>
    </row>
    <row r="24" spans="1:13" s="8" customFormat="1" ht="7.5" customHeight="1">
      <c r="A24" s="7"/>
      <c r="B24" s="7"/>
      <c r="C24" s="7"/>
      <c r="D24" s="7"/>
      <c r="E24" s="7"/>
      <c r="F24" s="7"/>
      <c r="G24" s="7"/>
      <c r="H24" s="7"/>
      <c r="I24" s="7"/>
      <c r="J24" s="7"/>
      <c r="K24" s="7"/>
      <c r="L24" s="7"/>
      <c r="M24" s="7"/>
    </row>
    <row r="25" spans="1:13" s="140" customFormat="1" ht="13.5" customHeight="1">
      <c r="A25" s="7"/>
      <c r="B25" s="7"/>
      <c r="C25" s="7"/>
      <c r="D25" s="7"/>
      <c r="E25" s="7"/>
      <c r="F25" s="7"/>
      <c r="G25" s="7"/>
      <c r="H25" s="7"/>
      <c r="I25" s="7"/>
      <c r="J25" s="7"/>
      <c r="K25" s="7"/>
      <c r="L25" s="7"/>
      <c r="M25" s="7"/>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7" customWidth="1"/>
    <col min="2" max="2" width="27.140625" style="7" customWidth="1"/>
    <col min="3" max="16384" width="11.421875" style="7" customWidth="1"/>
  </cols>
  <sheetData>
    <row r="1" ht="18.75" customHeight="1">
      <c r="A1" s="1398" t="s">
        <v>1052</v>
      </c>
    </row>
    <row r="2" spans="1:2" ht="54.75" customHeight="1">
      <c r="A2" s="146" t="s">
        <v>415</v>
      </c>
      <c r="B2" s="146"/>
    </row>
    <row r="3" spans="1:2" ht="20.25" customHeight="1">
      <c r="A3" s="79">
        <v>44804</v>
      </c>
      <c r="B3" s="79"/>
    </row>
    <row r="4" ht="14.25" customHeight="1" thickBot="1">
      <c r="A4" s="449"/>
    </row>
    <row r="5" spans="1:2" ht="22.5" customHeight="1">
      <c r="A5" s="115" t="s">
        <v>1</v>
      </c>
      <c r="B5" s="229" t="s">
        <v>416</v>
      </c>
    </row>
    <row r="6" spans="1:2" ht="22.5" customHeight="1">
      <c r="A6" s="117"/>
      <c r="B6" s="450"/>
    </row>
    <row r="7" spans="1:2" ht="11.25" customHeight="1">
      <c r="A7" s="451"/>
      <c r="B7" s="452"/>
    </row>
    <row r="8" spans="1:2" ht="30" customHeight="1">
      <c r="A8" s="23" t="s">
        <v>28</v>
      </c>
      <c r="B8" s="453">
        <v>1659592</v>
      </c>
    </row>
    <row r="9" spans="1:2" ht="30" customHeight="1">
      <c r="A9" s="23" t="s">
        <v>29</v>
      </c>
      <c r="B9" s="453">
        <v>117738</v>
      </c>
    </row>
    <row r="10" spans="1:2" ht="30" customHeight="1">
      <c r="A10" s="23" t="s">
        <v>30</v>
      </c>
      <c r="B10" s="453">
        <v>133056</v>
      </c>
    </row>
    <row r="11" spans="1:2" ht="30" customHeight="1">
      <c r="A11" s="23" t="s">
        <v>31</v>
      </c>
      <c r="B11" s="453">
        <v>4</v>
      </c>
    </row>
    <row r="12" spans="1:2" ht="30" customHeight="1">
      <c r="A12" s="23" t="s">
        <v>32</v>
      </c>
      <c r="B12" s="453">
        <v>0</v>
      </c>
    </row>
    <row r="13" spans="1:2" ht="30" customHeight="1">
      <c r="A13" s="97" t="s">
        <v>33</v>
      </c>
      <c r="B13" s="453">
        <v>0</v>
      </c>
    </row>
    <row r="14" spans="1:2" ht="30" customHeight="1">
      <c r="A14" s="23" t="s">
        <v>34</v>
      </c>
      <c r="B14" s="453">
        <v>0</v>
      </c>
    </row>
    <row r="15" spans="1:2" ht="22.5" customHeight="1">
      <c r="A15" s="23" t="s">
        <v>35</v>
      </c>
      <c r="B15" s="453">
        <v>0</v>
      </c>
    </row>
    <row r="16" spans="1:2" ht="22.5" customHeight="1">
      <c r="A16" s="23" t="s">
        <v>36</v>
      </c>
      <c r="B16" s="453">
        <v>0</v>
      </c>
    </row>
    <row r="17" spans="1:2" ht="22.5" customHeight="1">
      <c r="A17" s="23" t="s">
        <v>37</v>
      </c>
      <c r="B17" s="453">
        <v>42276</v>
      </c>
    </row>
    <row r="18" spans="1:2" ht="30" customHeight="1" thickBot="1">
      <c r="A18" s="454" t="s">
        <v>38</v>
      </c>
      <c r="B18" s="455">
        <v>1952666</v>
      </c>
    </row>
    <row r="19" spans="1:2" ht="15">
      <c r="A19" s="23" t="s">
        <v>417</v>
      </c>
      <c r="B19" s="29"/>
    </row>
    <row r="20" spans="1:2" ht="15">
      <c r="A20" s="143"/>
      <c r="B20" s="456"/>
    </row>
    <row r="21" ht="13.8">
      <c r="B21" s="102"/>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74" customWidth="1"/>
    <col min="2" max="8" width="13.7109375" style="74" customWidth="1"/>
    <col min="9" max="9" width="14.00390625" style="74" customWidth="1"/>
    <col min="10" max="10" width="9.57421875" style="74" bestFit="1" customWidth="1"/>
    <col min="11" max="11" width="10.57421875" style="74" bestFit="1" customWidth="1"/>
    <col min="12" max="15" width="9.57421875" style="74" bestFit="1" customWidth="1"/>
    <col min="16" max="16" width="10.57421875" style="74" bestFit="1" customWidth="1"/>
    <col min="17" max="19" width="9.57421875" style="74" bestFit="1" customWidth="1"/>
    <col min="20" max="20" width="9.7109375" style="74" bestFit="1" customWidth="1"/>
    <col min="21" max="256" width="11.57421875" style="74" customWidth="1"/>
    <col min="257" max="257" width="35.8515625" style="74" customWidth="1"/>
    <col min="258" max="264" width="13.7109375" style="74" customWidth="1"/>
    <col min="265" max="265" width="14.00390625" style="74" customWidth="1"/>
    <col min="266" max="266" width="9.57421875" style="74" bestFit="1" customWidth="1"/>
    <col min="267" max="267" width="10.57421875" style="74" bestFit="1" customWidth="1"/>
    <col min="268" max="271" width="9.57421875" style="74" bestFit="1" customWidth="1"/>
    <col min="272" max="272" width="10.57421875" style="74" bestFit="1" customWidth="1"/>
    <col min="273" max="275" width="9.57421875" style="74" bestFit="1" customWidth="1"/>
    <col min="276" max="276" width="9.7109375" style="74" bestFit="1" customWidth="1"/>
    <col min="277" max="512" width="11.57421875" style="74" customWidth="1"/>
    <col min="513" max="513" width="35.8515625" style="74" customWidth="1"/>
    <col min="514" max="520" width="13.7109375" style="74" customWidth="1"/>
    <col min="521" max="521" width="14.00390625" style="74" customWidth="1"/>
    <col min="522" max="522" width="9.57421875" style="74" bestFit="1" customWidth="1"/>
    <col min="523" max="523" width="10.57421875" style="74" bestFit="1" customWidth="1"/>
    <col min="524" max="527" width="9.57421875" style="74" bestFit="1" customWidth="1"/>
    <col min="528" max="528" width="10.57421875" style="74" bestFit="1" customWidth="1"/>
    <col min="529" max="531" width="9.57421875" style="74" bestFit="1" customWidth="1"/>
    <col min="532" max="532" width="9.7109375" style="74" bestFit="1" customWidth="1"/>
    <col min="533" max="768" width="11.57421875" style="74" customWidth="1"/>
    <col min="769" max="769" width="35.8515625" style="74" customWidth="1"/>
    <col min="770" max="776" width="13.7109375" style="74" customWidth="1"/>
    <col min="777" max="777" width="14.00390625" style="74" customWidth="1"/>
    <col min="778" max="778" width="9.57421875" style="74" bestFit="1" customWidth="1"/>
    <col min="779" max="779" width="10.57421875" style="74" bestFit="1" customWidth="1"/>
    <col min="780" max="783" width="9.57421875" style="74" bestFit="1" customWidth="1"/>
    <col min="784" max="784" width="10.57421875" style="74" bestFit="1" customWidth="1"/>
    <col min="785" max="787" width="9.57421875" style="74" bestFit="1" customWidth="1"/>
    <col min="788" max="788" width="9.7109375" style="74" bestFit="1" customWidth="1"/>
    <col min="789" max="1024" width="11.57421875" style="74" customWidth="1"/>
    <col min="1025" max="1025" width="35.8515625" style="74" customWidth="1"/>
    <col min="1026" max="1032" width="13.7109375" style="74" customWidth="1"/>
    <col min="1033" max="1033" width="14.00390625" style="74" customWidth="1"/>
    <col min="1034" max="1034" width="9.57421875" style="74" bestFit="1" customWidth="1"/>
    <col min="1035" max="1035" width="10.57421875" style="74" bestFit="1" customWidth="1"/>
    <col min="1036" max="1039" width="9.57421875" style="74" bestFit="1" customWidth="1"/>
    <col min="1040" max="1040" width="10.57421875" style="74" bestFit="1" customWidth="1"/>
    <col min="1041" max="1043" width="9.57421875" style="74" bestFit="1" customWidth="1"/>
    <col min="1044" max="1044" width="9.7109375" style="74" bestFit="1" customWidth="1"/>
    <col min="1045" max="1280" width="11.57421875" style="74" customWidth="1"/>
    <col min="1281" max="1281" width="35.8515625" style="74" customWidth="1"/>
    <col min="1282" max="1288" width="13.7109375" style="74" customWidth="1"/>
    <col min="1289" max="1289" width="14.00390625" style="74" customWidth="1"/>
    <col min="1290" max="1290" width="9.57421875" style="74" bestFit="1" customWidth="1"/>
    <col min="1291" max="1291" width="10.57421875" style="74" bestFit="1" customWidth="1"/>
    <col min="1292" max="1295" width="9.57421875" style="74" bestFit="1" customWidth="1"/>
    <col min="1296" max="1296" width="10.57421875" style="74" bestFit="1" customWidth="1"/>
    <col min="1297" max="1299" width="9.57421875" style="74" bestFit="1" customWidth="1"/>
    <col min="1300" max="1300" width="9.7109375" style="74" bestFit="1" customWidth="1"/>
    <col min="1301" max="1536" width="11.57421875" style="74" customWidth="1"/>
    <col min="1537" max="1537" width="35.8515625" style="74" customWidth="1"/>
    <col min="1538" max="1544" width="13.7109375" style="74" customWidth="1"/>
    <col min="1545" max="1545" width="14.00390625" style="74" customWidth="1"/>
    <col min="1546" max="1546" width="9.57421875" style="74" bestFit="1" customWidth="1"/>
    <col min="1547" max="1547" width="10.57421875" style="74" bestFit="1" customWidth="1"/>
    <col min="1548" max="1551" width="9.57421875" style="74" bestFit="1" customWidth="1"/>
    <col min="1552" max="1552" width="10.57421875" style="74" bestFit="1" customWidth="1"/>
    <col min="1553" max="1555" width="9.57421875" style="74" bestFit="1" customWidth="1"/>
    <col min="1556" max="1556" width="9.7109375" style="74" bestFit="1" customWidth="1"/>
    <col min="1557" max="1792" width="11.57421875" style="74" customWidth="1"/>
    <col min="1793" max="1793" width="35.8515625" style="74" customWidth="1"/>
    <col min="1794" max="1800" width="13.7109375" style="74" customWidth="1"/>
    <col min="1801" max="1801" width="14.00390625" style="74" customWidth="1"/>
    <col min="1802" max="1802" width="9.57421875" style="74" bestFit="1" customWidth="1"/>
    <col min="1803" max="1803" width="10.57421875" style="74" bestFit="1" customWidth="1"/>
    <col min="1804" max="1807" width="9.57421875" style="74" bestFit="1" customWidth="1"/>
    <col min="1808" max="1808" width="10.57421875" style="74" bestFit="1" customWidth="1"/>
    <col min="1809" max="1811" width="9.57421875" style="74" bestFit="1" customWidth="1"/>
    <col min="1812" max="1812" width="9.7109375" style="74" bestFit="1" customWidth="1"/>
    <col min="1813" max="2048" width="11.57421875" style="74" customWidth="1"/>
    <col min="2049" max="2049" width="35.8515625" style="74" customWidth="1"/>
    <col min="2050" max="2056" width="13.7109375" style="74" customWidth="1"/>
    <col min="2057" max="2057" width="14.00390625" style="74" customWidth="1"/>
    <col min="2058" max="2058" width="9.57421875" style="74" bestFit="1" customWidth="1"/>
    <col min="2059" max="2059" width="10.57421875" style="74" bestFit="1" customWidth="1"/>
    <col min="2060" max="2063" width="9.57421875" style="74" bestFit="1" customWidth="1"/>
    <col min="2064" max="2064" width="10.57421875" style="74" bestFit="1" customWidth="1"/>
    <col min="2065" max="2067" width="9.57421875" style="74" bestFit="1" customWidth="1"/>
    <col min="2068" max="2068" width="9.7109375" style="74" bestFit="1" customWidth="1"/>
    <col min="2069" max="2304" width="11.57421875" style="74" customWidth="1"/>
    <col min="2305" max="2305" width="35.8515625" style="74" customWidth="1"/>
    <col min="2306" max="2312" width="13.7109375" style="74" customWidth="1"/>
    <col min="2313" max="2313" width="14.00390625" style="74" customWidth="1"/>
    <col min="2314" max="2314" width="9.57421875" style="74" bestFit="1" customWidth="1"/>
    <col min="2315" max="2315" width="10.57421875" style="74" bestFit="1" customWidth="1"/>
    <col min="2316" max="2319" width="9.57421875" style="74" bestFit="1" customWidth="1"/>
    <col min="2320" max="2320" width="10.57421875" style="74" bestFit="1" customWidth="1"/>
    <col min="2321" max="2323" width="9.57421875" style="74" bestFit="1" customWidth="1"/>
    <col min="2324" max="2324" width="9.7109375" style="74" bestFit="1" customWidth="1"/>
    <col min="2325" max="2560" width="11.57421875" style="74" customWidth="1"/>
    <col min="2561" max="2561" width="35.8515625" style="74" customWidth="1"/>
    <col min="2562" max="2568" width="13.7109375" style="74" customWidth="1"/>
    <col min="2569" max="2569" width="14.00390625" style="74" customWidth="1"/>
    <col min="2570" max="2570" width="9.57421875" style="74" bestFit="1" customWidth="1"/>
    <col min="2571" max="2571" width="10.57421875" style="74" bestFit="1" customWidth="1"/>
    <col min="2572" max="2575" width="9.57421875" style="74" bestFit="1" customWidth="1"/>
    <col min="2576" max="2576" width="10.57421875" style="74" bestFit="1" customWidth="1"/>
    <col min="2577" max="2579" width="9.57421875" style="74" bestFit="1" customWidth="1"/>
    <col min="2580" max="2580" width="9.7109375" style="74" bestFit="1" customWidth="1"/>
    <col min="2581" max="2816" width="11.57421875" style="74" customWidth="1"/>
    <col min="2817" max="2817" width="35.8515625" style="74" customWidth="1"/>
    <col min="2818" max="2824" width="13.7109375" style="74" customWidth="1"/>
    <col min="2825" max="2825" width="14.00390625" style="74" customWidth="1"/>
    <col min="2826" max="2826" width="9.57421875" style="74" bestFit="1" customWidth="1"/>
    <col min="2827" max="2827" width="10.57421875" style="74" bestFit="1" customWidth="1"/>
    <col min="2828" max="2831" width="9.57421875" style="74" bestFit="1" customWidth="1"/>
    <col min="2832" max="2832" width="10.57421875" style="74" bestFit="1" customWidth="1"/>
    <col min="2833" max="2835" width="9.57421875" style="74" bestFit="1" customWidth="1"/>
    <col min="2836" max="2836" width="9.7109375" style="74" bestFit="1" customWidth="1"/>
    <col min="2837" max="3072" width="11.57421875" style="74" customWidth="1"/>
    <col min="3073" max="3073" width="35.8515625" style="74" customWidth="1"/>
    <col min="3074" max="3080" width="13.7109375" style="74" customWidth="1"/>
    <col min="3081" max="3081" width="14.00390625" style="74" customWidth="1"/>
    <col min="3082" max="3082" width="9.57421875" style="74" bestFit="1" customWidth="1"/>
    <col min="3083" max="3083" width="10.57421875" style="74" bestFit="1" customWidth="1"/>
    <col min="3084" max="3087" width="9.57421875" style="74" bestFit="1" customWidth="1"/>
    <col min="3088" max="3088" width="10.57421875" style="74" bestFit="1" customWidth="1"/>
    <col min="3089" max="3091" width="9.57421875" style="74" bestFit="1" customWidth="1"/>
    <col min="3092" max="3092" width="9.7109375" style="74" bestFit="1" customWidth="1"/>
    <col min="3093" max="3328" width="11.57421875" style="74" customWidth="1"/>
    <col min="3329" max="3329" width="35.8515625" style="74" customWidth="1"/>
    <col min="3330" max="3336" width="13.7109375" style="74" customWidth="1"/>
    <col min="3337" max="3337" width="14.00390625" style="74" customWidth="1"/>
    <col min="3338" max="3338" width="9.57421875" style="74" bestFit="1" customWidth="1"/>
    <col min="3339" max="3339" width="10.57421875" style="74" bestFit="1" customWidth="1"/>
    <col min="3340" max="3343" width="9.57421875" style="74" bestFit="1" customWidth="1"/>
    <col min="3344" max="3344" width="10.57421875" style="74" bestFit="1" customWidth="1"/>
    <col min="3345" max="3347" width="9.57421875" style="74" bestFit="1" customWidth="1"/>
    <col min="3348" max="3348" width="9.7109375" style="74" bestFit="1" customWidth="1"/>
    <col min="3349" max="3584" width="11.57421875" style="74" customWidth="1"/>
    <col min="3585" max="3585" width="35.8515625" style="74" customWidth="1"/>
    <col min="3586" max="3592" width="13.7109375" style="74" customWidth="1"/>
    <col min="3593" max="3593" width="14.00390625" style="74" customWidth="1"/>
    <col min="3594" max="3594" width="9.57421875" style="74" bestFit="1" customWidth="1"/>
    <col min="3595" max="3595" width="10.57421875" style="74" bestFit="1" customWidth="1"/>
    <col min="3596" max="3599" width="9.57421875" style="74" bestFit="1" customWidth="1"/>
    <col min="3600" max="3600" width="10.57421875" style="74" bestFit="1" customWidth="1"/>
    <col min="3601" max="3603" width="9.57421875" style="74" bestFit="1" customWidth="1"/>
    <col min="3604" max="3604" width="9.7109375" style="74" bestFit="1" customWidth="1"/>
    <col min="3605" max="3840" width="11.57421875" style="74" customWidth="1"/>
    <col min="3841" max="3841" width="35.8515625" style="74" customWidth="1"/>
    <col min="3842" max="3848" width="13.7109375" style="74" customWidth="1"/>
    <col min="3849" max="3849" width="14.00390625" style="74" customWidth="1"/>
    <col min="3850" max="3850" width="9.57421875" style="74" bestFit="1" customWidth="1"/>
    <col min="3851" max="3851" width="10.57421875" style="74" bestFit="1" customWidth="1"/>
    <col min="3852" max="3855" width="9.57421875" style="74" bestFit="1" customWidth="1"/>
    <col min="3856" max="3856" width="10.57421875" style="74" bestFit="1" customWidth="1"/>
    <col min="3857" max="3859" width="9.57421875" style="74" bestFit="1" customWidth="1"/>
    <col min="3860" max="3860" width="9.7109375" style="74" bestFit="1" customWidth="1"/>
    <col min="3861" max="4096" width="11.57421875" style="74" customWidth="1"/>
    <col min="4097" max="4097" width="35.8515625" style="74" customWidth="1"/>
    <col min="4098" max="4104" width="13.7109375" style="74" customWidth="1"/>
    <col min="4105" max="4105" width="14.00390625" style="74" customWidth="1"/>
    <col min="4106" max="4106" width="9.57421875" style="74" bestFit="1" customWidth="1"/>
    <col min="4107" max="4107" width="10.57421875" style="74" bestFit="1" customWidth="1"/>
    <col min="4108" max="4111" width="9.57421875" style="74" bestFit="1" customWidth="1"/>
    <col min="4112" max="4112" width="10.57421875" style="74" bestFit="1" customWidth="1"/>
    <col min="4113" max="4115" width="9.57421875" style="74" bestFit="1" customWidth="1"/>
    <col min="4116" max="4116" width="9.7109375" style="74" bestFit="1" customWidth="1"/>
    <col min="4117" max="4352" width="11.57421875" style="74" customWidth="1"/>
    <col min="4353" max="4353" width="35.8515625" style="74" customWidth="1"/>
    <col min="4354" max="4360" width="13.7109375" style="74" customWidth="1"/>
    <col min="4361" max="4361" width="14.00390625" style="74" customWidth="1"/>
    <col min="4362" max="4362" width="9.57421875" style="74" bestFit="1" customWidth="1"/>
    <col min="4363" max="4363" width="10.57421875" style="74" bestFit="1" customWidth="1"/>
    <col min="4364" max="4367" width="9.57421875" style="74" bestFit="1" customWidth="1"/>
    <col min="4368" max="4368" width="10.57421875" style="74" bestFit="1" customWidth="1"/>
    <col min="4369" max="4371" width="9.57421875" style="74" bestFit="1" customWidth="1"/>
    <col min="4372" max="4372" width="9.7109375" style="74" bestFit="1" customWidth="1"/>
    <col min="4373" max="4608" width="11.57421875" style="74" customWidth="1"/>
    <col min="4609" max="4609" width="35.8515625" style="74" customWidth="1"/>
    <col min="4610" max="4616" width="13.7109375" style="74" customWidth="1"/>
    <col min="4617" max="4617" width="14.00390625" style="74" customWidth="1"/>
    <col min="4618" max="4618" width="9.57421875" style="74" bestFit="1" customWidth="1"/>
    <col min="4619" max="4619" width="10.57421875" style="74" bestFit="1" customWidth="1"/>
    <col min="4620" max="4623" width="9.57421875" style="74" bestFit="1" customWidth="1"/>
    <col min="4624" max="4624" width="10.57421875" style="74" bestFit="1" customWidth="1"/>
    <col min="4625" max="4627" width="9.57421875" style="74" bestFit="1" customWidth="1"/>
    <col min="4628" max="4628" width="9.7109375" style="74" bestFit="1" customWidth="1"/>
    <col min="4629" max="4864" width="11.57421875" style="74" customWidth="1"/>
    <col min="4865" max="4865" width="35.8515625" style="74" customWidth="1"/>
    <col min="4866" max="4872" width="13.7109375" style="74" customWidth="1"/>
    <col min="4873" max="4873" width="14.00390625" style="74" customWidth="1"/>
    <col min="4874" max="4874" width="9.57421875" style="74" bestFit="1" customWidth="1"/>
    <col min="4875" max="4875" width="10.57421875" style="74" bestFit="1" customWidth="1"/>
    <col min="4876" max="4879" width="9.57421875" style="74" bestFit="1" customWidth="1"/>
    <col min="4880" max="4880" width="10.57421875" style="74" bestFit="1" customWidth="1"/>
    <col min="4881" max="4883" width="9.57421875" style="74" bestFit="1" customWidth="1"/>
    <col min="4884" max="4884" width="9.7109375" style="74" bestFit="1" customWidth="1"/>
    <col min="4885" max="5120" width="11.57421875" style="74" customWidth="1"/>
    <col min="5121" max="5121" width="35.8515625" style="74" customWidth="1"/>
    <col min="5122" max="5128" width="13.7109375" style="74" customWidth="1"/>
    <col min="5129" max="5129" width="14.00390625" style="74" customWidth="1"/>
    <col min="5130" max="5130" width="9.57421875" style="74" bestFit="1" customWidth="1"/>
    <col min="5131" max="5131" width="10.57421875" style="74" bestFit="1" customWidth="1"/>
    <col min="5132" max="5135" width="9.57421875" style="74" bestFit="1" customWidth="1"/>
    <col min="5136" max="5136" width="10.57421875" style="74" bestFit="1" customWidth="1"/>
    <col min="5137" max="5139" width="9.57421875" style="74" bestFit="1" customWidth="1"/>
    <col min="5140" max="5140" width="9.7109375" style="74" bestFit="1" customWidth="1"/>
    <col min="5141" max="5376" width="11.57421875" style="74" customWidth="1"/>
    <col min="5377" max="5377" width="35.8515625" style="74" customWidth="1"/>
    <col min="5378" max="5384" width="13.7109375" style="74" customWidth="1"/>
    <col min="5385" max="5385" width="14.00390625" style="74" customWidth="1"/>
    <col min="5386" max="5386" width="9.57421875" style="74" bestFit="1" customWidth="1"/>
    <col min="5387" max="5387" width="10.57421875" style="74" bestFit="1" customWidth="1"/>
    <col min="5388" max="5391" width="9.57421875" style="74" bestFit="1" customWidth="1"/>
    <col min="5392" max="5392" width="10.57421875" style="74" bestFit="1" customWidth="1"/>
    <col min="5393" max="5395" width="9.57421875" style="74" bestFit="1" customWidth="1"/>
    <col min="5396" max="5396" width="9.7109375" style="74" bestFit="1" customWidth="1"/>
    <col min="5397" max="5632" width="11.57421875" style="74" customWidth="1"/>
    <col min="5633" max="5633" width="35.8515625" style="74" customWidth="1"/>
    <col min="5634" max="5640" width="13.7109375" style="74" customWidth="1"/>
    <col min="5641" max="5641" width="14.00390625" style="74" customWidth="1"/>
    <col min="5642" max="5642" width="9.57421875" style="74" bestFit="1" customWidth="1"/>
    <col min="5643" max="5643" width="10.57421875" style="74" bestFit="1" customWidth="1"/>
    <col min="5644" max="5647" width="9.57421875" style="74" bestFit="1" customWidth="1"/>
    <col min="5648" max="5648" width="10.57421875" style="74" bestFit="1" customWidth="1"/>
    <col min="5649" max="5651" width="9.57421875" style="74" bestFit="1" customWidth="1"/>
    <col min="5652" max="5652" width="9.7109375" style="74" bestFit="1" customWidth="1"/>
    <col min="5653" max="5888" width="11.57421875" style="74" customWidth="1"/>
    <col min="5889" max="5889" width="35.8515625" style="74" customWidth="1"/>
    <col min="5890" max="5896" width="13.7109375" style="74" customWidth="1"/>
    <col min="5897" max="5897" width="14.00390625" style="74" customWidth="1"/>
    <col min="5898" max="5898" width="9.57421875" style="74" bestFit="1" customWidth="1"/>
    <col min="5899" max="5899" width="10.57421875" style="74" bestFit="1" customWidth="1"/>
    <col min="5900" max="5903" width="9.57421875" style="74" bestFit="1" customWidth="1"/>
    <col min="5904" max="5904" width="10.57421875" style="74" bestFit="1" customWidth="1"/>
    <col min="5905" max="5907" width="9.57421875" style="74" bestFit="1" customWidth="1"/>
    <col min="5908" max="5908" width="9.7109375" style="74" bestFit="1" customWidth="1"/>
    <col min="5909" max="6144" width="11.57421875" style="74" customWidth="1"/>
    <col min="6145" max="6145" width="35.8515625" style="74" customWidth="1"/>
    <col min="6146" max="6152" width="13.7109375" style="74" customWidth="1"/>
    <col min="6153" max="6153" width="14.00390625" style="74" customWidth="1"/>
    <col min="6154" max="6154" width="9.57421875" style="74" bestFit="1" customWidth="1"/>
    <col min="6155" max="6155" width="10.57421875" style="74" bestFit="1" customWidth="1"/>
    <col min="6156" max="6159" width="9.57421875" style="74" bestFit="1" customWidth="1"/>
    <col min="6160" max="6160" width="10.57421875" style="74" bestFit="1" customWidth="1"/>
    <col min="6161" max="6163" width="9.57421875" style="74" bestFit="1" customWidth="1"/>
    <col min="6164" max="6164" width="9.7109375" style="74" bestFit="1" customWidth="1"/>
    <col min="6165" max="6400" width="11.57421875" style="74" customWidth="1"/>
    <col min="6401" max="6401" width="35.8515625" style="74" customWidth="1"/>
    <col min="6402" max="6408" width="13.7109375" style="74" customWidth="1"/>
    <col min="6409" max="6409" width="14.00390625" style="74" customWidth="1"/>
    <col min="6410" max="6410" width="9.57421875" style="74" bestFit="1" customWidth="1"/>
    <col min="6411" max="6411" width="10.57421875" style="74" bestFit="1" customWidth="1"/>
    <col min="6412" max="6415" width="9.57421875" style="74" bestFit="1" customWidth="1"/>
    <col min="6416" max="6416" width="10.57421875" style="74" bestFit="1" customWidth="1"/>
    <col min="6417" max="6419" width="9.57421875" style="74" bestFit="1" customWidth="1"/>
    <col min="6420" max="6420" width="9.7109375" style="74" bestFit="1" customWidth="1"/>
    <col min="6421" max="6656" width="11.57421875" style="74" customWidth="1"/>
    <col min="6657" max="6657" width="35.8515625" style="74" customWidth="1"/>
    <col min="6658" max="6664" width="13.7109375" style="74" customWidth="1"/>
    <col min="6665" max="6665" width="14.00390625" style="74" customWidth="1"/>
    <col min="6666" max="6666" width="9.57421875" style="74" bestFit="1" customWidth="1"/>
    <col min="6667" max="6667" width="10.57421875" style="74" bestFit="1" customWidth="1"/>
    <col min="6668" max="6671" width="9.57421875" style="74" bestFit="1" customWidth="1"/>
    <col min="6672" max="6672" width="10.57421875" style="74" bestFit="1" customWidth="1"/>
    <col min="6673" max="6675" width="9.57421875" style="74" bestFit="1" customWidth="1"/>
    <col min="6676" max="6676" width="9.7109375" style="74" bestFit="1" customWidth="1"/>
    <col min="6677" max="6912" width="11.57421875" style="74" customWidth="1"/>
    <col min="6913" max="6913" width="35.8515625" style="74" customWidth="1"/>
    <col min="6914" max="6920" width="13.7109375" style="74" customWidth="1"/>
    <col min="6921" max="6921" width="14.00390625" style="74" customWidth="1"/>
    <col min="6922" max="6922" width="9.57421875" style="74" bestFit="1" customWidth="1"/>
    <col min="6923" max="6923" width="10.57421875" style="74" bestFit="1" customWidth="1"/>
    <col min="6924" max="6927" width="9.57421875" style="74" bestFit="1" customWidth="1"/>
    <col min="6928" max="6928" width="10.57421875" style="74" bestFit="1" customWidth="1"/>
    <col min="6929" max="6931" width="9.57421875" style="74" bestFit="1" customWidth="1"/>
    <col min="6932" max="6932" width="9.7109375" style="74" bestFit="1" customWidth="1"/>
    <col min="6933" max="7168" width="11.57421875" style="74" customWidth="1"/>
    <col min="7169" max="7169" width="35.8515625" style="74" customWidth="1"/>
    <col min="7170" max="7176" width="13.7109375" style="74" customWidth="1"/>
    <col min="7177" max="7177" width="14.00390625" style="74" customWidth="1"/>
    <col min="7178" max="7178" width="9.57421875" style="74" bestFit="1" customWidth="1"/>
    <col min="7179" max="7179" width="10.57421875" style="74" bestFit="1" customWidth="1"/>
    <col min="7180" max="7183" width="9.57421875" style="74" bestFit="1" customWidth="1"/>
    <col min="7184" max="7184" width="10.57421875" style="74" bestFit="1" customWidth="1"/>
    <col min="7185" max="7187" width="9.57421875" style="74" bestFit="1" customWidth="1"/>
    <col min="7188" max="7188" width="9.7109375" style="74" bestFit="1" customWidth="1"/>
    <col min="7189" max="7424" width="11.57421875" style="74" customWidth="1"/>
    <col min="7425" max="7425" width="35.8515625" style="74" customWidth="1"/>
    <col min="7426" max="7432" width="13.7109375" style="74" customWidth="1"/>
    <col min="7433" max="7433" width="14.00390625" style="74" customWidth="1"/>
    <col min="7434" max="7434" width="9.57421875" style="74" bestFit="1" customWidth="1"/>
    <col min="7435" max="7435" width="10.57421875" style="74" bestFit="1" customWidth="1"/>
    <col min="7436" max="7439" width="9.57421875" style="74" bestFit="1" customWidth="1"/>
    <col min="7440" max="7440" width="10.57421875" style="74" bestFit="1" customWidth="1"/>
    <col min="7441" max="7443" width="9.57421875" style="74" bestFit="1" customWidth="1"/>
    <col min="7444" max="7444" width="9.7109375" style="74" bestFit="1" customWidth="1"/>
    <col min="7445" max="7680" width="11.57421875" style="74" customWidth="1"/>
    <col min="7681" max="7681" width="35.8515625" style="74" customWidth="1"/>
    <col min="7682" max="7688" width="13.7109375" style="74" customWidth="1"/>
    <col min="7689" max="7689" width="14.00390625" style="74" customWidth="1"/>
    <col min="7690" max="7690" width="9.57421875" style="74" bestFit="1" customWidth="1"/>
    <col min="7691" max="7691" width="10.57421875" style="74" bestFit="1" customWidth="1"/>
    <col min="7692" max="7695" width="9.57421875" style="74" bestFit="1" customWidth="1"/>
    <col min="7696" max="7696" width="10.57421875" style="74" bestFit="1" customWidth="1"/>
    <col min="7697" max="7699" width="9.57421875" style="74" bestFit="1" customWidth="1"/>
    <col min="7700" max="7700" width="9.7109375" style="74" bestFit="1" customWidth="1"/>
    <col min="7701" max="7936" width="11.57421875" style="74" customWidth="1"/>
    <col min="7937" max="7937" width="35.8515625" style="74" customWidth="1"/>
    <col min="7938" max="7944" width="13.7109375" style="74" customWidth="1"/>
    <col min="7945" max="7945" width="14.00390625" style="74" customWidth="1"/>
    <col min="7946" max="7946" width="9.57421875" style="74" bestFit="1" customWidth="1"/>
    <col min="7947" max="7947" width="10.57421875" style="74" bestFit="1" customWidth="1"/>
    <col min="7948" max="7951" width="9.57421875" style="74" bestFit="1" customWidth="1"/>
    <col min="7952" max="7952" width="10.57421875" style="74" bestFit="1" customWidth="1"/>
    <col min="7953" max="7955" width="9.57421875" style="74" bestFit="1" customWidth="1"/>
    <col min="7956" max="7956" width="9.7109375" style="74" bestFit="1" customWidth="1"/>
    <col min="7957" max="8192" width="11.57421875" style="74" customWidth="1"/>
    <col min="8193" max="8193" width="35.8515625" style="74" customWidth="1"/>
    <col min="8194" max="8200" width="13.7109375" style="74" customWidth="1"/>
    <col min="8201" max="8201" width="14.00390625" style="74" customWidth="1"/>
    <col min="8202" max="8202" width="9.57421875" style="74" bestFit="1" customWidth="1"/>
    <col min="8203" max="8203" width="10.57421875" style="74" bestFit="1" customWidth="1"/>
    <col min="8204" max="8207" width="9.57421875" style="74" bestFit="1" customWidth="1"/>
    <col min="8208" max="8208" width="10.57421875" style="74" bestFit="1" customWidth="1"/>
    <col min="8209" max="8211" width="9.57421875" style="74" bestFit="1" customWidth="1"/>
    <col min="8212" max="8212" width="9.7109375" style="74" bestFit="1" customWidth="1"/>
    <col min="8213" max="8448" width="11.57421875" style="74" customWidth="1"/>
    <col min="8449" max="8449" width="35.8515625" style="74" customWidth="1"/>
    <col min="8450" max="8456" width="13.7109375" style="74" customWidth="1"/>
    <col min="8457" max="8457" width="14.00390625" style="74" customWidth="1"/>
    <col min="8458" max="8458" width="9.57421875" style="74" bestFit="1" customWidth="1"/>
    <col min="8459" max="8459" width="10.57421875" style="74" bestFit="1" customWidth="1"/>
    <col min="8460" max="8463" width="9.57421875" style="74" bestFit="1" customWidth="1"/>
    <col min="8464" max="8464" width="10.57421875" style="74" bestFit="1" customWidth="1"/>
    <col min="8465" max="8467" width="9.57421875" style="74" bestFit="1" customWidth="1"/>
    <col min="8468" max="8468" width="9.7109375" style="74" bestFit="1" customWidth="1"/>
    <col min="8469" max="8704" width="11.57421875" style="74" customWidth="1"/>
    <col min="8705" max="8705" width="35.8515625" style="74" customWidth="1"/>
    <col min="8706" max="8712" width="13.7109375" style="74" customWidth="1"/>
    <col min="8713" max="8713" width="14.00390625" style="74" customWidth="1"/>
    <col min="8714" max="8714" width="9.57421875" style="74" bestFit="1" customWidth="1"/>
    <col min="8715" max="8715" width="10.57421875" style="74" bestFit="1" customWidth="1"/>
    <col min="8716" max="8719" width="9.57421875" style="74" bestFit="1" customWidth="1"/>
    <col min="8720" max="8720" width="10.57421875" style="74" bestFit="1" customWidth="1"/>
    <col min="8721" max="8723" width="9.57421875" style="74" bestFit="1" customWidth="1"/>
    <col min="8724" max="8724" width="9.7109375" style="74" bestFit="1" customWidth="1"/>
    <col min="8725" max="8960" width="11.57421875" style="74" customWidth="1"/>
    <col min="8961" max="8961" width="35.8515625" style="74" customWidth="1"/>
    <col min="8962" max="8968" width="13.7109375" style="74" customWidth="1"/>
    <col min="8969" max="8969" width="14.00390625" style="74" customWidth="1"/>
    <col min="8970" max="8970" width="9.57421875" style="74" bestFit="1" customWidth="1"/>
    <col min="8971" max="8971" width="10.57421875" style="74" bestFit="1" customWidth="1"/>
    <col min="8972" max="8975" width="9.57421875" style="74" bestFit="1" customWidth="1"/>
    <col min="8976" max="8976" width="10.57421875" style="74" bestFit="1" customWidth="1"/>
    <col min="8977" max="8979" width="9.57421875" style="74" bestFit="1" customWidth="1"/>
    <col min="8980" max="8980" width="9.7109375" style="74" bestFit="1" customWidth="1"/>
    <col min="8981" max="9216" width="11.57421875" style="74" customWidth="1"/>
    <col min="9217" max="9217" width="35.8515625" style="74" customWidth="1"/>
    <col min="9218" max="9224" width="13.7109375" style="74" customWidth="1"/>
    <col min="9225" max="9225" width="14.00390625" style="74" customWidth="1"/>
    <col min="9226" max="9226" width="9.57421875" style="74" bestFit="1" customWidth="1"/>
    <col min="9227" max="9227" width="10.57421875" style="74" bestFit="1" customWidth="1"/>
    <col min="9228" max="9231" width="9.57421875" style="74" bestFit="1" customWidth="1"/>
    <col min="9232" max="9232" width="10.57421875" style="74" bestFit="1" customWidth="1"/>
    <col min="9233" max="9235" width="9.57421875" style="74" bestFit="1" customWidth="1"/>
    <col min="9236" max="9236" width="9.7109375" style="74" bestFit="1" customWidth="1"/>
    <col min="9237" max="9472" width="11.57421875" style="74" customWidth="1"/>
    <col min="9473" max="9473" width="35.8515625" style="74" customWidth="1"/>
    <col min="9474" max="9480" width="13.7109375" style="74" customWidth="1"/>
    <col min="9481" max="9481" width="14.00390625" style="74" customWidth="1"/>
    <col min="9482" max="9482" width="9.57421875" style="74" bestFit="1" customWidth="1"/>
    <col min="9483" max="9483" width="10.57421875" style="74" bestFit="1" customWidth="1"/>
    <col min="9484" max="9487" width="9.57421875" style="74" bestFit="1" customWidth="1"/>
    <col min="9488" max="9488" width="10.57421875" style="74" bestFit="1" customWidth="1"/>
    <col min="9489" max="9491" width="9.57421875" style="74" bestFit="1" customWidth="1"/>
    <col min="9492" max="9492" width="9.7109375" style="74" bestFit="1" customWidth="1"/>
    <col min="9493" max="9728" width="11.57421875" style="74" customWidth="1"/>
    <col min="9729" max="9729" width="35.8515625" style="74" customWidth="1"/>
    <col min="9730" max="9736" width="13.7109375" style="74" customWidth="1"/>
    <col min="9737" max="9737" width="14.00390625" style="74" customWidth="1"/>
    <col min="9738" max="9738" width="9.57421875" style="74" bestFit="1" customWidth="1"/>
    <col min="9739" max="9739" width="10.57421875" style="74" bestFit="1" customWidth="1"/>
    <col min="9740" max="9743" width="9.57421875" style="74" bestFit="1" customWidth="1"/>
    <col min="9744" max="9744" width="10.57421875" style="74" bestFit="1" customWidth="1"/>
    <col min="9745" max="9747" width="9.57421875" style="74" bestFit="1" customWidth="1"/>
    <col min="9748" max="9748" width="9.7109375" style="74" bestFit="1" customWidth="1"/>
    <col min="9749" max="9984" width="11.57421875" style="74" customWidth="1"/>
    <col min="9985" max="9985" width="35.8515625" style="74" customWidth="1"/>
    <col min="9986" max="9992" width="13.7109375" style="74" customWidth="1"/>
    <col min="9993" max="9993" width="14.00390625" style="74" customWidth="1"/>
    <col min="9994" max="9994" width="9.57421875" style="74" bestFit="1" customWidth="1"/>
    <col min="9995" max="9995" width="10.57421875" style="74" bestFit="1" customWidth="1"/>
    <col min="9996" max="9999" width="9.57421875" style="74" bestFit="1" customWidth="1"/>
    <col min="10000" max="10000" width="10.57421875" style="74" bestFit="1" customWidth="1"/>
    <col min="10001" max="10003" width="9.57421875" style="74" bestFit="1" customWidth="1"/>
    <col min="10004" max="10004" width="9.7109375" style="74" bestFit="1" customWidth="1"/>
    <col min="10005" max="10240" width="11.57421875" style="74" customWidth="1"/>
    <col min="10241" max="10241" width="35.8515625" style="74" customWidth="1"/>
    <col min="10242" max="10248" width="13.7109375" style="74" customWidth="1"/>
    <col min="10249" max="10249" width="14.00390625" style="74" customWidth="1"/>
    <col min="10250" max="10250" width="9.57421875" style="74" bestFit="1" customWidth="1"/>
    <col min="10251" max="10251" width="10.57421875" style="74" bestFit="1" customWidth="1"/>
    <col min="10252" max="10255" width="9.57421875" style="74" bestFit="1" customWidth="1"/>
    <col min="10256" max="10256" width="10.57421875" style="74" bestFit="1" customWidth="1"/>
    <col min="10257" max="10259" width="9.57421875" style="74" bestFit="1" customWidth="1"/>
    <col min="10260" max="10260" width="9.7109375" style="74" bestFit="1" customWidth="1"/>
    <col min="10261" max="10496" width="11.57421875" style="74" customWidth="1"/>
    <col min="10497" max="10497" width="35.8515625" style="74" customWidth="1"/>
    <col min="10498" max="10504" width="13.7109375" style="74" customWidth="1"/>
    <col min="10505" max="10505" width="14.00390625" style="74" customWidth="1"/>
    <col min="10506" max="10506" width="9.57421875" style="74" bestFit="1" customWidth="1"/>
    <col min="10507" max="10507" width="10.57421875" style="74" bestFit="1" customWidth="1"/>
    <col min="10508" max="10511" width="9.57421875" style="74" bestFit="1" customWidth="1"/>
    <col min="10512" max="10512" width="10.57421875" style="74" bestFit="1" customWidth="1"/>
    <col min="10513" max="10515" width="9.57421875" style="74" bestFit="1" customWidth="1"/>
    <col min="10516" max="10516" width="9.7109375" style="74" bestFit="1" customWidth="1"/>
    <col min="10517" max="10752" width="11.57421875" style="74" customWidth="1"/>
    <col min="10753" max="10753" width="35.8515625" style="74" customWidth="1"/>
    <col min="10754" max="10760" width="13.7109375" style="74" customWidth="1"/>
    <col min="10761" max="10761" width="14.00390625" style="74" customWidth="1"/>
    <col min="10762" max="10762" width="9.57421875" style="74" bestFit="1" customWidth="1"/>
    <col min="10763" max="10763" width="10.57421875" style="74" bestFit="1" customWidth="1"/>
    <col min="10764" max="10767" width="9.57421875" style="74" bestFit="1" customWidth="1"/>
    <col min="10768" max="10768" width="10.57421875" style="74" bestFit="1" customWidth="1"/>
    <col min="10769" max="10771" width="9.57421875" style="74" bestFit="1" customWidth="1"/>
    <col min="10772" max="10772" width="9.7109375" style="74" bestFit="1" customWidth="1"/>
    <col min="10773" max="11008" width="11.57421875" style="74" customWidth="1"/>
    <col min="11009" max="11009" width="35.8515625" style="74" customWidth="1"/>
    <col min="11010" max="11016" width="13.7109375" style="74" customWidth="1"/>
    <col min="11017" max="11017" width="14.00390625" style="74" customWidth="1"/>
    <col min="11018" max="11018" width="9.57421875" style="74" bestFit="1" customWidth="1"/>
    <col min="11019" max="11019" width="10.57421875" style="74" bestFit="1" customWidth="1"/>
    <col min="11020" max="11023" width="9.57421875" style="74" bestFit="1" customWidth="1"/>
    <col min="11024" max="11024" width="10.57421875" style="74" bestFit="1" customWidth="1"/>
    <col min="11025" max="11027" width="9.57421875" style="74" bestFit="1" customWidth="1"/>
    <col min="11028" max="11028" width="9.7109375" style="74" bestFit="1" customWidth="1"/>
    <col min="11029" max="11264" width="11.57421875" style="74" customWidth="1"/>
    <col min="11265" max="11265" width="35.8515625" style="74" customWidth="1"/>
    <col min="11266" max="11272" width="13.7109375" style="74" customWidth="1"/>
    <col min="11273" max="11273" width="14.00390625" style="74" customWidth="1"/>
    <col min="11274" max="11274" width="9.57421875" style="74" bestFit="1" customWidth="1"/>
    <col min="11275" max="11275" width="10.57421875" style="74" bestFit="1" customWidth="1"/>
    <col min="11276" max="11279" width="9.57421875" style="74" bestFit="1" customWidth="1"/>
    <col min="11280" max="11280" width="10.57421875" style="74" bestFit="1" customWidth="1"/>
    <col min="11281" max="11283" width="9.57421875" style="74" bestFit="1" customWidth="1"/>
    <col min="11284" max="11284" width="9.7109375" style="74" bestFit="1" customWidth="1"/>
    <col min="11285" max="11520" width="11.57421875" style="74" customWidth="1"/>
    <col min="11521" max="11521" width="35.8515625" style="74" customWidth="1"/>
    <col min="11522" max="11528" width="13.7109375" style="74" customWidth="1"/>
    <col min="11529" max="11529" width="14.00390625" style="74" customWidth="1"/>
    <col min="11530" max="11530" width="9.57421875" style="74" bestFit="1" customWidth="1"/>
    <col min="11531" max="11531" width="10.57421875" style="74" bestFit="1" customWidth="1"/>
    <col min="11532" max="11535" width="9.57421875" style="74" bestFit="1" customWidth="1"/>
    <col min="11536" max="11536" width="10.57421875" style="74" bestFit="1" customWidth="1"/>
    <col min="11537" max="11539" width="9.57421875" style="74" bestFit="1" customWidth="1"/>
    <col min="11540" max="11540" width="9.7109375" style="74" bestFit="1" customWidth="1"/>
    <col min="11541" max="11776" width="11.57421875" style="74" customWidth="1"/>
    <col min="11777" max="11777" width="35.8515625" style="74" customWidth="1"/>
    <col min="11778" max="11784" width="13.7109375" style="74" customWidth="1"/>
    <col min="11785" max="11785" width="14.00390625" style="74" customWidth="1"/>
    <col min="11786" max="11786" width="9.57421875" style="74" bestFit="1" customWidth="1"/>
    <col min="11787" max="11787" width="10.57421875" style="74" bestFit="1" customWidth="1"/>
    <col min="11788" max="11791" width="9.57421875" style="74" bestFit="1" customWidth="1"/>
    <col min="11792" max="11792" width="10.57421875" style="74" bestFit="1" customWidth="1"/>
    <col min="11793" max="11795" width="9.57421875" style="74" bestFit="1" customWidth="1"/>
    <col min="11796" max="11796" width="9.7109375" style="74" bestFit="1" customWidth="1"/>
    <col min="11797" max="12032" width="11.57421875" style="74" customWidth="1"/>
    <col min="12033" max="12033" width="35.8515625" style="74" customWidth="1"/>
    <col min="12034" max="12040" width="13.7109375" style="74" customWidth="1"/>
    <col min="12041" max="12041" width="14.00390625" style="74" customWidth="1"/>
    <col min="12042" max="12042" width="9.57421875" style="74" bestFit="1" customWidth="1"/>
    <col min="12043" max="12043" width="10.57421875" style="74" bestFit="1" customWidth="1"/>
    <col min="12044" max="12047" width="9.57421875" style="74" bestFit="1" customWidth="1"/>
    <col min="12048" max="12048" width="10.57421875" style="74" bestFit="1" customWidth="1"/>
    <col min="12049" max="12051" width="9.57421875" style="74" bestFit="1" customWidth="1"/>
    <col min="12052" max="12052" width="9.7109375" style="74" bestFit="1" customWidth="1"/>
    <col min="12053" max="12288" width="11.57421875" style="74" customWidth="1"/>
    <col min="12289" max="12289" width="35.8515625" style="74" customWidth="1"/>
    <col min="12290" max="12296" width="13.7109375" style="74" customWidth="1"/>
    <col min="12297" max="12297" width="14.00390625" style="74" customWidth="1"/>
    <col min="12298" max="12298" width="9.57421875" style="74" bestFit="1" customWidth="1"/>
    <col min="12299" max="12299" width="10.57421875" style="74" bestFit="1" customWidth="1"/>
    <col min="12300" max="12303" width="9.57421875" style="74" bestFit="1" customWidth="1"/>
    <col min="12304" max="12304" width="10.57421875" style="74" bestFit="1" customWidth="1"/>
    <col min="12305" max="12307" width="9.57421875" style="74" bestFit="1" customWidth="1"/>
    <col min="12308" max="12308" width="9.7109375" style="74" bestFit="1" customWidth="1"/>
    <col min="12309" max="12544" width="11.57421875" style="74" customWidth="1"/>
    <col min="12545" max="12545" width="35.8515625" style="74" customWidth="1"/>
    <col min="12546" max="12552" width="13.7109375" style="74" customWidth="1"/>
    <col min="12553" max="12553" width="14.00390625" style="74" customWidth="1"/>
    <col min="12554" max="12554" width="9.57421875" style="74" bestFit="1" customWidth="1"/>
    <col min="12555" max="12555" width="10.57421875" style="74" bestFit="1" customWidth="1"/>
    <col min="12556" max="12559" width="9.57421875" style="74" bestFit="1" customWidth="1"/>
    <col min="12560" max="12560" width="10.57421875" style="74" bestFit="1" customWidth="1"/>
    <col min="12561" max="12563" width="9.57421875" style="74" bestFit="1" customWidth="1"/>
    <col min="12564" max="12564" width="9.7109375" style="74" bestFit="1" customWidth="1"/>
    <col min="12565" max="12800" width="11.57421875" style="74" customWidth="1"/>
    <col min="12801" max="12801" width="35.8515625" style="74" customWidth="1"/>
    <col min="12802" max="12808" width="13.7109375" style="74" customWidth="1"/>
    <col min="12809" max="12809" width="14.00390625" style="74" customWidth="1"/>
    <col min="12810" max="12810" width="9.57421875" style="74" bestFit="1" customWidth="1"/>
    <col min="12811" max="12811" width="10.57421875" style="74" bestFit="1" customWidth="1"/>
    <col min="12812" max="12815" width="9.57421875" style="74" bestFit="1" customWidth="1"/>
    <col min="12816" max="12816" width="10.57421875" style="74" bestFit="1" customWidth="1"/>
    <col min="12817" max="12819" width="9.57421875" style="74" bestFit="1" customWidth="1"/>
    <col min="12820" max="12820" width="9.7109375" style="74" bestFit="1" customWidth="1"/>
    <col min="12821" max="13056" width="11.57421875" style="74" customWidth="1"/>
    <col min="13057" max="13057" width="35.8515625" style="74" customWidth="1"/>
    <col min="13058" max="13064" width="13.7109375" style="74" customWidth="1"/>
    <col min="13065" max="13065" width="14.00390625" style="74" customWidth="1"/>
    <col min="13066" max="13066" width="9.57421875" style="74" bestFit="1" customWidth="1"/>
    <col min="13067" max="13067" width="10.57421875" style="74" bestFit="1" customWidth="1"/>
    <col min="13068" max="13071" width="9.57421875" style="74" bestFit="1" customWidth="1"/>
    <col min="13072" max="13072" width="10.57421875" style="74" bestFit="1" customWidth="1"/>
    <col min="13073" max="13075" width="9.57421875" style="74" bestFit="1" customWidth="1"/>
    <col min="13076" max="13076" width="9.7109375" style="74" bestFit="1" customWidth="1"/>
    <col min="13077" max="13312" width="11.57421875" style="74" customWidth="1"/>
    <col min="13313" max="13313" width="35.8515625" style="74" customWidth="1"/>
    <col min="13314" max="13320" width="13.7109375" style="74" customWidth="1"/>
    <col min="13321" max="13321" width="14.00390625" style="74" customWidth="1"/>
    <col min="13322" max="13322" width="9.57421875" style="74" bestFit="1" customWidth="1"/>
    <col min="13323" max="13323" width="10.57421875" style="74" bestFit="1" customWidth="1"/>
    <col min="13324" max="13327" width="9.57421875" style="74" bestFit="1" customWidth="1"/>
    <col min="13328" max="13328" width="10.57421875" style="74" bestFit="1" customWidth="1"/>
    <col min="13329" max="13331" width="9.57421875" style="74" bestFit="1" customWidth="1"/>
    <col min="13332" max="13332" width="9.7109375" style="74" bestFit="1" customWidth="1"/>
    <col min="13333" max="13568" width="11.57421875" style="74" customWidth="1"/>
    <col min="13569" max="13569" width="35.8515625" style="74" customWidth="1"/>
    <col min="13570" max="13576" width="13.7109375" style="74" customWidth="1"/>
    <col min="13577" max="13577" width="14.00390625" style="74" customWidth="1"/>
    <col min="13578" max="13578" width="9.57421875" style="74" bestFit="1" customWidth="1"/>
    <col min="13579" max="13579" width="10.57421875" style="74" bestFit="1" customWidth="1"/>
    <col min="13580" max="13583" width="9.57421875" style="74" bestFit="1" customWidth="1"/>
    <col min="13584" max="13584" width="10.57421875" style="74" bestFit="1" customWidth="1"/>
    <col min="13585" max="13587" width="9.57421875" style="74" bestFit="1" customWidth="1"/>
    <col min="13588" max="13588" width="9.7109375" style="74" bestFit="1" customWidth="1"/>
    <col min="13589" max="13824" width="11.57421875" style="74" customWidth="1"/>
    <col min="13825" max="13825" width="35.8515625" style="74" customWidth="1"/>
    <col min="13826" max="13832" width="13.7109375" style="74" customWidth="1"/>
    <col min="13833" max="13833" width="14.00390625" style="74" customWidth="1"/>
    <col min="13834" max="13834" width="9.57421875" style="74" bestFit="1" customWidth="1"/>
    <col min="13835" max="13835" width="10.57421875" style="74" bestFit="1" customWidth="1"/>
    <col min="13836" max="13839" width="9.57421875" style="74" bestFit="1" customWidth="1"/>
    <col min="13840" max="13840" width="10.57421875" style="74" bestFit="1" customWidth="1"/>
    <col min="13841" max="13843" width="9.57421875" style="74" bestFit="1" customWidth="1"/>
    <col min="13844" max="13844" width="9.7109375" style="74" bestFit="1" customWidth="1"/>
    <col min="13845" max="14080" width="11.57421875" style="74" customWidth="1"/>
    <col min="14081" max="14081" width="35.8515625" style="74" customWidth="1"/>
    <col min="14082" max="14088" width="13.7109375" style="74" customWidth="1"/>
    <col min="14089" max="14089" width="14.00390625" style="74" customWidth="1"/>
    <col min="14090" max="14090" width="9.57421875" style="74" bestFit="1" customWidth="1"/>
    <col min="14091" max="14091" width="10.57421875" style="74" bestFit="1" customWidth="1"/>
    <col min="14092" max="14095" width="9.57421875" style="74" bestFit="1" customWidth="1"/>
    <col min="14096" max="14096" width="10.57421875" style="74" bestFit="1" customWidth="1"/>
    <col min="14097" max="14099" width="9.57421875" style="74" bestFit="1" customWidth="1"/>
    <col min="14100" max="14100" width="9.7109375" style="74" bestFit="1" customWidth="1"/>
    <col min="14101" max="14336" width="11.57421875" style="74" customWidth="1"/>
    <col min="14337" max="14337" width="35.8515625" style="74" customWidth="1"/>
    <col min="14338" max="14344" width="13.7109375" style="74" customWidth="1"/>
    <col min="14345" max="14345" width="14.00390625" style="74" customWidth="1"/>
    <col min="14346" max="14346" width="9.57421875" style="74" bestFit="1" customWidth="1"/>
    <col min="14347" max="14347" width="10.57421875" style="74" bestFit="1" customWidth="1"/>
    <col min="14348" max="14351" width="9.57421875" style="74" bestFit="1" customWidth="1"/>
    <col min="14352" max="14352" width="10.57421875" style="74" bestFit="1" customWidth="1"/>
    <col min="14353" max="14355" width="9.57421875" style="74" bestFit="1" customWidth="1"/>
    <col min="14356" max="14356" width="9.7109375" style="74" bestFit="1" customWidth="1"/>
    <col min="14357" max="14592" width="11.57421875" style="74" customWidth="1"/>
    <col min="14593" max="14593" width="35.8515625" style="74" customWidth="1"/>
    <col min="14594" max="14600" width="13.7109375" style="74" customWidth="1"/>
    <col min="14601" max="14601" width="14.00390625" style="74" customWidth="1"/>
    <col min="14602" max="14602" width="9.57421875" style="74" bestFit="1" customWidth="1"/>
    <col min="14603" max="14603" width="10.57421875" style="74" bestFit="1" customWidth="1"/>
    <col min="14604" max="14607" width="9.57421875" style="74" bestFit="1" customWidth="1"/>
    <col min="14608" max="14608" width="10.57421875" style="74" bestFit="1" customWidth="1"/>
    <col min="14609" max="14611" width="9.57421875" style="74" bestFit="1" customWidth="1"/>
    <col min="14612" max="14612" width="9.7109375" style="74" bestFit="1" customWidth="1"/>
    <col min="14613" max="14848" width="11.57421875" style="74" customWidth="1"/>
    <col min="14849" max="14849" width="35.8515625" style="74" customWidth="1"/>
    <col min="14850" max="14856" width="13.7109375" style="74" customWidth="1"/>
    <col min="14857" max="14857" width="14.00390625" style="74" customWidth="1"/>
    <col min="14858" max="14858" width="9.57421875" style="74" bestFit="1" customWidth="1"/>
    <col min="14859" max="14859" width="10.57421875" style="74" bestFit="1" customWidth="1"/>
    <col min="14860" max="14863" width="9.57421875" style="74" bestFit="1" customWidth="1"/>
    <col min="14864" max="14864" width="10.57421875" style="74" bestFit="1" customWidth="1"/>
    <col min="14865" max="14867" width="9.57421875" style="74" bestFit="1" customWidth="1"/>
    <col min="14868" max="14868" width="9.7109375" style="74" bestFit="1" customWidth="1"/>
    <col min="14869" max="15104" width="11.57421875" style="74" customWidth="1"/>
    <col min="15105" max="15105" width="35.8515625" style="74" customWidth="1"/>
    <col min="15106" max="15112" width="13.7109375" style="74" customWidth="1"/>
    <col min="15113" max="15113" width="14.00390625" style="74" customWidth="1"/>
    <col min="15114" max="15114" width="9.57421875" style="74" bestFit="1" customWidth="1"/>
    <col min="15115" max="15115" width="10.57421875" style="74" bestFit="1" customWidth="1"/>
    <col min="15116" max="15119" width="9.57421875" style="74" bestFit="1" customWidth="1"/>
    <col min="15120" max="15120" width="10.57421875" style="74" bestFit="1" customWidth="1"/>
    <col min="15121" max="15123" width="9.57421875" style="74" bestFit="1" customWidth="1"/>
    <col min="15124" max="15124" width="9.7109375" style="74" bestFit="1" customWidth="1"/>
    <col min="15125" max="15360" width="11.57421875" style="74" customWidth="1"/>
    <col min="15361" max="15361" width="35.8515625" style="74" customWidth="1"/>
    <col min="15362" max="15368" width="13.7109375" style="74" customWidth="1"/>
    <col min="15369" max="15369" width="14.00390625" style="74" customWidth="1"/>
    <col min="15370" max="15370" width="9.57421875" style="74" bestFit="1" customWidth="1"/>
    <col min="15371" max="15371" width="10.57421875" style="74" bestFit="1" customWidth="1"/>
    <col min="15372" max="15375" width="9.57421875" style="74" bestFit="1" customWidth="1"/>
    <col min="15376" max="15376" width="10.57421875" style="74" bestFit="1" customWidth="1"/>
    <col min="15377" max="15379" width="9.57421875" style="74" bestFit="1" customWidth="1"/>
    <col min="15380" max="15380" width="9.7109375" style="74" bestFit="1" customWidth="1"/>
    <col min="15381" max="15616" width="11.57421875" style="74" customWidth="1"/>
    <col min="15617" max="15617" width="35.8515625" style="74" customWidth="1"/>
    <col min="15618" max="15624" width="13.7109375" style="74" customWidth="1"/>
    <col min="15625" max="15625" width="14.00390625" style="74" customWidth="1"/>
    <col min="15626" max="15626" width="9.57421875" style="74" bestFit="1" customWidth="1"/>
    <col min="15627" max="15627" width="10.57421875" style="74" bestFit="1" customWidth="1"/>
    <col min="15628" max="15631" width="9.57421875" style="74" bestFit="1" customWidth="1"/>
    <col min="15632" max="15632" width="10.57421875" style="74" bestFit="1" customWidth="1"/>
    <col min="15633" max="15635" width="9.57421875" style="74" bestFit="1" customWidth="1"/>
    <col min="15636" max="15636" width="9.7109375" style="74" bestFit="1" customWidth="1"/>
    <col min="15637" max="15872" width="11.57421875" style="74" customWidth="1"/>
    <col min="15873" max="15873" width="35.8515625" style="74" customWidth="1"/>
    <col min="15874" max="15880" width="13.7109375" style="74" customWidth="1"/>
    <col min="15881" max="15881" width="14.00390625" style="74" customWidth="1"/>
    <col min="15882" max="15882" width="9.57421875" style="74" bestFit="1" customWidth="1"/>
    <col min="15883" max="15883" width="10.57421875" style="74" bestFit="1" customWidth="1"/>
    <col min="15884" max="15887" width="9.57421875" style="74" bestFit="1" customWidth="1"/>
    <col min="15888" max="15888" width="10.57421875" style="74" bestFit="1" customWidth="1"/>
    <col min="15889" max="15891" width="9.57421875" style="74" bestFit="1" customWidth="1"/>
    <col min="15892" max="15892" width="9.7109375" style="74" bestFit="1" customWidth="1"/>
    <col min="15893" max="16128" width="11.57421875" style="74" customWidth="1"/>
    <col min="16129" max="16129" width="35.8515625" style="74" customWidth="1"/>
    <col min="16130" max="16136" width="13.7109375" style="74" customWidth="1"/>
    <col min="16137" max="16137" width="14.00390625" style="74" customWidth="1"/>
    <col min="16138" max="16138" width="9.57421875" style="74" bestFit="1" customWidth="1"/>
    <col min="16139" max="16139" width="10.57421875" style="74" bestFit="1" customWidth="1"/>
    <col min="16140" max="16143" width="9.57421875" style="74" bestFit="1" customWidth="1"/>
    <col min="16144" max="16144" width="10.57421875" style="74" bestFit="1" customWidth="1"/>
    <col min="16145" max="16147" width="9.57421875" style="74" bestFit="1" customWidth="1"/>
    <col min="16148" max="16148" width="9.7109375" style="74" bestFit="1" customWidth="1"/>
    <col min="16149" max="16384" width="11.57421875" style="74" customWidth="1"/>
  </cols>
  <sheetData>
    <row r="1" spans="1:9" s="39" customFormat="1" ht="14.25" customHeight="1">
      <c r="A1" s="1403" t="s">
        <v>1052</v>
      </c>
      <c r="B1" s="38"/>
      <c r="C1" s="38"/>
      <c r="D1" s="38"/>
      <c r="E1" s="38"/>
      <c r="F1" s="38"/>
      <c r="G1" s="38"/>
      <c r="H1" s="38"/>
      <c r="I1" s="38"/>
    </row>
    <row r="2" spans="1:9" s="41" customFormat="1" ht="24" customHeight="1">
      <c r="A2" s="40" t="s">
        <v>41</v>
      </c>
      <c r="B2" s="40"/>
      <c r="C2" s="40"/>
      <c r="D2" s="40"/>
      <c r="E2" s="40"/>
      <c r="F2" s="40"/>
      <c r="G2" s="40"/>
      <c r="H2" s="40"/>
      <c r="I2" s="40"/>
    </row>
    <row r="3" spans="1:9" s="43" customFormat="1" ht="26.25" customHeight="1">
      <c r="A3" s="42">
        <v>44804</v>
      </c>
      <c r="B3" s="42"/>
      <c r="C3" s="42"/>
      <c r="D3" s="42"/>
      <c r="E3" s="42"/>
      <c r="F3" s="42"/>
      <c r="G3" s="42"/>
      <c r="H3" s="42"/>
      <c r="I3" s="42"/>
    </row>
    <row r="4" spans="1:9" s="43" customFormat="1" ht="26.25" customHeight="1" hidden="1">
      <c r="A4" s="44"/>
      <c r="B4" s="45">
        <v>3</v>
      </c>
      <c r="C4" s="45">
        <v>4</v>
      </c>
      <c r="D4" s="45">
        <v>6</v>
      </c>
      <c r="E4" s="45">
        <v>8</v>
      </c>
      <c r="F4" s="45">
        <v>7</v>
      </c>
      <c r="G4" s="46">
        <v>2</v>
      </c>
      <c r="H4" s="45">
        <v>5</v>
      </c>
      <c r="I4" s="45"/>
    </row>
    <row r="5" spans="1:9" s="49" customFormat="1" ht="13.5" customHeight="1" hidden="1">
      <c r="A5" s="47"/>
      <c r="B5" s="48" t="s">
        <v>42</v>
      </c>
      <c r="C5" s="48" t="s">
        <v>43</v>
      </c>
      <c r="D5" s="48" t="s">
        <v>44</v>
      </c>
      <c r="E5" s="48" t="s">
        <v>45</v>
      </c>
      <c r="F5" s="48" t="s">
        <v>46</v>
      </c>
      <c r="G5" s="48" t="s">
        <v>47</v>
      </c>
      <c r="H5" s="48" t="s">
        <v>48</v>
      </c>
      <c r="I5" s="47"/>
    </row>
    <row r="6" spans="1:9" s="49" customFormat="1" ht="13.5" customHeight="1" thickBot="1">
      <c r="A6" s="50"/>
      <c r="B6" s="48"/>
      <c r="C6" s="48"/>
      <c r="D6" s="48"/>
      <c r="E6" s="48"/>
      <c r="F6" s="48"/>
      <c r="G6" s="48"/>
      <c r="H6" s="48"/>
      <c r="I6" s="47"/>
    </row>
    <row r="7" spans="1:9" s="54" customFormat="1" ht="26.25" customHeight="1">
      <c r="A7" s="51" t="s">
        <v>1</v>
      </c>
      <c r="B7" s="52" t="s">
        <v>49</v>
      </c>
      <c r="C7" s="52" t="s">
        <v>50</v>
      </c>
      <c r="D7" s="52" t="s">
        <v>51</v>
      </c>
      <c r="E7" s="52" t="s">
        <v>52</v>
      </c>
      <c r="F7" s="52" t="s">
        <v>53</v>
      </c>
      <c r="G7" s="52" t="s">
        <v>54</v>
      </c>
      <c r="H7" s="52" t="s">
        <v>55</v>
      </c>
      <c r="I7" s="53" t="s">
        <v>56</v>
      </c>
    </row>
    <row r="8" spans="1:9" s="54" customFormat="1" ht="43.5" customHeight="1">
      <c r="A8" s="55"/>
      <c r="B8" s="56"/>
      <c r="C8" s="56"/>
      <c r="D8" s="56"/>
      <c r="E8" s="56"/>
      <c r="F8" s="56"/>
      <c r="G8" s="56" t="s">
        <v>57</v>
      </c>
      <c r="H8" s="56"/>
      <c r="I8" s="57"/>
    </row>
    <row r="9" spans="1:9" s="54" customFormat="1" ht="6.75" customHeight="1">
      <c r="A9" s="58"/>
      <c r="B9" s="59"/>
      <c r="C9" s="59"/>
      <c r="D9" s="59"/>
      <c r="E9" s="59"/>
      <c r="F9" s="59"/>
      <c r="G9" s="59"/>
      <c r="H9" s="59"/>
      <c r="I9" s="60"/>
    </row>
    <row r="10" spans="1:9" s="63" customFormat="1" ht="20.1" customHeight="1">
      <c r="A10" s="61" t="s">
        <v>28</v>
      </c>
      <c r="B10" s="62">
        <v>0</v>
      </c>
      <c r="C10" s="62" t="s">
        <v>58</v>
      </c>
      <c r="D10" s="62">
        <v>245</v>
      </c>
      <c r="E10" s="62">
        <v>3733</v>
      </c>
      <c r="F10" s="62">
        <v>4633</v>
      </c>
      <c r="G10" s="62">
        <v>330789</v>
      </c>
      <c r="H10" s="62">
        <v>141</v>
      </c>
      <c r="I10" s="62">
        <v>339102</v>
      </c>
    </row>
    <row r="11" spans="1:9" s="63" customFormat="1" ht="20.1" customHeight="1">
      <c r="A11" s="61" t="s">
        <v>29</v>
      </c>
      <c r="B11" s="62">
        <v>0</v>
      </c>
      <c r="C11" s="62" t="s">
        <v>58</v>
      </c>
      <c r="D11" s="62">
        <v>325</v>
      </c>
      <c r="E11" s="62">
        <v>60618</v>
      </c>
      <c r="F11" s="62">
        <v>579398</v>
      </c>
      <c r="G11" s="62">
        <v>33367</v>
      </c>
      <c r="H11" s="62" t="s">
        <v>58</v>
      </c>
      <c r="I11" s="62">
        <v>667472</v>
      </c>
    </row>
    <row r="12" spans="1:9" s="63" customFormat="1" ht="20.1" customHeight="1">
      <c r="A12" s="61" t="s">
        <v>30</v>
      </c>
      <c r="B12" s="62">
        <v>0</v>
      </c>
      <c r="C12" s="62" t="s">
        <v>58</v>
      </c>
      <c r="D12" s="62">
        <v>122</v>
      </c>
      <c r="E12" s="62">
        <v>39720</v>
      </c>
      <c r="F12" s="62">
        <v>181666</v>
      </c>
      <c r="G12" s="62">
        <v>44326</v>
      </c>
      <c r="H12" s="62">
        <v>50</v>
      </c>
      <c r="I12" s="62">
        <v>260284</v>
      </c>
    </row>
    <row r="13" spans="1:9" s="63" customFormat="1" ht="20.1" customHeight="1">
      <c r="A13" s="61" t="s">
        <v>31</v>
      </c>
      <c r="B13" s="62">
        <v>0</v>
      </c>
      <c r="C13" s="62" t="s">
        <v>58</v>
      </c>
      <c r="D13" s="62">
        <v>20</v>
      </c>
      <c r="E13" s="62">
        <v>3445</v>
      </c>
      <c r="F13" s="62">
        <v>6672</v>
      </c>
      <c r="G13" s="62">
        <v>263462</v>
      </c>
      <c r="H13" s="62">
        <v>3067</v>
      </c>
      <c r="I13" s="62">
        <v>275592</v>
      </c>
    </row>
    <row r="14" spans="1:9" s="63" customFormat="1" ht="20.1" customHeight="1">
      <c r="A14" s="61" t="s">
        <v>32</v>
      </c>
      <c r="B14" s="62">
        <v>0</v>
      </c>
      <c r="C14" s="62" t="s">
        <v>58</v>
      </c>
      <c r="D14" s="62">
        <v>16</v>
      </c>
      <c r="E14" s="62">
        <v>7162</v>
      </c>
      <c r="F14" s="62">
        <v>16373</v>
      </c>
      <c r="G14" s="62">
        <v>39678</v>
      </c>
      <c r="H14" s="62" t="s">
        <v>58</v>
      </c>
      <c r="I14" s="62">
        <v>62094</v>
      </c>
    </row>
    <row r="15" spans="1:9" s="63" customFormat="1" ht="20.1" customHeight="1">
      <c r="A15" s="61" t="s">
        <v>59</v>
      </c>
      <c r="B15" s="62">
        <v>0</v>
      </c>
      <c r="C15" s="62" t="s">
        <v>58</v>
      </c>
      <c r="D15" s="62">
        <v>562</v>
      </c>
      <c r="E15" s="62" t="s">
        <v>58</v>
      </c>
      <c r="F15" s="62" t="s">
        <v>58</v>
      </c>
      <c r="G15" s="62">
        <v>721560</v>
      </c>
      <c r="H15" s="62" t="s">
        <v>58</v>
      </c>
      <c r="I15" s="62">
        <v>722122</v>
      </c>
    </row>
    <row r="16" spans="1:9" s="63" customFormat="1" ht="20.1" customHeight="1">
      <c r="A16" s="61" t="s">
        <v>34</v>
      </c>
      <c r="B16" s="62" t="s">
        <v>39</v>
      </c>
      <c r="C16" s="62" t="s">
        <v>39</v>
      </c>
      <c r="D16" s="62" t="s">
        <v>39</v>
      </c>
      <c r="E16" s="62" t="s">
        <v>39</v>
      </c>
      <c r="F16" s="62" t="s">
        <v>39</v>
      </c>
      <c r="G16" s="62" t="s">
        <v>39</v>
      </c>
      <c r="H16" s="62" t="s">
        <v>39</v>
      </c>
      <c r="I16" s="62" t="s">
        <v>39</v>
      </c>
    </row>
    <row r="17" spans="1:9" s="63" customFormat="1" ht="20.1" customHeight="1">
      <c r="A17" s="61" t="s">
        <v>35</v>
      </c>
      <c r="B17" s="62">
        <v>3</v>
      </c>
      <c r="C17" s="62">
        <v>16</v>
      </c>
      <c r="D17" s="62">
        <v>634</v>
      </c>
      <c r="E17" s="62">
        <v>3751</v>
      </c>
      <c r="F17" s="62">
        <v>555</v>
      </c>
      <c r="G17" s="62">
        <v>18118</v>
      </c>
      <c r="H17" s="62" t="s">
        <v>58</v>
      </c>
      <c r="I17" s="62">
        <v>23022</v>
      </c>
    </row>
    <row r="18" spans="1:9" s="63" customFormat="1" ht="20.1" customHeight="1">
      <c r="A18" s="61" t="s">
        <v>36</v>
      </c>
      <c r="B18" s="62">
        <v>2</v>
      </c>
      <c r="C18" s="62">
        <v>1</v>
      </c>
      <c r="D18" s="62">
        <v>91</v>
      </c>
      <c r="E18" s="62">
        <v>11064</v>
      </c>
      <c r="F18" s="62">
        <v>45173</v>
      </c>
      <c r="G18" s="62">
        <v>17379</v>
      </c>
      <c r="H18" s="62" t="s">
        <v>58</v>
      </c>
      <c r="I18" s="62">
        <v>73359</v>
      </c>
    </row>
    <row r="19" spans="1:9" s="63" customFormat="1" ht="20.1" customHeight="1">
      <c r="A19" s="61" t="s">
        <v>37</v>
      </c>
      <c r="B19" s="62">
        <v>0</v>
      </c>
      <c r="C19" s="62" t="s">
        <v>58</v>
      </c>
      <c r="D19" s="62">
        <v>126</v>
      </c>
      <c r="E19" s="62">
        <v>14686</v>
      </c>
      <c r="F19" s="62">
        <v>38188</v>
      </c>
      <c r="G19" s="62">
        <v>7765</v>
      </c>
      <c r="H19" s="62">
        <v>349</v>
      </c>
      <c r="I19" s="62">
        <v>60962</v>
      </c>
    </row>
    <row r="20" spans="1:9" s="66" customFormat="1" ht="27" customHeight="1" thickBot="1">
      <c r="A20" s="64" t="s">
        <v>60</v>
      </c>
      <c r="B20" s="65">
        <v>5</v>
      </c>
      <c r="C20" s="65">
        <v>17</v>
      </c>
      <c r="D20" s="65">
        <v>2085</v>
      </c>
      <c r="E20" s="65">
        <v>136301</v>
      </c>
      <c r="F20" s="65">
        <v>840672</v>
      </c>
      <c r="G20" s="65">
        <v>1357140</v>
      </c>
      <c r="H20" s="65">
        <v>3607</v>
      </c>
      <c r="I20" s="65">
        <v>2234444</v>
      </c>
    </row>
    <row r="21" spans="1:9" s="66" customFormat="1" ht="15.75" customHeight="1">
      <c r="A21" s="67"/>
      <c r="B21" s="68"/>
      <c r="C21" s="68"/>
      <c r="D21" s="68"/>
      <c r="E21" s="68"/>
      <c r="F21" s="68"/>
      <c r="G21" s="68"/>
      <c r="H21" s="68"/>
      <c r="I21" s="68"/>
    </row>
    <row r="22" spans="1:9" s="72" customFormat="1" ht="19.5" customHeight="1">
      <c r="A22" s="69" t="s">
        <v>61</v>
      </c>
      <c r="B22" s="70"/>
      <c r="C22" s="70"/>
      <c r="D22" s="71"/>
      <c r="E22" s="71"/>
      <c r="F22" s="71"/>
      <c r="G22" s="71"/>
      <c r="H22" s="71"/>
      <c r="I22" s="71"/>
    </row>
    <row r="23" s="49" customFormat="1" ht="15.75" customHeight="1">
      <c r="A23" s="69" t="s">
        <v>62</v>
      </c>
    </row>
    <row r="24" s="49" customFormat="1" ht="16.5" customHeight="1">
      <c r="A24" s="69" t="s">
        <v>63</v>
      </c>
    </row>
    <row r="25" s="49" customFormat="1" ht="15">
      <c r="A25" s="69"/>
    </row>
    <row r="26" s="49" customFormat="1" ht="15">
      <c r="A26" s="69"/>
    </row>
    <row r="42" spans="2:9" ht="15">
      <c r="B42" s="73"/>
      <c r="C42" s="73"/>
      <c r="D42" s="73"/>
      <c r="E42" s="73"/>
      <c r="F42" s="73"/>
      <c r="G42" s="73"/>
      <c r="H42" s="73"/>
      <c r="I42" s="73"/>
    </row>
    <row r="43" spans="2:9" ht="15">
      <c r="B43" s="73"/>
      <c r="C43" s="73"/>
      <c r="D43" s="73"/>
      <c r="E43" s="73"/>
      <c r="F43" s="73"/>
      <c r="G43" s="73"/>
      <c r="H43" s="73"/>
      <c r="I43" s="73"/>
    </row>
    <row r="44" spans="2:9" ht="15">
      <c r="B44" s="73"/>
      <c r="C44" s="73"/>
      <c r="D44" s="73"/>
      <c r="E44" s="73"/>
      <c r="F44" s="73"/>
      <c r="G44" s="73"/>
      <c r="H44" s="73"/>
      <c r="I44" s="73"/>
    </row>
    <row r="45" spans="2:9" ht="15">
      <c r="B45" s="73"/>
      <c r="C45" s="73"/>
      <c r="D45" s="73"/>
      <c r="E45" s="73"/>
      <c r="F45" s="73"/>
      <c r="G45" s="73"/>
      <c r="H45" s="73"/>
      <c r="I45" s="73"/>
    </row>
    <row r="46" spans="2:9" ht="15">
      <c r="B46" s="73"/>
      <c r="C46" s="73"/>
      <c r="D46" s="73"/>
      <c r="E46" s="73"/>
      <c r="F46" s="73"/>
      <c r="G46" s="73"/>
      <c r="H46" s="73"/>
      <c r="I46" s="73"/>
    </row>
    <row r="47" spans="2:9" ht="15">
      <c r="B47" s="73"/>
      <c r="C47" s="73"/>
      <c r="D47" s="73"/>
      <c r="E47" s="73"/>
      <c r="F47" s="73"/>
      <c r="G47" s="73"/>
      <c r="H47" s="73"/>
      <c r="I47" s="73"/>
    </row>
    <row r="48" spans="2:9" ht="15">
      <c r="B48" s="73"/>
      <c r="C48" s="73"/>
      <c r="D48" s="73"/>
      <c r="E48" s="73"/>
      <c r="F48" s="73"/>
      <c r="G48" s="73"/>
      <c r="H48" s="73"/>
      <c r="I48" s="73"/>
    </row>
    <row r="49" spans="2:9" ht="15">
      <c r="B49" s="73"/>
      <c r="C49" s="73"/>
      <c r="D49" s="73"/>
      <c r="E49" s="73"/>
      <c r="F49" s="73"/>
      <c r="G49" s="73"/>
      <c r="H49" s="73"/>
      <c r="I49" s="73"/>
    </row>
    <row r="50" spans="2:9" ht="15">
      <c r="B50" s="73"/>
      <c r="C50" s="73"/>
      <c r="D50" s="73"/>
      <c r="E50" s="73"/>
      <c r="F50" s="73"/>
      <c r="G50" s="73"/>
      <c r="H50" s="73"/>
      <c r="I50" s="73"/>
    </row>
    <row r="51" spans="2:9" ht="15">
      <c r="B51" s="73"/>
      <c r="C51" s="73"/>
      <c r="D51" s="73"/>
      <c r="E51" s="73"/>
      <c r="F51" s="73"/>
      <c r="G51" s="73"/>
      <c r="H51" s="73"/>
      <c r="I51" s="73"/>
    </row>
    <row r="52" spans="2:9" ht="15">
      <c r="B52" s="73"/>
      <c r="C52" s="73"/>
      <c r="D52" s="73"/>
      <c r="E52" s="73"/>
      <c r="F52" s="73"/>
      <c r="G52" s="73"/>
      <c r="H52" s="73"/>
      <c r="I52" s="73"/>
    </row>
    <row r="53" spans="2:9" ht="15">
      <c r="B53" s="73"/>
      <c r="C53" s="73"/>
      <c r="D53" s="73"/>
      <c r="E53" s="73"/>
      <c r="F53" s="73"/>
      <c r="G53" s="73"/>
      <c r="H53" s="73"/>
      <c r="I53" s="73"/>
    </row>
    <row r="54" spans="2:9" ht="15">
      <c r="B54" s="73"/>
      <c r="C54" s="73"/>
      <c r="D54" s="73"/>
      <c r="E54" s="73"/>
      <c r="F54" s="73"/>
      <c r="G54" s="73"/>
      <c r="H54" s="73"/>
      <c r="I54" s="73"/>
    </row>
    <row r="200" ht="15">
      <c r="C200" s="7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57421875" style="7" customWidth="1"/>
    <col min="2" max="8" width="15.57421875" style="7" customWidth="1"/>
    <col min="9" max="9" width="16.57421875" style="7" bestFit="1" customWidth="1"/>
    <col min="10" max="10" width="8.57421875" style="7" customWidth="1"/>
    <col min="11" max="11" width="9.57421875" style="7" bestFit="1" customWidth="1"/>
    <col min="12" max="12" width="10.57421875" style="7" bestFit="1" customWidth="1"/>
    <col min="13" max="16" width="9.57421875" style="7" bestFit="1" customWidth="1"/>
    <col min="17" max="17" width="10.57421875" style="7" bestFit="1" customWidth="1"/>
    <col min="18" max="21" width="9.57421875" style="7" bestFit="1" customWidth="1"/>
    <col min="22" max="16384" width="11.421875" style="7" customWidth="1"/>
  </cols>
  <sheetData>
    <row r="1" spans="1:8" s="198" customFormat="1" ht="16.5" customHeight="1">
      <c r="A1" s="1398" t="s">
        <v>1052</v>
      </c>
      <c r="B1" s="75"/>
      <c r="C1" s="75"/>
      <c r="D1" s="75"/>
      <c r="E1" s="75"/>
      <c r="F1" s="75"/>
      <c r="G1" s="75"/>
      <c r="H1" s="75"/>
    </row>
    <row r="2" spans="1:8" s="199" customFormat="1" ht="24" customHeight="1">
      <c r="A2" s="146" t="s">
        <v>357</v>
      </c>
      <c r="B2" s="146"/>
      <c r="C2" s="146"/>
      <c r="D2" s="146"/>
      <c r="E2" s="146"/>
      <c r="F2" s="146"/>
      <c r="G2" s="146"/>
      <c r="H2" s="146"/>
    </row>
    <row r="3" spans="1:8" s="80" customFormat="1" ht="26.25" customHeight="1">
      <c r="A3" s="79">
        <v>44804</v>
      </c>
      <c r="B3" s="79"/>
      <c r="C3" s="79"/>
      <c r="D3" s="79"/>
      <c r="E3" s="79"/>
      <c r="F3" s="79"/>
      <c r="G3" s="79"/>
      <c r="H3" s="79"/>
    </row>
    <row r="4" spans="1:8" s="83" customFormat="1" ht="13.5" customHeight="1" thickBot="1">
      <c r="A4" s="200"/>
      <c r="B4" s="200"/>
      <c r="C4" s="200"/>
      <c r="D4" s="200"/>
      <c r="E4" s="200"/>
      <c r="F4" s="200"/>
      <c r="G4" s="200"/>
      <c r="H4" s="200"/>
    </row>
    <row r="5" spans="1:8" s="202" customFormat="1" ht="43.5" customHeight="1">
      <c r="A5" s="201" t="s">
        <v>1</v>
      </c>
      <c r="B5" s="201" t="s">
        <v>358</v>
      </c>
      <c r="C5" s="201" t="s">
        <v>359</v>
      </c>
      <c r="D5" s="201" t="s">
        <v>360</v>
      </c>
      <c r="E5" s="201" t="s">
        <v>361</v>
      </c>
      <c r="F5" s="201" t="s">
        <v>362</v>
      </c>
      <c r="G5" s="201" t="s">
        <v>363</v>
      </c>
      <c r="H5" s="201" t="s">
        <v>364</v>
      </c>
    </row>
    <row r="6" spans="1:8" s="202" customFormat="1" ht="9" customHeight="1">
      <c r="A6" s="203"/>
      <c r="B6" s="204"/>
      <c r="C6" s="204"/>
      <c r="D6" s="204"/>
      <c r="E6" s="204"/>
      <c r="F6" s="204"/>
      <c r="G6" s="204"/>
      <c r="H6" s="205"/>
    </row>
    <row r="7" spans="1:9" s="22" customFormat="1" ht="20.1" customHeight="1">
      <c r="A7" s="92" t="s">
        <v>28</v>
      </c>
      <c r="B7" s="206">
        <v>339701</v>
      </c>
      <c r="C7" s="206">
        <v>0</v>
      </c>
      <c r="D7" s="206">
        <v>0</v>
      </c>
      <c r="E7" s="206">
        <v>105</v>
      </c>
      <c r="F7" s="206">
        <v>314</v>
      </c>
      <c r="G7" s="206">
        <v>348</v>
      </c>
      <c r="H7" s="207">
        <v>340468</v>
      </c>
      <c r="I7" s="208"/>
    </row>
    <row r="8" spans="1:9" s="22" customFormat="1" ht="20.1" customHeight="1">
      <c r="A8" s="23" t="s">
        <v>29</v>
      </c>
      <c r="B8" s="206">
        <v>0</v>
      </c>
      <c r="C8" s="206">
        <v>0</v>
      </c>
      <c r="D8" s="206">
        <v>0</v>
      </c>
      <c r="E8" s="206">
        <v>0</v>
      </c>
      <c r="F8" s="206">
        <v>0</v>
      </c>
      <c r="G8" s="206">
        <v>0</v>
      </c>
      <c r="H8" s="207">
        <v>0</v>
      </c>
      <c r="I8" s="208"/>
    </row>
    <row r="9" spans="1:9" s="22" customFormat="1" ht="20.1" customHeight="1">
      <c r="A9" s="23" t="s">
        <v>30</v>
      </c>
      <c r="B9" s="206">
        <v>0</v>
      </c>
      <c r="C9" s="206">
        <v>0</v>
      </c>
      <c r="D9" s="206">
        <v>0</v>
      </c>
      <c r="E9" s="206">
        <v>0</v>
      </c>
      <c r="F9" s="206">
        <v>0</v>
      </c>
      <c r="G9" s="206">
        <v>0</v>
      </c>
      <c r="H9" s="207">
        <v>0</v>
      </c>
      <c r="I9" s="208"/>
    </row>
    <row r="10" spans="1:9" s="22" customFormat="1" ht="20.1" customHeight="1">
      <c r="A10" s="23" t="s">
        <v>31</v>
      </c>
      <c r="B10" s="206">
        <v>7</v>
      </c>
      <c r="C10" s="206">
        <v>0</v>
      </c>
      <c r="D10" s="206">
        <v>0</v>
      </c>
      <c r="E10" s="206">
        <v>0</v>
      </c>
      <c r="F10" s="206">
        <v>0</v>
      </c>
      <c r="G10" s="206">
        <v>0</v>
      </c>
      <c r="H10" s="207">
        <v>7</v>
      </c>
      <c r="I10" s="208"/>
    </row>
    <row r="11" spans="1:9" s="22" customFormat="1" ht="20.1" customHeight="1">
      <c r="A11" s="23" t="s">
        <v>32</v>
      </c>
      <c r="B11" s="206">
        <v>0</v>
      </c>
      <c r="C11" s="206">
        <v>0</v>
      </c>
      <c r="D11" s="206">
        <v>0</v>
      </c>
      <c r="E11" s="206">
        <v>0</v>
      </c>
      <c r="F11" s="206">
        <v>0</v>
      </c>
      <c r="G11" s="206">
        <v>0</v>
      </c>
      <c r="H11" s="207">
        <v>0</v>
      </c>
      <c r="I11" s="208"/>
    </row>
    <row r="12" spans="1:9" s="22" customFormat="1" ht="20.1" customHeight="1">
      <c r="A12" s="97" t="s">
        <v>33</v>
      </c>
      <c r="B12" s="206">
        <v>1146456</v>
      </c>
      <c r="C12" s="206">
        <v>0</v>
      </c>
      <c r="D12" s="206">
        <v>0</v>
      </c>
      <c r="E12" s="206">
        <v>1048</v>
      </c>
      <c r="F12" s="206">
        <v>0</v>
      </c>
      <c r="G12" s="206">
        <v>0</v>
      </c>
      <c r="H12" s="207">
        <v>1147504</v>
      </c>
      <c r="I12" s="208"/>
    </row>
    <row r="13" spans="1:9" s="22" customFormat="1" ht="20.1" customHeight="1">
      <c r="A13" s="23" t="s">
        <v>34</v>
      </c>
      <c r="B13" s="206">
        <v>0</v>
      </c>
      <c r="C13" s="206">
        <v>0</v>
      </c>
      <c r="D13" s="206">
        <v>0</v>
      </c>
      <c r="E13" s="206">
        <v>0</v>
      </c>
      <c r="F13" s="206">
        <v>0</v>
      </c>
      <c r="G13" s="206">
        <v>0</v>
      </c>
      <c r="H13" s="207">
        <v>0</v>
      </c>
      <c r="I13" s="208"/>
    </row>
    <row r="14" spans="1:9" s="22" customFormat="1" ht="20.1" customHeight="1">
      <c r="A14" s="23" t="s">
        <v>35</v>
      </c>
      <c r="B14" s="206">
        <v>0</v>
      </c>
      <c r="C14" s="206">
        <v>0</v>
      </c>
      <c r="D14" s="206">
        <v>0</v>
      </c>
      <c r="E14" s="206">
        <v>0</v>
      </c>
      <c r="F14" s="206">
        <v>0</v>
      </c>
      <c r="G14" s="206">
        <v>0</v>
      </c>
      <c r="H14" s="207">
        <v>0</v>
      </c>
      <c r="I14" s="208"/>
    </row>
    <row r="15" spans="1:9" s="22" customFormat="1" ht="20.1" customHeight="1">
      <c r="A15" s="23" t="s">
        <v>36</v>
      </c>
      <c r="B15" s="206">
        <v>0</v>
      </c>
      <c r="C15" s="206">
        <v>0</v>
      </c>
      <c r="D15" s="206">
        <v>0</v>
      </c>
      <c r="E15" s="206">
        <v>0</v>
      </c>
      <c r="F15" s="206">
        <v>0</v>
      </c>
      <c r="G15" s="206">
        <v>0</v>
      </c>
      <c r="H15" s="207">
        <v>0</v>
      </c>
      <c r="I15" s="208"/>
    </row>
    <row r="16" spans="1:9" s="22" customFormat="1" ht="20.1" customHeight="1">
      <c r="A16" s="23" t="s">
        <v>37</v>
      </c>
      <c r="B16" s="206">
        <v>0</v>
      </c>
      <c r="C16" s="206">
        <v>0</v>
      </c>
      <c r="D16" s="206">
        <v>0</v>
      </c>
      <c r="E16" s="206">
        <v>0</v>
      </c>
      <c r="F16" s="206">
        <v>0</v>
      </c>
      <c r="G16" s="206">
        <v>0</v>
      </c>
      <c r="H16" s="207">
        <v>0</v>
      </c>
      <c r="I16" s="208"/>
    </row>
    <row r="17" spans="1:9" s="211" customFormat="1" ht="27" customHeight="1" thickBot="1">
      <c r="A17" s="209" t="s">
        <v>38</v>
      </c>
      <c r="B17" s="210">
        <v>1486164</v>
      </c>
      <c r="C17" s="210">
        <v>0</v>
      </c>
      <c r="D17" s="210">
        <v>0</v>
      </c>
      <c r="E17" s="210">
        <v>1153</v>
      </c>
      <c r="F17" s="210">
        <v>314</v>
      </c>
      <c r="G17" s="210">
        <v>348</v>
      </c>
      <c r="H17" s="210">
        <v>1487979</v>
      </c>
      <c r="I17" s="208"/>
    </row>
    <row r="18" spans="1:8" s="213" customFormat="1" ht="18" customHeight="1">
      <c r="A18" s="130" t="s">
        <v>365</v>
      </c>
      <c r="B18" s="212"/>
      <c r="C18" s="212"/>
      <c r="D18" s="212"/>
      <c r="E18" s="212"/>
      <c r="F18" s="212"/>
      <c r="G18" s="212"/>
      <c r="H18" s="212"/>
    </row>
    <row r="19" spans="1:8" s="213" customFormat="1" ht="18" customHeight="1">
      <c r="A19" s="130" t="s">
        <v>366</v>
      </c>
      <c r="B19" s="212"/>
      <c r="C19" s="212"/>
      <c r="D19" s="212"/>
      <c r="E19" s="212"/>
      <c r="F19" s="212"/>
      <c r="G19" s="212"/>
      <c r="H19" s="212"/>
    </row>
    <row r="20" spans="1:8" s="83" customFormat="1" ht="18" customHeight="1">
      <c r="A20" s="130" t="s">
        <v>367</v>
      </c>
      <c r="B20" s="143"/>
      <c r="C20" s="143"/>
      <c r="D20" s="143"/>
      <c r="E20" s="143"/>
      <c r="F20" s="143"/>
      <c r="G20" s="143"/>
      <c r="H20" s="143"/>
    </row>
    <row r="21" spans="1:8" s="83" customFormat="1" ht="16.5" customHeight="1">
      <c r="A21" s="143"/>
      <c r="B21" s="143"/>
      <c r="C21" s="143"/>
      <c r="D21" s="143"/>
      <c r="E21" s="143"/>
      <c r="F21" s="143"/>
      <c r="G21" s="143"/>
      <c r="H21" s="143"/>
    </row>
    <row r="22" spans="1:8" s="83" customFormat="1" ht="15">
      <c r="A22" s="143"/>
      <c r="B22" s="143"/>
      <c r="C22" s="143"/>
      <c r="D22" s="143"/>
      <c r="E22" s="143"/>
      <c r="F22" s="143"/>
      <c r="G22" s="143"/>
      <c r="H22" s="143"/>
    </row>
    <row r="23" s="83" customFormat="1" ht="15"/>
    <row r="24" s="83" customFormat="1" ht="15"/>
    <row r="25" s="83" customFormat="1" ht="15"/>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9" customWidth="1"/>
    <col min="2" max="2" width="20.57421875" style="29" customWidth="1"/>
    <col min="3" max="3" width="23.421875" style="29" customWidth="1"/>
    <col min="4" max="4" width="24.421875" style="29" customWidth="1"/>
    <col min="5" max="16384" width="11.421875" style="29" customWidth="1"/>
  </cols>
  <sheetData>
    <row r="1" ht="20.25" customHeight="1">
      <c r="A1" s="1398" t="s">
        <v>1052</v>
      </c>
    </row>
    <row r="2" spans="1:4" ht="28.5" customHeight="1">
      <c r="A2" s="146" t="s">
        <v>81</v>
      </c>
      <c r="B2" s="146"/>
      <c r="C2" s="146"/>
      <c r="D2" s="146"/>
    </row>
    <row r="3" spans="1:4" ht="17.4">
      <c r="A3" s="147">
        <v>44804</v>
      </c>
      <c r="B3" s="147"/>
      <c r="C3" s="147"/>
      <c r="D3" s="147"/>
    </row>
    <row r="4" spans="1:5" ht="15.6">
      <c r="A4" s="148"/>
      <c r="B4" s="149"/>
      <c r="C4" s="149"/>
      <c r="D4" s="7"/>
      <c r="E4" s="7"/>
    </row>
    <row r="5" spans="1:5" ht="16.2" thickBot="1">
      <c r="A5" s="150"/>
      <c r="B5" s="148"/>
      <c r="C5" s="148"/>
      <c r="D5" s="148"/>
      <c r="E5" s="7"/>
    </row>
    <row r="6" spans="1:4" ht="62.25" customHeight="1">
      <c r="A6" s="151" t="s">
        <v>1</v>
      </c>
      <c r="B6" s="152" t="s">
        <v>82</v>
      </c>
      <c r="C6" s="152" t="s">
        <v>83</v>
      </c>
      <c r="D6" s="152" t="s">
        <v>84</v>
      </c>
    </row>
    <row r="7" spans="1:6" ht="24.9" customHeight="1">
      <c r="A7" s="92" t="s">
        <v>28</v>
      </c>
      <c r="B7" s="153">
        <v>4</v>
      </c>
      <c r="C7" s="153">
        <v>1012.458</v>
      </c>
      <c r="D7" s="153">
        <v>0</v>
      </c>
      <c r="E7" s="134"/>
      <c r="F7" s="154"/>
    </row>
    <row r="8" spans="1:6" ht="24.9" customHeight="1">
      <c r="A8" s="23" t="s">
        <v>29</v>
      </c>
      <c r="B8" s="153">
        <v>0</v>
      </c>
      <c r="C8" s="153">
        <v>0</v>
      </c>
      <c r="D8" s="153">
        <v>0</v>
      </c>
      <c r="E8" s="134"/>
      <c r="F8" s="154"/>
    </row>
    <row r="9" spans="1:6" ht="24.9" customHeight="1">
      <c r="A9" s="23" t="s">
        <v>30</v>
      </c>
      <c r="B9" s="153">
        <v>0</v>
      </c>
      <c r="C9" s="153">
        <v>0</v>
      </c>
      <c r="D9" s="153">
        <v>0</v>
      </c>
      <c r="E9" s="134"/>
      <c r="F9" s="154"/>
    </row>
    <row r="10" spans="1:6" ht="24.9" customHeight="1">
      <c r="A10" s="23" t="s">
        <v>31</v>
      </c>
      <c r="B10" s="153">
        <v>46</v>
      </c>
      <c r="C10" s="153">
        <v>5006.778</v>
      </c>
      <c r="D10" s="153">
        <v>0</v>
      </c>
      <c r="E10" s="134"/>
      <c r="F10" s="154"/>
    </row>
    <row r="11" spans="1:6" ht="24.9" customHeight="1">
      <c r="A11" s="23" t="s">
        <v>32</v>
      </c>
      <c r="B11" s="153">
        <v>0</v>
      </c>
      <c r="C11" s="153">
        <v>0</v>
      </c>
      <c r="D11" s="153">
        <v>0</v>
      </c>
      <c r="E11" s="134"/>
      <c r="F11" s="154"/>
    </row>
    <row r="12" spans="1:7" ht="24.9" customHeight="1">
      <c r="A12" s="97" t="s">
        <v>33</v>
      </c>
      <c r="B12" s="153">
        <v>0</v>
      </c>
      <c r="C12" s="153">
        <v>0</v>
      </c>
      <c r="D12" s="153">
        <v>0</v>
      </c>
      <c r="E12" s="134"/>
      <c r="F12" s="134"/>
      <c r="G12" s="134"/>
    </row>
    <row r="13" spans="1:6" ht="24.9" customHeight="1">
      <c r="A13" s="23" t="s">
        <v>34</v>
      </c>
      <c r="B13" s="153">
        <v>0</v>
      </c>
      <c r="C13" s="153">
        <v>0</v>
      </c>
      <c r="D13" s="153">
        <v>0</v>
      </c>
      <c r="E13" s="134"/>
      <c r="F13" s="154"/>
    </row>
    <row r="14" spans="1:6" ht="24.9" customHeight="1">
      <c r="A14" s="23" t="s">
        <v>35</v>
      </c>
      <c r="B14" s="153">
        <v>0</v>
      </c>
      <c r="C14" s="153">
        <v>0</v>
      </c>
      <c r="D14" s="153">
        <v>0</v>
      </c>
      <c r="E14" s="134"/>
      <c r="F14" s="154"/>
    </row>
    <row r="15" spans="1:6" ht="24.9" customHeight="1">
      <c r="A15" s="23" t="s">
        <v>36</v>
      </c>
      <c r="B15" s="153">
        <v>0</v>
      </c>
      <c r="C15" s="153">
        <v>0</v>
      </c>
      <c r="D15" s="153">
        <v>0</v>
      </c>
      <c r="E15" s="134"/>
      <c r="F15" s="154"/>
    </row>
    <row r="16" spans="1:6" ht="24.9" customHeight="1">
      <c r="A16" s="23" t="s">
        <v>37</v>
      </c>
      <c r="B16" s="153">
        <v>0</v>
      </c>
      <c r="C16" s="153">
        <v>0</v>
      </c>
      <c r="D16" s="153">
        <v>0</v>
      </c>
      <c r="E16" s="134"/>
      <c r="F16" s="154"/>
    </row>
    <row r="17" spans="1:6" ht="20.25" customHeight="1" thickBot="1">
      <c r="A17" s="155" t="s">
        <v>38</v>
      </c>
      <c r="B17" s="156">
        <v>50</v>
      </c>
      <c r="C17" s="156">
        <v>6019.236</v>
      </c>
      <c r="D17" s="156">
        <v>0</v>
      </c>
      <c r="E17" s="134"/>
      <c r="F17" s="154"/>
    </row>
    <row r="18" spans="1:4" ht="20.25" customHeight="1">
      <c r="A18" s="157" t="s">
        <v>85</v>
      </c>
      <c r="B18" s="102"/>
      <c r="C18" s="102"/>
      <c r="D18" s="102"/>
    </row>
    <row r="19" spans="1:4" ht="17.25" customHeight="1">
      <c r="A19" s="143"/>
      <c r="B19" s="102"/>
      <c r="C19" s="102"/>
      <c r="D19" s="102"/>
    </row>
    <row r="21" ht="15">
      <c r="D21" s="158"/>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9" customWidth="1"/>
    <col min="2" max="4" width="12.8515625" style="29" customWidth="1"/>
    <col min="5" max="5" width="1.421875" style="29" customWidth="1"/>
    <col min="6" max="8" width="12.8515625" style="29" customWidth="1"/>
    <col min="9" max="9" width="1.421875" style="29" customWidth="1"/>
    <col min="10" max="12" width="12.8515625" style="29" customWidth="1"/>
    <col min="13" max="13" width="0.9921875" style="29" customWidth="1"/>
    <col min="14" max="16" width="12.8515625" style="29" customWidth="1"/>
    <col min="17" max="17" width="1.57421875" style="29" customWidth="1"/>
    <col min="18" max="20" width="12.8515625" style="29" customWidth="1"/>
    <col min="21" max="16384" width="11.421875" style="29" customWidth="1"/>
  </cols>
  <sheetData>
    <row r="1" ht="20.25" customHeight="1">
      <c r="A1" s="1398" t="s">
        <v>1052</v>
      </c>
    </row>
    <row r="2" spans="1:20" ht="28.5" customHeight="1">
      <c r="A2" s="146" t="s">
        <v>403</v>
      </c>
      <c r="B2" s="146"/>
      <c r="C2" s="146"/>
      <c r="D2" s="146"/>
      <c r="E2" s="146"/>
      <c r="F2" s="146"/>
      <c r="G2" s="146"/>
      <c r="H2" s="146"/>
      <c r="I2" s="146"/>
      <c r="J2" s="146"/>
      <c r="K2" s="146"/>
      <c r="L2" s="146"/>
      <c r="M2" s="146"/>
      <c r="N2" s="146"/>
      <c r="O2" s="146"/>
      <c r="P2" s="146"/>
      <c r="Q2" s="146"/>
      <c r="R2" s="146"/>
      <c r="S2" s="146"/>
      <c r="T2" s="146"/>
    </row>
    <row r="3" spans="1:20" ht="27.75" customHeight="1">
      <c r="A3" s="423">
        <v>44804</v>
      </c>
      <c r="B3" s="423"/>
      <c r="C3" s="423"/>
      <c r="D3" s="423"/>
      <c r="E3" s="423"/>
      <c r="F3" s="423"/>
      <c r="G3" s="423"/>
      <c r="H3" s="423"/>
      <c r="I3" s="423"/>
      <c r="J3" s="423"/>
      <c r="K3" s="423"/>
      <c r="L3" s="423"/>
      <c r="M3" s="423"/>
      <c r="N3" s="423"/>
      <c r="O3" s="423"/>
      <c r="P3" s="423"/>
      <c r="Q3" s="423"/>
      <c r="R3" s="423"/>
      <c r="S3" s="423"/>
      <c r="T3" s="423"/>
    </row>
    <row r="4" spans="1:6" ht="16.2" thickBot="1">
      <c r="A4" s="150"/>
      <c r="B4" s="148"/>
      <c r="C4" s="148"/>
      <c r="D4" s="148"/>
      <c r="E4" s="148"/>
      <c r="F4" s="7"/>
    </row>
    <row r="5" spans="1:20" ht="36.75" customHeight="1">
      <c r="A5" s="424"/>
      <c r="B5" s="425" t="s">
        <v>404</v>
      </c>
      <c r="C5" s="425"/>
      <c r="D5" s="425"/>
      <c r="E5" s="426"/>
      <c r="F5" s="425" t="s">
        <v>405</v>
      </c>
      <c r="G5" s="425"/>
      <c r="H5" s="425"/>
      <c r="I5" s="426"/>
      <c r="J5" s="425" t="s">
        <v>406</v>
      </c>
      <c r="K5" s="425"/>
      <c r="L5" s="425"/>
      <c r="M5" s="426"/>
      <c r="N5" s="425" t="s">
        <v>407</v>
      </c>
      <c r="O5" s="425"/>
      <c r="P5" s="425"/>
      <c r="Q5" s="426"/>
      <c r="R5" s="425" t="s">
        <v>408</v>
      </c>
      <c r="S5" s="425"/>
      <c r="T5" s="425"/>
    </row>
    <row r="6" spans="1:20" ht="67.5" customHeight="1">
      <c r="A6" s="427" t="s">
        <v>1</v>
      </c>
      <c r="B6" s="118" t="s">
        <v>409</v>
      </c>
      <c r="C6" s="118" t="s">
        <v>410</v>
      </c>
      <c r="D6" s="118" t="s">
        <v>411</v>
      </c>
      <c r="E6" s="118"/>
      <c r="F6" s="118" t="s">
        <v>409</v>
      </c>
      <c r="G6" s="118" t="s">
        <v>410</v>
      </c>
      <c r="H6" s="118" t="s">
        <v>411</v>
      </c>
      <c r="I6" s="118"/>
      <c r="J6" s="118" t="s">
        <v>409</v>
      </c>
      <c r="K6" s="118" t="s">
        <v>410</v>
      </c>
      <c r="L6" s="118" t="s">
        <v>411</v>
      </c>
      <c r="M6" s="118"/>
      <c r="N6" s="118" t="s">
        <v>409</v>
      </c>
      <c r="O6" s="118" t="s">
        <v>410</v>
      </c>
      <c r="P6" s="118" t="s">
        <v>411</v>
      </c>
      <c r="Q6" s="118"/>
      <c r="R6" s="118" t="s">
        <v>409</v>
      </c>
      <c r="S6" s="118" t="s">
        <v>410</v>
      </c>
      <c r="T6" s="118" t="s">
        <v>411</v>
      </c>
    </row>
    <row r="7" spans="1:20" ht="18" customHeight="1">
      <c r="A7" s="92" t="s">
        <v>28</v>
      </c>
      <c r="B7" s="153">
        <v>1</v>
      </c>
      <c r="C7" s="153">
        <v>21.057</v>
      </c>
      <c r="D7" s="153">
        <v>0</v>
      </c>
      <c r="E7" s="153">
        <v>0</v>
      </c>
      <c r="F7" s="153">
        <v>0</v>
      </c>
      <c r="G7" s="153">
        <v>0</v>
      </c>
      <c r="H7" s="153">
        <v>0</v>
      </c>
      <c r="I7" s="29">
        <v>0</v>
      </c>
      <c r="J7" s="153">
        <v>2</v>
      </c>
      <c r="K7" s="153">
        <v>38.705</v>
      </c>
      <c r="L7" s="153">
        <v>0</v>
      </c>
      <c r="M7" s="29">
        <v>0</v>
      </c>
      <c r="N7" s="153">
        <v>0</v>
      </c>
      <c r="O7" s="153">
        <v>0</v>
      </c>
      <c r="P7" s="153">
        <v>0</v>
      </c>
      <c r="R7" s="153">
        <v>8</v>
      </c>
      <c r="S7" s="153">
        <v>243.091</v>
      </c>
      <c r="T7" s="153">
        <v>0</v>
      </c>
    </row>
    <row r="8" spans="1:20" ht="18" customHeight="1">
      <c r="A8" s="23" t="s">
        <v>29</v>
      </c>
      <c r="B8" s="153">
        <v>2060</v>
      </c>
      <c r="C8" s="153">
        <v>8754.553</v>
      </c>
      <c r="D8" s="153">
        <v>0</v>
      </c>
      <c r="E8" s="153">
        <v>0</v>
      </c>
      <c r="F8" s="153">
        <v>33</v>
      </c>
      <c r="G8" s="153">
        <v>131.15</v>
      </c>
      <c r="H8" s="153">
        <v>0</v>
      </c>
      <c r="I8" s="29">
        <v>0</v>
      </c>
      <c r="J8" s="153">
        <v>6224</v>
      </c>
      <c r="K8" s="153">
        <v>39784.269</v>
      </c>
      <c r="L8" s="153">
        <v>0</v>
      </c>
      <c r="M8" s="29">
        <v>0</v>
      </c>
      <c r="N8" s="153">
        <v>807</v>
      </c>
      <c r="O8" s="153">
        <v>9596.342</v>
      </c>
      <c r="P8" s="153">
        <v>0</v>
      </c>
      <c r="R8" s="153">
        <v>105913</v>
      </c>
      <c r="S8" s="153">
        <v>417510.125</v>
      </c>
      <c r="T8" s="153">
        <v>0</v>
      </c>
    </row>
    <row r="9" spans="1:20" ht="18" customHeight="1">
      <c r="A9" s="23" t="s">
        <v>30</v>
      </c>
      <c r="B9" s="153">
        <v>4481</v>
      </c>
      <c r="C9" s="153">
        <v>49406.79</v>
      </c>
      <c r="D9" s="153">
        <v>0</v>
      </c>
      <c r="E9" s="153">
        <v>0</v>
      </c>
      <c r="F9" s="153">
        <v>22</v>
      </c>
      <c r="G9" s="153">
        <v>455.862</v>
      </c>
      <c r="H9" s="153">
        <v>0</v>
      </c>
      <c r="I9" s="29">
        <v>0</v>
      </c>
      <c r="J9" s="153">
        <v>568</v>
      </c>
      <c r="K9" s="153">
        <v>6709.921</v>
      </c>
      <c r="L9" s="153">
        <v>0</v>
      </c>
      <c r="M9" s="29">
        <v>0</v>
      </c>
      <c r="N9" s="153">
        <v>539</v>
      </c>
      <c r="O9" s="153">
        <v>4997.607</v>
      </c>
      <c r="P9" s="153">
        <v>0</v>
      </c>
      <c r="R9" s="153">
        <v>10684</v>
      </c>
      <c r="S9" s="153">
        <v>76911.743</v>
      </c>
      <c r="T9" s="153">
        <v>0</v>
      </c>
    </row>
    <row r="10" spans="1:20" ht="24.75" customHeight="1">
      <c r="A10" s="23" t="s">
        <v>31</v>
      </c>
      <c r="B10" s="153">
        <v>0</v>
      </c>
      <c r="C10" s="153">
        <v>0</v>
      </c>
      <c r="D10" s="153">
        <v>0</v>
      </c>
      <c r="E10" s="153">
        <v>0</v>
      </c>
      <c r="F10" s="153">
        <v>0</v>
      </c>
      <c r="G10" s="153">
        <v>0</v>
      </c>
      <c r="H10" s="153">
        <v>0</v>
      </c>
      <c r="I10" s="29">
        <v>0</v>
      </c>
      <c r="J10" s="153">
        <v>0</v>
      </c>
      <c r="K10" s="153">
        <v>0</v>
      </c>
      <c r="L10" s="153">
        <v>0</v>
      </c>
      <c r="M10" s="29">
        <v>0</v>
      </c>
      <c r="N10" s="153">
        <v>1</v>
      </c>
      <c r="O10" s="153">
        <v>133.937</v>
      </c>
      <c r="P10" s="153">
        <v>0</v>
      </c>
      <c r="R10" s="153">
        <v>6</v>
      </c>
      <c r="S10" s="153">
        <v>130.904</v>
      </c>
      <c r="T10" s="153">
        <v>0</v>
      </c>
    </row>
    <row r="11" spans="1:20" ht="18" customHeight="1">
      <c r="A11" s="23" t="s">
        <v>32</v>
      </c>
      <c r="B11" s="153">
        <v>167</v>
      </c>
      <c r="C11" s="153">
        <v>2345.46</v>
      </c>
      <c r="D11" s="153">
        <v>0</v>
      </c>
      <c r="E11" s="153">
        <v>0</v>
      </c>
      <c r="F11" s="153">
        <v>14</v>
      </c>
      <c r="G11" s="153">
        <v>190.152</v>
      </c>
      <c r="H11" s="153">
        <v>0</v>
      </c>
      <c r="I11" s="29">
        <v>0</v>
      </c>
      <c r="J11" s="153">
        <v>277</v>
      </c>
      <c r="K11" s="153">
        <v>2487.229</v>
      </c>
      <c r="L11" s="153">
        <v>0</v>
      </c>
      <c r="M11" s="29">
        <v>0</v>
      </c>
      <c r="N11" s="153">
        <v>0</v>
      </c>
      <c r="O11" s="153">
        <v>0</v>
      </c>
      <c r="P11" s="153">
        <v>0</v>
      </c>
      <c r="R11" s="153">
        <v>1238</v>
      </c>
      <c r="S11" s="153">
        <v>11732.668</v>
      </c>
      <c r="T11" s="153">
        <v>0</v>
      </c>
    </row>
    <row r="12" spans="1:20" ht="22.5" customHeight="1">
      <c r="A12" s="97" t="s">
        <v>33</v>
      </c>
      <c r="B12" s="153">
        <v>4</v>
      </c>
      <c r="C12" s="153">
        <v>2.065</v>
      </c>
      <c r="D12" s="153">
        <v>0</v>
      </c>
      <c r="E12" s="153">
        <v>0</v>
      </c>
      <c r="F12" s="153">
        <v>0</v>
      </c>
      <c r="G12" s="153">
        <v>0</v>
      </c>
      <c r="H12" s="153">
        <v>0</v>
      </c>
      <c r="I12" s="29">
        <v>0</v>
      </c>
      <c r="J12" s="153">
        <v>65</v>
      </c>
      <c r="K12" s="153">
        <v>39.809</v>
      </c>
      <c r="L12" s="153">
        <v>0</v>
      </c>
      <c r="M12" s="29">
        <v>0</v>
      </c>
      <c r="N12" s="153">
        <v>0</v>
      </c>
      <c r="O12" s="153">
        <v>0</v>
      </c>
      <c r="P12" s="153">
        <v>0</v>
      </c>
      <c r="R12" s="153">
        <v>119</v>
      </c>
      <c r="S12" s="153">
        <v>41.415</v>
      </c>
      <c r="T12" s="153">
        <v>0</v>
      </c>
    </row>
    <row r="13" spans="1:20" ht="18" customHeight="1">
      <c r="A13" s="23" t="s">
        <v>34</v>
      </c>
      <c r="B13" s="153">
        <v>0</v>
      </c>
      <c r="C13" s="153">
        <v>0</v>
      </c>
      <c r="D13" s="153">
        <v>0</v>
      </c>
      <c r="E13" s="153">
        <v>0</v>
      </c>
      <c r="F13" s="153">
        <v>0</v>
      </c>
      <c r="G13" s="153">
        <v>0</v>
      </c>
      <c r="H13" s="153">
        <v>0</v>
      </c>
      <c r="I13" s="428">
        <v>0</v>
      </c>
      <c r="J13" s="153">
        <v>0</v>
      </c>
      <c r="K13" s="153">
        <v>0</v>
      </c>
      <c r="L13" s="153">
        <v>0</v>
      </c>
      <c r="M13" s="428">
        <v>0</v>
      </c>
      <c r="N13" s="153">
        <v>0</v>
      </c>
      <c r="O13" s="153">
        <v>0</v>
      </c>
      <c r="P13" s="153">
        <v>0</v>
      </c>
      <c r="Q13" s="428"/>
      <c r="R13" s="153">
        <v>0</v>
      </c>
      <c r="S13" s="153">
        <v>0</v>
      </c>
      <c r="T13" s="153">
        <v>0</v>
      </c>
    </row>
    <row r="14" spans="1:20" ht="18" customHeight="1">
      <c r="A14" s="23" t="s">
        <v>35</v>
      </c>
      <c r="B14" s="153">
        <v>2</v>
      </c>
      <c r="C14" s="153">
        <v>163.661</v>
      </c>
      <c r="D14" s="153">
        <v>0</v>
      </c>
      <c r="E14" s="153">
        <v>0</v>
      </c>
      <c r="F14" s="153">
        <v>9</v>
      </c>
      <c r="G14" s="153">
        <v>549.61</v>
      </c>
      <c r="H14" s="153">
        <v>191.672</v>
      </c>
      <c r="I14" s="428">
        <v>0</v>
      </c>
      <c r="J14" s="153">
        <v>3</v>
      </c>
      <c r="K14" s="153">
        <v>336.152</v>
      </c>
      <c r="L14" s="153">
        <v>0</v>
      </c>
      <c r="M14" s="428">
        <v>0</v>
      </c>
      <c r="N14" s="153">
        <v>15</v>
      </c>
      <c r="O14" s="153">
        <v>1904.669</v>
      </c>
      <c r="P14" s="153">
        <v>0</v>
      </c>
      <c r="Q14" s="428"/>
      <c r="R14" s="153">
        <v>34</v>
      </c>
      <c r="S14" s="153">
        <v>4515.704</v>
      </c>
      <c r="T14" s="153">
        <v>181.184</v>
      </c>
    </row>
    <row r="15" spans="1:20" ht="18" customHeight="1">
      <c r="A15" s="23" t="s">
        <v>36</v>
      </c>
      <c r="B15" s="153">
        <v>444</v>
      </c>
      <c r="C15" s="153">
        <v>4248.997</v>
      </c>
      <c r="D15" s="153">
        <v>0</v>
      </c>
      <c r="E15" s="153">
        <v>0</v>
      </c>
      <c r="F15" s="153">
        <v>7</v>
      </c>
      <c r="G15" s="153">
        <v>76.135</v>
      </c>
      <c r="H15" s="153">
        <v>0</v>
      </c>
      <c r="I15" s="428">
        <v>0</v>
      </c>
      <c r="J15" s="153">
        <v>611</v>
      </c>
      <c r="K15" s="153">
        <v>4478.27</v>
      </c>
      <c r="L15" s="153">
        <v>13.476</v>
      </c>
      <c r="M15" s="428">
        <v>0</v>
      </c>
      <c r="N15" s="153">
        <v>418</v>
      </c>
      <c r="O15" s="153">
        <v>2734.38</v>
      </c>
      <c r="P15" s="153">
        <v>11.179</v>
      </c>
      <c r="Q15" s="428"/>
      <c r="R15" s="153">
        <v>2394</v>
      </c>
      <c r="S15" s="153">
        <v>22378.145</v>
      </c>
      <c r="T15" s="153">
        <v>0</v>
      </c>
    </row>
    <row r="16" spans="1:20" ht="18" customHeight="1">
      <c r="A16" s="23" t="s">
        <v>37</v>
      </c>
      <c r="B16" s="153">
        <v>1281</v>
      </c>
      <c r="C16" s="153">
        <v>10401.274</v>
      </c>
      <c r="D16" s="153">
        <v>0</v>
      </c>
      <c r="E16" s="153">
        <v>0</v>
      </c>
      <c r="F16" s="153">
        <v>0</v>
      </c>
      <c r="G16" s="153">
        <v>0</v>
      </c>
      <c r="H16" s="153">
        <v>0</v>
      </c>
      <c r="I16" s="428">
        <v>0</v>
      </c>
      <c r="J16" s="153">
        <v>354</v>
      </c>
      <c r="K16" s="153">
        <v>3900.797</v>
      </c>
      <c r="L16" s="153">
        <v>0</v>
      </c>
      <c r="M16" s="428">
        <v>0</v>
      </c>
      <c r="N16" s="153">
        <v>217</v>
      </c>
      <c r="O16" s="153">
        <v>1805.348</v>
      </c>
      <c r="P16" s="153">
        <v>0</v>
      </c>
      <c r="Q16" s="428"/>
      <c r="R16" s="153">
        <v>1800</v>
      </c>
      <c r="S16" s="153">
        <v>21696.019</v>
      </c>
      <c r="T16" s="153">
        <v>0</v>
      </c>
    </row>
    <row r="17" spans="1:20" ht="27" customHeight="1" thickBot="1">
      <c r="A17" s="155" t="s">
        <v>38</v>
      </c>
      <c r="B17" s="156">
        <v>8440</v>
      </c>
      <c r="C17" s="156">
        <v>75343.857</v>
      </c>
      <c r="D17" s="156">
        <v>0</v>
      </c>
      <c r="E17" s="156">
        <v>0</v>
      </c>
      <c r="F17" s="156">
        <v>85</v>
      </c>
      <c r="G17" s="156">
        <v>1402.9089999999999</v>
      </c>
      <c r="H17" s="156">
        <v>191.672</v>
      </c>
      <c r="I17" s="156">
        <v>0</v>
      </c>
      <c r="J17" s="156">
        <v>8104</v>
      </c>
      <c r="K17" s="156">
        <v>57775.15200000001</v>
      </c>
      <c r="L17" s="156">
        <v>13.476</v>
      </c>
      <c r="M17" s="156">
        <v>0</v>
      </c>
      <c r="N17" s="156">
        <v>1997</v>
      </c>
      <c r="O17" s="156">
        <v>21172.283000000003</v>
      </c>
      <c r="P17" s="156">
        <v>11.179</v>
      </c>
      <c r="Q17" s="156"/>
      <c r="R17" s="156">
        <v>122196</v>
      </c>
      <c r="S17" s="156">
        <v>555159.814</v>
      </c>
      <c r="T17" s="156">
        <v>181.184</v>
      </c>
    </row>
    <row r="18" ht="20.25" customHeight="1">
      <c r="A18" s="143" t="s">
        <v>412</v>
      </c>
    </row>
    <row r="19" spans="1:20" ht="17.25" customHeight="1">
      <c r="A19" s="143"/>
      <c r="B19" s="429"/>
      <c r="C19" s="429"/>
      <c r="D19" s="429"/>
      <c r="E19" s="429"/>
      <c r="F19" s="134"/>
      <c r="G19" s="134"/>
      <c r="H19" s="134"/>
      <c r="I19" s="134"/>
      <c r="J19" s="134"/>
      <c r="K19" s="134"/>
      <c r="L19" s="134"/>
      <c r="M19" s="134"/>
      <c r="N19" s="134"/>
      <c r="O19" s="134"/>
      <c r="P19" s="134"/>
      <c r="Q19" s="134"/>
      <c r="R19" s="134"/>
      <c r="S19" s="134"/>
      <c r="T19" s="134"/>
    </row>
    <row r="20" spans="2:20" ht="15">
      <c r="B20" s="430"/>
      <c r="C20" s="430"/>
      <c r="D20" s="430"/>
      <c r="E20" s="430"/>
      <c r="F20" s="430"/>
      <c r="G20" s="430"/>
      <c r="H20" s="430"/>
      <c r="I20" s="430"/>
      <c r="J20" s="430"/>
      <c r="K20" s="430"/>
      <c r="L20" s="430"/>
      <c r="M20" s="430"/>
      <c r="N20" s="430"/>
      <c r="O20" s="430"/>
      <c r="P20" s="430"/>
      <c r="Q20" s="430"/>
      <c r="R20" s="430"/>
      <c r="S20" s="430"/>
      <c r="T20" s="430"/>
    </row>
    <row r="21" spans="4:5" ht="15">
      <c r="D21" s="158"/>
      <c r="E21" s="158"/>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421875" style="843" customWidth="1"/>
    <col min="2" max="6" width="12.57421875" style="843" customWidth="1"/>
    <col min="7" max="7" width="14.421875" style="843" customWidth="1"/>
    <col min="8" max="8" width="15.421875" style="843" customWidth="1"/>
    <col min="9" max="10" width="12.57421875" style="843" customWidth="1"/>
    <col min="11" max="11" width="14.140625" style="843" customWidth="1"/>
    <col min="12" max="12" width="12.57421875" style="843" customWidth="1"/>
    <col min="13" max="13" width="11.421875" style="843" customWidth="1"/>
    <col min="14" max="14" width="12.00390625" style="843" customWidth="1"/>
    <col min="15" max="16384" width="11.421875" style="843" customWidth="1"/>
  </cols>
  <sheetData>
    <row r="1" spans="1:12" ht="15.75" customHeight="1">
      <c r="A1" s="1396" t="s">
        <v>1052</v>
      </c>
      <c r="B1" s="842"/>
      <c r="C1" s="842"/>
      <c r="D1" s="842"/>
      <c r="E1" s="842"/>
      <c r="F1" s="842"/>
      <c r="G1" s="842"/>
      <c r="H1" s="842"/>
      <c r="I1" s="842"/>
      <c r="J1" s="842"/>
      <c r="K1" s="842"/>
      <c r="L1" s="842"/>
    </row>
    <row r="2" spans="1:12" s="845" customFormat="1" ht="21.9" customHeight="1">
      <c r="A2" s="844" t="s">
        <v>731</v>
      </c>
      <c r="B2" s="844"/>
      <c r="C2" s="844"/>
      <c r="D2" s="844"/>
      <c r="E2" s="844"/>
      <c r="F2" s="844"/>
      <c r="G2" s="844"/>
      <c r="H2" s="844"/>
      <c r="I2" s="844"/>
      <c r="J2" s="844"/>
      <c r="K2" s="844"/>
      <c r="L2" s="844"/>
    </row>
    <row r="3" spans="1:12" s="847" customFormat="1" ht="17.4">
      <c r="A3" s="846">
        <v>44804</v>
      </c>
      <c r="B3" s="846"/>
      <c r="C3" s="846"/>
      <c r="D3" s="846"/>
      <c r="E3" s="846"/>
      <c r="F3" s="846"/>
      <c r="G3" s="846"/>
      <c r="H3" s="846"/>
      <c r="I3" s="846"/>
      <c r="J3" s="846"/>
      <c r="K3" s="846"/>
      <c r="L3" s="846"/>
    </row>
    <row r="4" spans="1:12" s="849" customFormat="1" ht="16.8">
      <c r="A4" s="848" t="s">
        <v>732</v>
      </c>
      <c r="B4" s="848"/>
      <c r="C4" s="848"/>
      <c r="D4" s="848"/>
      <c r="E4" s="848"/>
      <c r="F4" s="848"/>
      <c r="G4" s="848"/>
      <c r="H4" s="848"/>
      <c r="I4" s="848"/>
      <c r="J4" s="848"/>
      <c r="K4" s="848"/>
      <c r="L4" s="848"/>
    </row>
    <row r="5" spans="1:12" ht="14.4" thickBot="1">
      <c r="A5" s="850"/>
      <c r="B5" s="851"/>
      <c r="C5" s="851"/>
      <c r="D5" s="851"/>
      <c r="E5" s="851"/>
      <c r="F5" s="851"/>
      <c r="G5" s="851"/>
      <c r="H5" s="851"/>
      <c r="I5" s="851"/>
      <c r="J5" s="851"/>
      <c r="K5" s="851"/>
      <c r="L5" s="851"/>
    </row>
    <row r="6" spans="1:12" s="855" customFormat="1" ht="52.5" customHeight="1">
      <c r="A6" s="852"/>
      <c r="B6" s="853" t="s">
        <v>28</v>
      </c>
      <c r="C6" s="853" t="s">
        <v>733</v>
      </c>
      <c r="D6" s="853" t="s">
        <v>30</v>
      </c>
      <c r="E6" s="853" t="s">
        <v>31</v>
      </c>
      <c r="F6" s="853" t="s">
        <v>32</v>
      </c>
      <c r="G6" s="853" t="s">
        <v>33</v>
      </c>
      <c r="H6" s="853" t="s">
        <v>422</v>
      </c>
      <c r="I6" s="853" t="s">
        <v>35</v>
      </c>
      <c r="J6" s="853" t="s">
        <v>424</v>
      </c>
      <c r="K6" s="853" t="s">
        <v>37</v>
      </c>
      <c r="L6" s="854" t="s">
        <v>425</v>
      </c>
    </row>
    <row r="7" spans="1:12" s="859" customFormat="1" ht="26.1" customHeight="1">
      <c r="A7" s="856" t="s">
        <v>734</v>
      </c>
      <c r="B7" s="856"/>
      <c r="C7" s="857"/>
      <c r="D7" s="857"/>
      <c r="E7" s="857"/>
      <c r="F7" s="857"/>
      <c r="G7" s="857"/>
      <c r="H7" s="857"/>
      <c r="I7" s="857"/>
      <c r="J7" s="857"/>
      <c r="K7" s="857"/>
      <c r="L7" s="858"/>
    </row>
    <row r="8" spans="1:12" s="859" customFormat="1" ht="16.5" customHeight="1">
      <c r="A8" s="860" t="s">
        <v>735</v>
      </c>
      <c r="B8" s="861">
        <v>19.38</v>
      </c>
      <c r="C8" s="861">
        <v>19.1</v>
      </c>
      <c r="D8" s="861">
        <v>16.89</v>
      </c>
      <c r="E8" s="861">
        <v>16.85</v>
      </c>
      <c r="F8" s="861">
        <v>11.22</v>
      </c>
      <c r="G8" s="861">
        <v>14.01</v>
      </c>
      <c r="H8" s="861">
        <v>101.8</v>
      </c>
      <c r="I8" s="861">
        <v>14.23</v>
      </c>
      <c r="J8" s="861">
        <v>12.47</v>
      </c>
      <c r="K8" s="861">
        <v>11.05</v>
      </c>
      <c r="L8" s="861">
        <v>16.58134533996712</v>
      </c>
    </row>
    <row r="9" spans="1:14" s="859" customFormat="1" ht="13.5" customHeight="1">
      <c r="A9" s="862" t="s">
        <v>736</v>
      </c>
      <c r="B9" s="861">
        <v>3.29</v>
      </c>
      <c r="C9" s="861">
        <v>5.13</v>
      </c>
      <c r="D9" s="861">
        <v>6.15</v>
      </c>
      <c r="E9" s="861">
        <v>3.92</v>
      </c>
      <c r="F9" s="861">
        <v>8.08</v>
      </c>
      <c r="G9" s="861">
        <v>5.97</v>
      </c>
      <c r="H9" s="861">
        <v>0.19</v>
      </c>
      <c r="I9" s="861">
        <v>4.28</v>
      </c>
      <c r="J9" s="861">
        <v>7.78</v>
      </c>
      <c r="K9" s="861">
        <v>5.12</v>
      </c>
      <c r="L9" s="861">
        <v>4.84</v>
      </c>
      <c r="M9" s="861"/>
      <c r="N9" s="863"/>
    </row>
    <row r="10" spans="1:14" s="859" customFormat="1" ht="21.9" customHeight="1">
      <c r="A10" s="864" t="s">
        <v>737</v>
      </c>
      <c r="B10" s="865"/>
      <c r="C10" s="865"/>
      <c r="D10" s="865"/>
      <c r="E10" s="865"/>
      <c r="F10" s="865"/>
      <c r="G10" s="865"/>
      <c r="H10" s="865"/>
      <c r="I10" s="865"/>
      <c r="J10" s="865"/>
      <c r="K10" s="865"/>
      <c r="L10" s="865"/>
      <c r="M10" s="865"/>
      <c r="N10" s="863"/>
    </row>
    <row r="11" spans="1:14" s="859" customFormat="1" ht="13.5" customHeight="1">
      <c r="A11" s="866" t="s">
        <v>738</v>
      </c>
      <c r="B11" s="861">
        <v>4.4</v>
      </c>
      <c r="C11" s="861">
        <v>5.91</v>
      </c>
      <c r="D11" s="861">
        <v>5.94</v>
      </c>
      <c r="E11" s="861">
        <v>3.17</v>
      </c>
      <c r="F11" s="861">
        <v>6.03</v>
      </c>
      <c r="G11" s="861">
        <v>6.43</v>
      </c>
      <c r="H11" s="861">
        <v>0</v>
      </c>
      <c r="I11" s="861">
        <v>4.98</v>
      </c>
      <c r="J11" s="861">
        <v>7.34</v>
      </c>
      <c r="K11" s="861">
        <v>10.51</v>
      </c>
      <c r="L11" s="861">
        <v>5.7</v>
      </c>
      <c r="M11" s="861"/>
      <c r="N11" s="863"/>
    </row>
    <row r="12" spans="1:14" s="859" customFormat="1" ht="13.5" customHeight="1">
      <c r="A12" s="866" t="s">
        <v>739</v>
      </c>
      <c r="B12" s="861">
        <v>3.89</v>
      </c>
      <c r="C12" s="861">
        <v>3.25</v>
      </c>
      <c r="D12" s="861">
        <v>4.59</v>
      </c>
      <c r="E12" s="861">
        <v>2.57</v>
      </c>
      <c r="F12" s="861">
        <v>3.94</v>
      </c>
      <c r="G12" s="861">
        <v>5.95</v>
      </c>
      <c r="H12" s="867" t="s">
        <v>39</v>
      </c>
      <c r="I12" s="861">
        <v>3.5</v>
      </c>
      <c r="J12" s="861">
        <v>5.52</v>
      </c>
      <c r="K12" s="861">
        <v>7.99</v>
      </c>
      <c r="L12" s="861">
        <v>4.26</v>
      </c>
      <c r="M12" s="861"/>
      <c r="N12" s="863"/>
    </row>
    <row r="13" spans="1:14" s="859" customFormat="1" ht="13.5" customHeight="1">
      <c r="A13" s="866" t="s">
        <v>740</v>
      </c>
      <c r="B13" s="861">
        <v>13.09</v>
      </c>
      <c r="C13" s="861">
        <v>0.78</v>
      </c>
      <c r="D13" s="861">
        <v>2.59</v>
      </c>
      <c r="E13" s="861">
        <v>2.14</v>
      </c>
      <c r="F13" s="861">
        <v>1.34</v>
      </c>
      <c r="G13" s="861">
        <v>0.03</v>
      </c>
      <c r="H13" s="861">
        <v>0</v>
      </c>
      <c r="I13" s="861">
        <v>0.87</v>
      </c>
      <c r="J13" s="861">
        <v>3.92</v>
      </c>
      <c r="K13" s="861">
        <v>3.15</v>
      </c>
      <c r="L13" s="861">
        <v>3.54</v>
      </c>
      <c r="M13" s="861"/>
      <c r="N13" s="863"/>
    </row>
    <row r="14" spans="1:14" s="859" customFormat="1" ht="13.5" customHeight="1">
      <c r="A14" s="866" t="s">
        <v>741</v>
      </c>
      <c r="B14" s="861">
        <v>377.87</v>
      </c>
      <c r="C14" s="861">
        <v>149.05</v>
      </c>
      <c r="D14" s="861">
        <v>152.58</v>
      </c>
      <c r="E14" s="861">
        <v>396.25</v>
      </c>
      <c r="F14" s="861">
        <v>119.34</v>
      </c>
      <c r="G14" s="861">
        <v>180.71</v>
      </c>
      <c r="H14" s="861">
        <v>0</v>
      </c>
      <c r="I14" s="861">
        <v>157.83</v>
      </c>
      <c r="J14" s="861">
        <v>116.35</v>
      </c>
      <c r="K14" s="861">
        <v>108.8</v>
      </c>
      <c r="L14" s="861">
        <v>191.35</v>
      </c>
      <c r="M14" s="861"/>
      <c r="N14" s="863"/>
    </row>
    <row r="15" spans="1:14" s="859" customFormat="1" ht="21.9" customHeight="1">
      <c r="A15" s="856" t="s">
        <v>742</v>
      </c>
      <c r="B15" s="865"/>
      <c r="C15" s="865"/>
      <c r="D15" s="865"/>
      <c r="E15" s="865"/>
      <c r="F15" s="865"/>
      <c r="G15" s="865"/>
      <c r="H15" s="865"/>
      <c r="I15" s="865"/>
      <c r="J15" s="865"/>
      <c r="K15" s="865"/>
      <c r="L15" s="865"/>
      <c r="M15" s="865"/>
      <c r="N15" s="863"/>
    </row>
    <row r="16" spans="1:14" s="859" customFormat="1" ht="13.5" customHeight="1">
      <c r="A16" s="862" t="s">
        <v>743</v>
      </c>
      <c r="B16" s="861">
        <v>12.9</v>
      </c>
      <c r="C16" s="861">
        <v>12.77</v>
      </c>
      <c r="D16" s="861">
        <v>10.48</v>
      </c>
      <c r="E16" s="861">
        <v>12.48</v>
      </c>
      <c r="F16" s="861">
        <v>21.06</v>
      </c>
      <c r="G16" s="861">
        <v>18.44</v>
      </c>
      <c r="H16" s="861">
        <v>2.49</v>
      </c>
      <c r="I16" s="861">
        <v>10.76</v>
      </c>
      <c r="J16" s="861">
        <v>10.31</v>
      </c>
      <c r="K16" s="861">
        <v>10.31</v>
      </c>
      <c r="L16" s="861">
        <v>12.91</v>
      </c>
      <c r="M16" s="861"/>
      <c r="N16" s="863"/>
    </row>
    <row r="17" spans="1:14" s="859" customFormat="1" ht="13.5" customHeight="1">
      <c r="A17" s="862" t="s">
        <v>744</v>
      </c>
      <c r="B17" s="861">
        <v>46.95</v>
      </c>
      <c r="C17" s="861">
        <v>52.77</v>
      </c>
      <c r="D17" s="861">
        <v>53.8</v>
      </c>
      <c r="E17" s="861">
        <v>38.75</v>
      </c>
      <c r="F17" s="861">
        <v>77.98</v>
      </c>
      <c r="G17" s="861">
        <v>54.99</v>
      </c>
      <c r="H17" s="861">
        <v>94.42</v>
      </c>
      <c r="I17" s="861">
        <v>61.69</v>
      </c>
      <c r="J17" s="861">
        <v>67.57</v>
      </c>
      <c r="K17" s="861">
        <v>89.46</v>
      </c>
      <c r="L17" s="861">
        <v>53.13</v>
      </c>
      <c r="M17" s="861"/>
      <c r="N17" s="863"/>
    </row>
    <row r="18" spans="1:14" s="859" customFormat="1" ht="13.5" customHeight="1">
      <c r="A18" s="862" t="s">
        <v>745</v>
      </c>
      <c r="B18" s="861">
        <v>86.52</v>
      </c>
      <c r="C18" s="861">
        <v>92.54</v>
      </c>
      <c r="D18" s="861">
        <v>95.53</v>
      </c>
      <c r="E18" s="861">
        <v>89.15</v>
      </c>
      <c r="F18" s="861">
        <v>94.55</v>
      </c>
      <c r="G18" s="861">
        <v>72.64</v>
      </c>
      <c r="H18" s="861">
        <v>100</v>
      </c>
      <c r="I18" s="861">
        <v>86.53</v>
      </c>
      <c r="J18" s="861">
        <v>97.13</v>
      </c>
      <c r="K18" s="861">
        <v>95.28</v>
      </c>
      <c r="L18" s="861">
        <v>88.04</v>
      </c>
      <c r="M18" s="861"/>
      <c r="N18" s="863"/>
    </row>
    <row r="19" spans="1:14" s="859" customFormat="1" ht="13.5" customHeight="1">
      <c r="A19" s="862" t="s">
        <v>746</v>
      </c>
      <c r="B19" s="861">
        <v>26.71</v>
      </c>
      <c r="C19" s="861">
        <v>27.43</v>
      </c>
      <c r="D19" s="861">
        <v>22.38</v>
      </c>
      <c r="E19" s="861">
        <v>34.33</v>
      </c>
      <c r="F19" s="861">
        <v>31.57</v>
      </c>
      <c r="G19" s="861">
        <v>26.34</v>
      </c>
      <c r="H19" s="861">
        <v>1.74</v>
      </c>
      <c r="I19" s="861">
        <v>18.53</v>
      </c>
      <c r="J19" s="861">
        <v>21.06</v>
      </c>
      <c r="K19" s="861">
        <v>17.31</v>
      </c>
      <c r="L19" s="861">
        <v>25.46</v>
      </c>
      <c r="M19" s="861"/>
      <c r="N19" s="863"/>
    </row>
    <row r="20" spans="1:14" s="859" customFormat="1" ht="13.5" customHeight="1">
      <c r="A20" s="862" t="s">
        <v>747</v>
      </c>
      <c r="B20" s="868">
        <v>1757</v>
      </c>
      <c r="C20" s="868">
        <v>680</v>
      </c>
      <c r="D20" s="868">
        <v>869</v>
      </c>
      <c r="E20" s="869">
        <v>772</v>
      </c>
      <c r="F20" s="868">
        <v>423</v>
      </c>
      <c r="G20" s="868">
        <v>1374</v>
      </c>
      <c r="H20" s="868">
        <v>0</v>
      </c>
      <c r="I20" s="868">
        <v>4371</v>
      </c>
      <c r="J20" s="869">
        <v>750</v>
      </c>
      <c r="K20" s="869">
        <v>609</v>
      </c>
      <c r="L20" s="868">
        <v>939</v>
      </c>
      <c r="M20" s="868"/>
      <c r="N20" s="863"/>
    </row>
    <row r="21" spans="1:14" s="859" customFormat="1" ht="13.5" customHeight="1">
      <c r="A21" s="862" t="s">
        <v>748</v>
      </c>
      <c r="B21" s="868">
        <v>8777.422400000001</v>
      </c>
      <c r="C21" s="868">
        <v>20879.502386138614</v>
      </c>
      <c r="D21" s="868">
        <v>12530.437776859504</v>
      </c>
      <c r="E21" s="869">
        <v>2534.9566630434783</v>
      </c>
      <c r="F21" s="868">
        <v>7852.4811463414635</v>
      </c>
      <c r="G21" s="868">
        <v>7006.585019801981</v>
      </c>
      <c r="H21" s="868">
        <v>0</v>
      </c>
      <c r="I21" s="868">
        <v>0</v>
      </c>
      <c r="J21" s="868">
        <v>11240.710693877552</v>
      </c>
      <c r="K21" s="868">
        <v>8736.1148</v>
      </c>
      <c r="L21" s="868">
        <v>9290.950821515893</v>
      </c>
      <c r="M21" s="868"/>
      <c r="N21" s="863"/>
    </row>
    <row r="22" spans="1:14" s="859" customFormat="1" ht="21.9" customHeight="1">
      <c r="A22" s="856" t="s">
        <v>749</v>
      </c>
      <c r="B22" s="865"/>
      <c r="C22" s="865"/>
      <c r="D22" s="865"/>
      <c r="E22" s="865"/>
      <c r="F22" s="865"/>
      <c r="G22" s="865"/>
      <c r="H22" s="865"/>
      <c r="I22" s="865"/>
      <c r="J22" s="865"/>
      <c r="K22" s="865"/>
      <c r="L22" s="865"/>
      <c r="M22" s="865"/>
      <c r="N22" s="863"/>
    </row>
    <row r="23" spans="1:14" s="859" customFormat="1" ht="13.5" customHeight="1">
      <c r="A23" s="862" t="s">
        <v>750</v>
      </c>
      <c r="B23" s="861">
        <v>28.61</v>
      </c>
      <c r="C23" s="861">
        <v>16.51</v>
      </c>
      <c r="D23" s="861">
        <v>8.31</v>
      </c>
      <c r="E23" s="861">
        <v>30.13</v>
      </c>
      <c r="F23" s="861">
        <v>-18.008</v>
      </c>
      <c r="G23" s="861">
        <v>15.46</v>
      </c>
      <c r="H23" s="861">
        <v>-0.93</v>
      </c>
      <c r="I23" s="861">
        <v>21.64</v>
      </c>
      <c r="J23" s="861">
        <v>2.95</v>
      </c>
      <c r="K23" s="861">
        <v>-39.56</v>
      </c>
      <c r="L23" s="861">
        <v>17.11</v>
      </c>
      <c r="M23" s="861"/>
      <c r="N23" s="863"/>
    </row>
    <row r="24" spans="1:14" s="859" customFormat="1" ht="13.5" customHeight="1">
      <c r="A24" s="862" t="s">
        <v>751</v>
      </c>
      <c r="B24" s="861">
        <v>7</v>
      </c>
      <c r="C24" s="861">
        <v>2.83</v>
      </c>
      <c r="D24" s="861">
        <v>1.33</v>
      </c>
      <c r="E24" s="861">
        <v>7.07</v>
      </c>
      <c r="F24" s="861">
        <v>-1.956</v>
      </c>
      <c r="G24" s="861">
        <v>2.58</v>
      </c>
      <c r="H24" s="861">
        <v>-0.76</v>
      </c>
      <c r="I24" s="861">
        <v>4.97</v>
      </c>
      <c r="J24" s="861">
        <v>0.34</v>
      </c>
      <c r="K24" s="861">
        <v>-3.67</v>
      </c>
      <c r="L24" s="861">
        <v>3.13</v>
      </c>
      <c r="M24" s="861"/>
      <c r="N24" s="863"/>
    </row>
    <row r="25" spans="1:14" s="859" customFormat="1" ht="21.9" customHeight="1">
      <c r="A25" s="856" t="s">
        <v>752</v>
      </c>
      <c r="B25" s="865"/>
      <c r="C25" s="865"/>
      <c r="D25" s="865"/>
      <c r="E25" s="865"/>
      <c r="F25" s="865"/>
      <c r="G25" s="865"/>
      <c r="H25" s="865"/>
      <c r="I25" s="865"/>
      <c r="J25" s="865"/>
      <c r="K25" s="865"/>
      <c r="L25" s="865"/>
      <c r="M25" s="865"/>
      <c r="N25" s="863"/>
    </row>
    <row r="26" spans="1:14" s="859" customFormat="1" ht="13.5" customHeight="1">
      <c r="A26" s="866" t="s">
        <v>753</v>
      </c>
      <c r="B26" s="861">
        <v>27.76</v>
      </c>
      <c r="C26" s="861">
        <v>29.2</v>
      </c>
      <c r="D26" s="861">
        <v>24.3</v>
      </c>
      <c r="E26" s="861">
        <v>61.69</v>
      </c>
      <c r="F26" s="861">
        <v>22.36</v>
      </c>
      <c r="G26" s="867">
        <v>29.43</v>
      </c>
      <c r="H26" s="861" t="s">
        <v>39</v>
      </c>
      <c r="I26" s="861">
        <v>11.54</v>
      </c>
      <c r="J26" s="861">
        <v>33.02</v>
      </c>
      <c r="K26" s="861">
        <v>23.36</v>
      </c>
      <c r="L26" s="861">
        <v>28.56</v>
      </c>
      <c r="M26" s="861"/>
      <c r="N26" s="863"/>
    </row>
    <row r="27" spans="1:14" s="859" customFormat="1" ht="13.5" customHeight="1">
      <c r="A27" s="866" t="s">
        <v>754</v>
      </c>
      <c r="B27" s="861">
        <v>122.19</v>
      </c>
      <c r="C27" s="861">
        <v>144.74</v>
      </c>
      <c r="D27" s="861">
        <v>120.8</v>
      </c>
      <c r="E27" s="861">
        <v>3012.28</v>
      </c>
      <c r="F27" s="861">
        <v>56.97</v>
      </c>
      <c r="G27" s="867">
        <v>517.63</v>
      </c>
      <c r="H27" s="861" t="s">
        <v>39</v>
      </c>
      <c r="I27" s="861">
        <v>29.62</v>
      </c>
      <c r="J27" s="861">
        <v>50.8</v>
      </c>
      <c r="K27" s="861">
        <v>140.45</v>
      </c>
      <c r="L27" s="861">
        <v>83.65</v>
      </c>
      <c r="M27" s="861"/>
      <c r="N27" s="863"/>
    </row>
    <row r="28" spans="1:12" ht="6" customHeight="1" thickBot="1">
      <c r="A28" s="870"/>
      <c r="B28" s="870"/>
      <c r="C28" s="871"/>
      <c r="D28" s="871"/>
      <c r="E28" s="871"/>
      <c r="F28" s="871"/>
      <c r="G28" s="871"/>
      <c r="H28" s="871"/>
      <c r="I28" s="871"/>
      <c r="J28" s="871"/>
      <c r="K28" s="871"/>
      <c r="L28" s="872"/>
    </row>
    <row r="29" spans="1:12" s="876" customFormat="1" ht="15" customHeight="1">
      <c r="A29" s="873" t="s">
        <v>755</v>
      </c>
      <c r="B29" s="874"/>
      <c r="C29" s="875"/>
      <c r="D29" s="875"/>
      <c r="E29" s="875"/>
      <c r="F29" s="875"/>
      <c r="G29" s="875"/>
      <c r="H29" s="875"/>
      <c r="I29" s="875"/>
      <c r="J29" s="875"/>
      <c r="K29" s="875"/>
      <c r="L29" s="875"/>
    </row>
    <row r="30" spans="1:12" s="876" customFormat="1" ht="10.2">
      <c r="A30" s="877" t="s">
        <v>756</v>
      </c>
      <c r="B30" s="874"/>
      <c r="C30" s="875"/>
      <c r="D30" s="875"/>
      <c r="E30" s="875"/>
      <c r="F30" s="875"/>
      <c r="G30" s="875"/>
      <c r="H30" s="875"/>
      <c r="I30" s="875"/>
      <c r="J30" s="875"/>
      <c r="K30" s="875"/>
      <c r="L30" s="875"/>
    </row>
    <row r="31" spans="1:12" ht="13.8">
      <c r="A31" s="877" t="s">
        <v>757</v>
      </c>
      <c r="B31" s="878"/>
      <c r="C31" s="878"/>
      <c r="D31" s="878"/>
      <c r="E31" s="878"/>
      <c r="F31" s="878"/>
      <c r="G31" s="878"/>
      <c r="H31" s="878"/>
      <c r="I31" s="878"/>
      <c r="J31" s="878"/>
      <c r="K31" s="878"/>
      <c r="L31" s="878"/>
    </row>
    <row r="32" spans="1:12" ht="15">
      <c r="A32" s="879" t="s">
        <v>758</v>
      </c>
      <c r="B32" s="880"/>
      <c r="C32" s="880"/>
      <c r="D32" s="880"/>
      <c r="E32" s="880"/>
      <c r="F32" s="880"/>
      <c r="G32" s="880"/>
      <c r="H32" s="880"/>
      <c r="I32" s="880"/>
      <c r="J32" s="880"/>
      <c r="K32" s="880"/>
      <c r="L32" s="880"/>
    </row>
    <row r="33" spans="1:12" ht="15">
      <c r="A33" s="879" t="s">
        <v>759</v>
      </c>
      <c r="B33" s="880"/>
      <c r="C33" s="880"/>
      <c r="D33" s="880"/>
      <c r="E33" s="880"/>
      <c r="F33" s="880"/>
      <c r="G33" s="880"/>
      <c r="H33" s="880"/>
      <c r="I33" s="880"/>
      <c r="J33" s="880"/>
      <c r="K33" s="880"/>
      <c r="L33" s="880"/>
    </row>
    <row r="34" spans="1:12" ht="15">
      <c r="A34" s="881"/>
      <c r="B34" s="881"/>
      <c r="C34" s="881"/>
      <c r="D34" s="881"/>
      <c r="E34" s="881"/>
      <c r="F34" s="881"/>
      <c r="G34" s="881"/>
      <c r="H34" s="881"/>
      <c r="I34" s="881"/>
      <c r="J34" s="881"/>
      <c r="K34" s="881"/>
      <c r="L34" s="881"/>
    </row>
    <row r="35" spans="1:12" ht="15">
      <c r="A35" s="881"/>
      <c r="B35" s="881"/>
      <c r="C35" s="881"/>
      <c r="D35" s="881"/>
      <c r="E35" s="881"/>
      <c r="F35" s="881"/>
      <c r="G35" s="881"/>
      <c r="H35" s="881"/>
      <c r="I35" s="881"/>
      <c r="J35" s="881"/>
      <c r="K35" s="881"/>
      <c r="L35" s="881"/>
    </row>
    <row r="36" spans="1:12" ht="15">
      <c r="A36" s="881"/>
      <c r="B36" s="881"/>
      <c r="C36" s="881"/>
      <c r="D36" s="881"/>
      <c r="E36" s="881"/>
      <c r="F36" s="881"/>
      <c r="G36" s="881"/>
      <c r="H36" s="881"/>
      <c r="I36" s="881"/>
      <c r="J36" s="881"/>
      <c r="K36" s="881"/>
      <c r="L36" s="881"/>
    </row>
    <row r="37" spans="1:12" ht="15">
      <c r="A37" s="881"/>
      <c r="B37" s="881"/>
      <c r="C37" s="881"/>
      <c r="D37" s="881"/>
      <c r="E37" s="881"/>
      <c r="F37" s="881"/>
      <c r="G37" s="881"/>
      <c r="H37" s="881"/>
      <c r="I37" s="881"/>
      <c r="J37" s="881"/>
      <c r="K37" s="881"/>
      <c r="L37" s="881"/>
    </row>
    <row r="38" spans="1:12" ht="15">
      <c r="A38" s="881"/>
      <c r="B38" s="881"/>
      <c r="C38" s="881"/>
      <c r="D38" s="881"/>
      <c r="E38" s="881"/>
      <c r="F38" s="881"/>
      <c r="G38" s="881"/>
      <c r="H38" s="881"/>
      <c r="I38" s="881"/>
      <c r="J38" s="881"/>
      <c r="K38" s="881"/>
      <c r="L38" s="881"/>
    </row>
    <row r="39" spans="1:12" ht="15">
      <c r="A39" s="881"/>
      <c r="B39" s="881"/>
      <c r="C39" s="881"/>
      <c r="D39" s="881"/>
      <c r="E39" s="881"/>
      <c r="F39" s="881"/>
      <c r="G39" s="881"/>
      <c r="H39" s="881"/>
      <c r="I39" s="881"/>
      <c r="J39" s="881"/>
      <c r="K39" s="881"/>
      <c r="L39" s="881"/>
    </row>
    <row r="40" spans="1:12" ht="15">
      <c r="A40" s="881"/>
      <c r="B40" s="881"/>
      <c r="C40" s="881"/>
      <c r="D40" s="881"/>
      <c r="E40" s="881"/>
      <c r="F40" s="881"/>
      <c r="G40" s="881"/>
      <c r="H40" s="881"/>
      <c r="I40" s="881"/>
      <c r="J40" s="881"/>
      <c r="K40" s="881"/>
      <c r="L40" s="881"/>
    </row>
    <row r="41" spans="1:12" ht="15">
      <c r="A41" s="881"/>
      <c r="B41" s="881"/>
      <c r="C41" s="881"/>
      <c r="D41" s="881"/>
      <c r="E41" s="881"/>
      <c r="F41" s="881"/>
      <c r="G41" s="881"/>
      <c r="H41" s="881"/>
      <c r="I41" s="881"/>
      <c r="J41" s="881"/>
      <c r="K41" s="881"/>
      <c r="L41" s="881"/>
    </row>
    <row r="42" spans="1:12" ht="15">
      <c r="A42" s="881"/>
      <c r="B42" s="881"/>
      <c r="C42" s="881"/>
      <c r="D42" s="881"/>
      <c r="E42" s="881"/>
      <c r="F42" s="881"/>
      <c r="G42" s="881"/>
      <c r="H42" s="881"/>
      <c r="I42" s="881"/>
      <c r="J42" s="881"/>
      <c r="K42" s="881"/>
      <c r="L42" s="881"/>
    </row>
    <row r="43" spans="1:12" ht="15">
      <c r="A43" s="881"/>
      <c r="B43" s="881"/>
      <c r="C43" s="881"/>
      <c r="D43" s="881"/>
      <c r="E43" s="881"/>
      <c r="F43" s="881"/>
      <c r="G43" s="881"/>
      <c r="H43" s="881"/>
      <c r="I43" s="881"/>
      <c r="J43" s="881"/>
      <c r="K43" s="881"/>
      <c r="L43" s="881"/>
    </row>
    <row r="44" spans="1:12" ht="15">
      <c r="A44" s="881"/>
      <c r="B44" s="881"/>
      <c r="C44" s="881"/>
      <c r="D44" s="881"/>
      <c r="E44" s="881"/>
      <c r="F44" s="881"/>
      <c r="G44" s="881"/>
      <c r="H44" s="881"/>
      <c r="I44" s="881"/>
      <c r="J44" s="881"/>
      <c r="K44" s="881"/>
      <c r="L44" s="881"/>
    </row>
    <row r="45" spans="1:12" ht="15">
      <c r="A45" s="881"/>
      <c r="B45" s="881"/>
      <c r="C45" s="881"/>
      <c r="D45" s="881"/>
      <c r="E45" s="881"/>
      <c r="F45" s="881"/>
      <c r="G45" s="881"/>
      <c r="H45" s="881"/>
      <c r="I45" s="881"/>
      <c r="J45" s="881"/>
      <c r="K45" s="881"/>
      <c r="L45" s="881"/>
    </row>
    <row r="46" spans="1:12" ht="15">
      <c r="A46" s="881"/>
      <c r="B46" s="881"/>
      <c r="C46" s="881"/>
      <c r="D46" s="881"/>
      <c r="E46" s="881"/>
      <c r="F46" s="881"/>
      <c r="G46" s="881"/>
      <c r="H46" s="881"/>
      <c r="I46" s="881"/>
      <c r="J46" s="881"/>
      <c r="K46" s="881"/>
      <c r="L46" s="881"/>
    </row>
    <row r="47" spans="1:12" ht="15">
      <c r="A47" s="881"/>
      <c r="B47" s="881"/>
      <c r="C47" s="881"/>
      <c r="D47" s="881"/>
      <c r="E47" s="881"/>
      <c r="F47" s="881"/>
      <c r="G47" s="881"/>
      <c r="H47" s="881"/>
      <c r="I47" s="881"/>
      <c r="J47" s="881"/>
      <c r="K47" s="881"/>
      <c r="L47" s="881"/>
    </row>
    <row r="48" spans="1:12" ht="15">
      <c r="A48" s="881"/>
      <c r="B48" s="881"/>
      <c r="C48" s="881"/>
      <c r="D48" s="881"/>
      <c r="E48" s="881"/>
      <c r="F48" s="881"/>
      <c r="G48" s="881"/>
      <c r="H48" s="881"/>
      <c r="I48" s="881"/>
      <c r="J48" s="881"/>
      <c r="K48" s="881"/>
      <c r="L48" s="881"/>
    </row>
    <row r="49" spans="1:12" ht="15">
      <c r="A49" s="881"/>
      <c r="B49" s="881"/>
      <c r="C49" s="881"/>
      <c r="D49" s="881"/>
      <c r="E49" s="881"/>
      <c r="F49" s="881"/>
      <c r="G49" s="881"/>
      <c r="H49" s="881"/>
      <c r="I49" s="881"/>
      <c r="J49" s="881"/>
      <c r="K49" s="881"/>
      <c r="L49" s="881"/>
    </row>
    <row r="50" spans="1:12" ht="15">
      <c r="A50" s="881"/>
      <c r="B50" s="881"/>
      <c r="C50" s="881"/>
      <c r="D50" s="881"/>
      <c r="E50" s="881"/>
      <c r="F50" s="881"/>
      <c r="G50" s="881"/>
      <c r="H50" s="881"/>
      <c r="I50" s="881"/>
      <c r="J50" s="881"/>
      <c r="K50" s="881"/>
      <c r="L50" s="881"/>
    </row>
    <row r="51" spans="1:12" ht="15">
      <c r="A51" s="881"/>
      <c r="B51" s="881"/>
      <c r="C51" s="881"/>
      <c r="D51" s="881"/>
      <c r="E51" s="881"/>
      <c r="F51" s="881"/>
      <c r="G51" s="881"/>
      <c r="H51" s="881"/>
      <c r="I51" s="881"/>
      <c r="J51" s="881"/>
      <c r="K51" s="881"/>
      <c r="L51" s="881"/>
    </row>
    <row r="52" spans="1:12" ht="15">
      <c r="A52" s="881"/>
      <c r="B52" s="881"/>
      <c r="C52" s="881"/>
      <c r="D52" s="881"/>
      <c r="E52" s="881"/>
      <c r="F52" s="881"/>
      <c r="G52" s="881"/>
      <c r="H52" s="881"/>
      <c r="I52" s="881"/>
      <c r="J52" s="881"/>
      <c r="K52" s="881"/>
      <c r="L52" s="881"/>
    </row>
    <row r="53" spans="1:12" ht="15">
      <c r="A53" s="881"/>
      <c r="B53" s="881"/>
      <c r="C53" s="881"/>
      <c r="D53" s="881"/>
      <c r="E53" s="881"/>
      <c r="F53" s="881"/>
      <c r="G53" s="881"/>
      <c r="H53" s="881"/>
      <c r="I53" s="881"/>
      <c r="J53" s="881"/>
      <c r="K53" s="881"/>
      <c r="L53" s="881"/>
    </row>
    <row r="54" spans="1:12" ht="15">
      <c r="A54" s="881"/>
      <c r="B54" s="881"/>
      <c r="C54" s="881"/>
      <c r="D54" s="881"/>
      <c r="E54" s="881"/>
      <c r="F54" s="881"/>
      <c r="G54" s="881"/>
      <c r="H54" s="881"/>
      <c r="I54" s="881"/>
      <c r="J54" s="881"/>
      <c r="K54" s="881"/>
      <c r="L54" s="881"/>
    </row>
    <row r="55" spans="1:12" ht="15">
      <c r="A55" s="881"/>
      <c r="B55" s="881"/>
      <c r="C55" s="881"/>
      <c r="D55" s="881"/>
      <c r="E55" s="881"/>
      <c r="F55" s="881"/>
      <c r="G55" s="881"/>
      <c r="H55" s="881"/>
      <c r="I55" s="881"/>
      <c r="J55" s="881"/>
      <c r="K55" s="881"/>
      <c r="L55" s="881"/>
    </row>
    <row r="56" spans="1:12" ht="15">
      <c r="A56" s="881"/>
      <c r="B56" s="881"/>
      <c r="C56" s="881"/>
      <c r="D56" s="881"/>
      <c r="E56" s="881"/>
      <c r="F56" s="881"/>
      <c r="G56" s="881"/>
      <c r="H56" s="881"/>
      <c r="I56" s="881"/>
      <c r="J56" s="881"/>
      <c r="K56" s="881"/>
      <c r="L56" s="881"/>
    </row>
    <row r="57" spans="1:12" ht="15">
      <c r="A57" s="881"/>
      <c r="B57" s="881"/>
      <c r="C57" s="881"/>
      <c r="D57" s="881"/>
      <c r="E57" s="881"/>
      <c r="F57" s="881"/>
      <c r="G57" s="881"/>
      <c r="H57" s="881"/>
      <c r="I57" s="881"/>
      <c r="J57" s="881"/>
      <c r="K57" s="881"/>
      <c r="L57" s="881"/>
    </row>
    <row r="58" spans="1:12" ht="15">
      <c r="A58" s="881"/>
      <c r="B58" s="881"/>
      <c r="C58" s="881"/>
      <c r="D58" s="881"/>
      <c r="E58" s="881"/>
      <c r="F58" s="881"/>
      <c r="G58" s="881"/>
      <c r="H58" s="881"/>
      <c r="I58" s="881"/>
      <c r="J58" s="881"/>
      <c r="K58" s="881"/>
      <c r="L58" s="881"/>
    </row>
    <row r="59" spans="1:12" ht="15">
      <c r="A59" s="881"/>
      <c r="B59" s="881"/>
      <c r="C59" s="881"/>
      <c r="D59" s="881"/>
      <c r="E59" s="881"/>
      <c r="F59" s="881"/>
      <c r="G59" s="881"/>
      <c r="H59" s="881"/>
      <c r="I59" s="881"/>
      <c r="J59" s="881"/>
      <c r="K59" s="881"/>
      <c r="L59" s="881"/>
    </row>
    <row r="60" spans="1:12" ht="15">
      <c r="A60" s="881"/>
      <c r="B60" s="881"/>
      <c r="C60" s="881"/>
      <c r="D60" s="881"/>
      <c r="E60" s="881"/>
      <c r="F60" s="881"/>
      <c r="G60" s="881"/>
      <c r="H60" s="881"/>
      <c r="I60" s="881"/>
      <c r="J60" s="881"/>
      <c r="K60" s="881"/>
      <c r="L60" s="881"/>
    </row>
    <row r="61" spans="1:12" ht="15">
      <c r="A61" s="881"/>
      <c r="B61" s="881"/>
      <c r="C61" s="881"/>
      <c r="D61" s="881"/>
      <c r="E61" s="881"/>
      <c r="F61" s="881"/>
      <c r="G61" s="881"/>
      <c r="H61" s="881"/>
      <c r="I61" s="881"/>
      <c r="J61" s="881"/>
      <c r="K61" s="881"/>
      <c r="L61" s="881"/>
    </row>
    <row r="62" spans="1:12" ht="15">
      <c r="A62" s="881"/>
      <c r="B62" s="881"/>
      <c r="C62" s="881"/>
      <c r="D62" s="881"/>
      <c r="E62" s="881"/>
      <c r="F62" s="881"/>
      <c r="G62" s="881"/>
      <c r="H62" s="881"/>
      <c r="I62" s="881"/>
      <c r="J62" s="881"/>
      <c r="K62" s="881"/>
      <c r="L62" s="881"/>
    </row>
    <row r="63" spans="1:12" ht="15">
      <c r="A63" s="881"/>
      <c r="B63" s="881"/>
      <c r="C63" s="881"/>
      <c r="D63" s="881"/>
      <c r="E63" s="881"/>
      <c r="F63" s="881"/>
      <c r="G63" s="881"/>
      <c r="H63" s="881"/>
      <c r="I63" s="881"/>
      <c r="J63" s="881"/>
      <c r="K63" s="881"/>
      <c r="L63" s="881"/>
    </row>
    <row r="64" spans="1:12" ht="15">
      <c r="A64" s="881"/>
      <c r="B64" s="881"/>
      <c r="C64" s="881"/>
      <c r="D64" s="881"/>
      <c r="E64" s="881"/>
      <c r="F64" s="881"/>
      <c r="G64" s="881"/>
      <c r="H64" s="881"/>
      <c r="I64" s="881"/>
      <c r="J64" s="881"/>
      <c r="K64" s="881"/>
      <c r="L64" s="881"/>
    </row>
    <row r="65" spans="1:12" ht="15">
      <c r="A65" s="881"/>
      <c r="B65" s="881"/>
      <c r="C65" s="881"/>
      <c r="D65" s="881"/>
      <c r="E65" s="881"/>
      <c r="F65" s="881"/>
      <c r="G65" s="881"/>
      <c r="H65" s="881"/>
      <c r="I65" s="881"/>
      <c r="J65" s="881"/>
      <c r="K65" s="881"/>
      <c r="L65" s="881"/>
    </row>
    <row r="66" spans="1:12" ht="15">
      <c r="A66" s="881"/>
      <c r="B66" s="881"/>
      <c r="C66" s="881"/>
      <c r="D66" s="881"/>
      <c r="E66" s="881"/>
      <c r="F66" s="881"/>
      <c r="G66" s="881"/>
      <c r="H66" s="881"/>
      <c r="I66" s="881"/>
      <c r="J66" s="881"/>
      <c r="K66" s="881"/>
      <c r="L66" s="881"/>
    </row>
    <row r="67" spans="1:12" ht="15">
      <c r="A67" s="881"/>
      <c r="B67" s="881"/>
      <c r="C67" s="881"/>
      <c r="D67" s="881"/>
      <c r="E67" s="881"/>
      <c r="F67" s="881"/>
      <c r="G67" s="881"/>
      <c r="H67" s="881"/>
      <c r="I67" s="881"/>
      <c r="J67" s="881"/>
      <c r="K67" s="881"/>
      <c r="L67" s="881"/>
    </row>
    <row r="68" spans="1:12" ht="15">
      <c r="A68" s="881"/>
      <c r="B68" s="881"/>
      <c r="C68" s="881"/>
      <c r="D68" s="881"/>
      <c r="E68" s="881"/>
      <c r="F68" s="881"/>
      <c r="G68" s="881"/>
      <c r="H68" s="881"/>
      <c r="I68" s="881"/>
      <c r="J68" s="881"/>
      <c r="K68" s="881"/>
      <c r="L68" s="881"/>
    </row>
    <row r="69" spans="1:12" ht="15">
      <c r="A69" s="881"/>
      <c r="B69" s="881"/>
      <c r="C69" s="881"/>
      <c r="D69" s="881"/>
      <c r="E69" s="881"/>
      <c r="F69" s="881"/>
      <c r="G69" s="881"/>
      <c r="H69" s="881"/>
      <c r="I69" s="881"/>
      <c r="J69" s="881"/>
      <c r="K69" s="881"/>
      <c r="L69" s="881"/>
    </row>
    <row r="72" ht="13.8" thickBot="1"/>
    <row r="73" spans="2:45" s="460" customFormat="1" ht="29.25" customHeight="1" thickTop="1">
      <c r="B73" s="843"/>
      <c r="C73" s="882"/>
      <c r="D73" s="883"/>
      <c r="E73" s="884" t="s">
        <v>760</v>
      </c>
      <c r="F73" s="884"/>
      <c r="G73" s="884"/>
      <c r="H73" s="883"/>
      <c r="I73" s="884" t="s">
        <v>761</v>
      </c>
      <c r="J73" s="884"/>
      <c r="K73" s="884"/>
      <c r="L73" s="884"/>
      <c r="M73" s="882"/>
      <c r="N73" s="885"/>
      <c r="O73" s="884" t="s">
        <v>30</v>
      </c>
      <c r="P73" s="884"/>
      <c r="Q73" s="884"/>
      <c r="R73" s="885"/>
      <c r="S73" s="884" t="s">
        <v>421</v>
      </c>
      <c r="T73" s="884"/>
      <c r="U73" s="884"/>
      <c r="V73" s="843"/>
      <c r="W73" s="884" t="s">
        <v>762</v>
      </c>
      <c r="X73" s="884"/>
      <c r="Y73" s="884"/>
      <c r="Z73" s="886"/>
      <c r="AA73" s="884" t="s">
        <v>763</v>
      </c>
      <c r="AB73" s="884"/>
      <c r="AC73" s="884"/>
      <c r="AD73" s="886"/>
      <c r="AE73" s="884" t="s">
        <v>422</v>
      </c>
      <c r="AF73" s="884"/>
      <c r="AG73" s="884"/>
      <c r="AH73" s="843"/>
      <c r="AI73" s="884" t="s">
        <v>423</v>
      </c>
      <c r="AJ73" s="884"/>
      <c r="AK73" s="884"/>
      <c r="AL73" s="886"/>
      <c r="AM73" s="884" t="s">
        <v>424</v>
      </c>
      <c r="AN73" s="884"/>
      <c r="AO73" s="884"/>
      <c r="AP73" s="886"/>
      <c r="AQ73" s="887" t="s">
        <v>425</v>
      </c>
      <c r="AR73" s="887"/>
      <c r="AS73" s="887"/>
    </row>
    <row r="200" ht="15">
      <c r="C200" s="843" t="s">
        <v>58</v>
      </c>
    </row>
  </sheetData>
  <mergeCells count="13">
    <mergeCell ref="AQ73:AS73"/>
    <mergeCell ref="S73:U73"/>
    <mergeCell ref="W73:Y73"/>
    <mergeCell ref="AA73:AC73"/>
    <mergeCell ref="AE73:AG73"/>
    <mergeCell ref="AI73:AK73"/>
    <mergeCell ref="AM73:AO73"/>
    <mergeCell ref="A2:L2"/>
    <mergeCell ref="A3:L3"/>
    <mergeCell ref="A4:L4"/>
    <mergeCell ref="E73:G73"/>
    <mergeCell ref="I73:L73"/>
    <mergeCell ref="O73:Q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421875" style="103" customWidth="1"/>
    <col min="2" max="2" width="12.57421875" style="103" customWidth="1"/>
    <col min="3" max="6" width="15.57421875" style="103" customWidth="1"/>
    <col min="7" max="7" width="11.421875" style="103" hidden="1" customWidth="1"/>
    <col min="8" max="256" width="11.421875" style="460" customWidth="1"/>
    <col min="257" max="257" width="46.421875" style="460" customWidth="1"/>
    <col min="258" max="258" width="12.57421875" style="460" customWidth="1"/>
    <col min="259" max="262" width="15.57421875" style="460" customWidth="1"/>
    <col min="263" max="263" width="11.421875" style="460" hidden="1" customWidth="1"/>
    <col min="264" max="512" width="11.421875" style="460" customWidth="1"/>
    <col min="513" max="513" width="46.421875" style="460" customWidth="1"/>
    <col min="514" max="514" width="12.57421875" style="460" customWidth="1"/>
    <col min="515" max="518" width="15.57421875" style="460" customWidth="1"/>
    <col min="519" max="519" width="11.421875" style="460" hidden="1" customWidth="1"/>
    <col min="520" max="768" width="11.421875" style="460" customWidth="1"/>
    <col min="769" max="769" width="46.421875" style="460" customWidth="1"/>
    <col min="770" max="770" width="12.57421875" style="460" customWidth="1"/>
    <col min="771" max="774" width="15.57421875" style="460" customWidth="1"/>
    <col min="775" max="775" width="11.421875" style="460" hidden="1" customWidth="1"/>
    <col min="776" max="1024" width="11.421875" style="460" customWidth="1"/>
    <col min="1025" max="1025" width="46.421875" style="460" customWidth="1"/>
    <col min="1026" max="1026" width="12.57421875" style="460" customWidth="1"/>
    <col min="1027" max="1030" width="15.57421875" style="460" customWidth="1"/>
    <col min="1031" max="1031" width="11.421875" style="460" hidden="1" customWidth="1"/>
    <col min="1032" max="1280" width="11.421875" style="460" customWidth="1"/>
    <col min="1281" max="1281" width="46.421875" style="460" customWidth="1"/>
    <col min="1282" max="1282" width="12.57421875" style="460" customWidth="1"/>
    <col min="1283" max="1286" width="15.57421875" style="460" customWidth="1"/>
    <col min="1287" max="1287" width="11.421875" style="460" hidden="1" customWidth="1"/>
    <col min="1288" max="1536" width="11.421875" style="460" customWidth="1"/>
    <col min="1537" max="1537" width="46.421875" style="460" customWidth="1"/>
    <col min="1538" max="1538" width="12.57421875" style="460" customWidth="1"/>
    <col min="1539" max="1542" width="15.57421875" style="460" customWidth="1"/>
    <col min="1543" max="1543" width="11.421875" style="460" hidden="1" customWidth="1"/>
    <col min="1544" max="1792" width="11.421875" style="460" customWidth="1"/>
    <col min="1793" max="1793" width="46.421875" style="460" customWidth="1"/>
    <col min="1794" max="1794" width="12.57421875" style="460" customWidth="1"/>
    <col min="1795" max="1798" width="15.57421875" style="460" customWidth="1"/>
    <col min="1799" max="1799" width="11.421875" style="460" hidden="1" customWidth="1"/>
    <col min="1800" max="2048" width="11.421875" style="460" customWidth="1"/>
    <col min="2049" max="2049" width="46.421875" style="460" customWidth="1"/>
    <col min="2050" max="2050" width="12.57421875" style="460" customWidth="1"/>
    <col min="2051" max="2054" width="15.57421875" style="460" customWidth="1"/>
    <col min="2055" max="2055" width="11.421875" style="460" hidden="1" customWidth="1"/>
    <col min="2056" max="2304" width="11.421875" style="460" customWidth="1"/>
    <col min="2305" max="2305" width="46.421875" style="460" customWidth="1"/>
    <col min="2306" max="2306" width="12.57421875" style="460" customWidth="1"/>
    <col min="2307" max="2310" width="15.57421875" style="460" customWidth="1"/>
    <col min="2311" max="2311" width="11.421875" style="460" hidden="1" customWidth="1"/>
    <col min="2312" max="2560" width="11.421875" style="460" customWidth="1"/>
    <col min="2561" max="2561" width="46.421875" style="460" customWidth="1"/>
    <col min="2562" max="2562" width="12.57421875" style="460" customWidth="1"/>
    <col min="2563" max="2566" width="15.57421875" style="460" customWidth="1"/>
    <col min="2567" max="2567" width="11.421875" style="460" hidden="1" customWidth="1"/>
    <col min="2568" max="2816" width="11.421875" style="460" customWidth="1"/>
    <col min="2817" max="2817" width="46.421875" style="460" customWidth="1"/>
    <col min="2818" max="2818" width="12.57421875" style="460" customWidth="1"/>
    <col min="2819" max="2822" width="15.57421875" style="460" customWidth="1"/>
    <col min="2823" max="2823" width="11.421875" style="460" hidden="1" customWidth="1"/>
    <col min="2824" max="3072" width="11.421875" style="460" customWidth="1"/>
    <col min="3073" max="3073" width="46.421875" style="460" customWidth="1"/>
    <col min="3074" max="3074" width="12.57421875" style="460" customWidth="1"/>
    <col min="3075" max="3078" width="15.57421875" style="460" customWidth="1"/>
    <col min="3079" max="3079" width="11.421875" style="460" hidden="1" customWidth="1"/>
    <col min="3080" max="3328" width="11.421875" style="460" customWidth="1"/>
    <col min="3329" max="3329" width="46.421875" style="460" customWidth="1"/>
    <col min="3330" max="3330" width="12.57421875" style="460" customWidth="1"/>
    <col min="3331" max="3334" width="15.57421875" style="460" customWidth="1"/>
    <col min="3335" max="3335" width="11.421875" style="460" hidden="1" customWidth="1"/>
    <col min="3336" max="3584" width="11.421875" style="460" customWidth="1"/>
    <col min="3585" max="3585" width="46.421875" style="460" customWidth="1"/>
    <col min="3586" max="3586" width="12.57421875" style="460" customWidth="1"/>
    <col min="3587" max="3590" width="15.57421875" style="460" customWidth="1"/>
    <col min="3591" max="3591" width="11.421875" style="460" hidden="1" customWidth="1"/>
    <col min="3592" max="3840" width="11.421875" style="460" customWidth="1"/>
    <col min="3841" max="3841" width="46.421875" style="460" customWidth="1"/>
    <col min="3842" max="3842" width="12.57421875" style="460" customWidth="1"/>
    <col min="3843" max="3846" width="15.57421875" style="460" customWidth="1"/>
    <col min="3847" max="3847" width="11.421875" style="460" hidden="1" customWidth="1"/>
    <col min="3848" max="4096" width="11.421875" style="460" customWidth="1"/>
    <col min="4097" max="4097" width="46.421875" style="460" customWidth="1"/>
    <col min="4098" max="4098" width="12.57421875" style="460" customWidth="1"/>
    <col min="4099" max="4102" width="15.57421875" style="460" customWidth="1"/>
    <col min="4103" max="4103" width="11.421875" style="460" hidden="1" customWidth="1"/>
    <col min="4104" max="4352" width="11.421875" style="460" customWidth="1"/>
    <col min="4353" max="4353" width="46.421875" style="460" customWidth="1"/>
    <col min="4354" max="4354" width="12.57421875" style="460" customWidth="1"/>
    <col min="4355" max="4358" width="15.57421875" style="460" customWidth="1"/>
    <col min="4359" max="4359" width="11.421875" style="460" hidden="1" customWidth="1"/>
    <col min="4360" max="4608" width="11.421875" style="460" customWidth="1"/>
    <col min="4609" max="4609" width="46.421875" style="460" customWidth="1"/>
    <col min="4610" max="4610" width="12.57421875" style="460" customWidth="1"/>
    <col min="4611" max="4614" width="15.57421875" style="460" customWidth="1"/>
    <col min="4615" max="4615" width="11.421875" style="460" hidden="1" customWidth="1"/>
    <col min="4616" max="4864" width="11.421875" style="460" customWidth="1"/>
    <col min="4865" max="4865" width="46.421875" style="460" customWidth="1"/>
    <col min="4866" max="4866" width="12.57421875" style="460" customWidth="1"/>
    <col min="4867" max="4870" width="15.57421875" style="460" customWidth="1"/>
    <col min="4871" max="4871" width="11.421875" style="460" hidden="1" customWidth="1"/>
    <col min="4872" max="5120" width="11.421875" style="460" customWidth="1"/>
    <col min="5121" max="5121" width="46.421875" style="460" customWidth="1"/>
    <col min="5122" max="5122" width="12.57421875" style="460" customWidth="1"/>
    <col min="5123" max="5126" width="15.57421875" style="460" customWidth="1"/>
    <col min="5127" max="5127" width="11.421875" style="460" hidden="1" customWidth="1"/>
    <col min="5128" max="5376" width="11.421875" style="460" customWidth="1"/>
    <col min="5377" max="5377" width="46.421875" style="460" customWidth="1"/>
    <col min="5378" max="5378" width="12.57421875" style="460" customWidth="1"/>
    <col min="5379" max="5382" width="15.57421875" style="460" customWidth="1"/>
    <col min="5383" max="5383" width="11.421875" style="460" hidden="1" customWidth="1"/>
    <col min="5384" max="5632" width="11.421875" style="460" customWidth="1"/>
    <col min="5633" max="5633" width="46.421875" style="460" customWidth="1"/>
    <col min="5634" max="5634" width="12.57421875" style="460" customWidth="1"/>
    <col min="5635" max="5638" width="15.57421875" style="460" customWidth="1"/>
    <col min="5639" max="5639" width="11.421875" style="460" hidden="1" customWidth="1"/>
    <col min="5640" max="5888" width="11.421875" style="460" customWidth="1"/>
    <col min="5889" max="5889" width="46.421875" style="460" customWidth="1"/>
    <col min="5890" max="5890" width="12.57421875" style="460" customWidth="1"/>
    <col min="5891" max="5894" width="15.57421875" style="460" customWidth="1"/>
    <col min="5895" max="5895" width="11.421875" style="460" hidden="1" customWidth="1"/>
    <col min="5896" max="6144" width="11.421875" style="460" customWidth="1"/>
    <col min="6145" max="6145" width="46.421875" style="460" customWidth="1"/>
    <col min="6146" max="6146" width="12.57421875" style="460" customWidth="1"/>
    <col min="6147" max="6150" width="15.57421875" style="460" customWidth="1"/>
    <col min="6151" max="6151" width="11.421875" style="460" hidden="1" customWidth="1"/>
    <col min="6152" max="6400" width="11.421875" style="460" customWidth="1"/>
    <col min="6401" max="6401" width="46.421875" style="460" customWidth="1"/>
    <col min="6402" max="6402" width="12.57421875" style="460" customWidth="1"/>
    <col min="6403" max="6406" width="15.57421875" style="460" customWidth="1"/>
    <col min="6407" max="6407" width="11.421875" style="460" hidden="1" customWidth="1"/>
    <col min="6408" max="6656" width="11.421875" style="460" customWidth="1"/>
    <col min="6657" max="6657" width="46.421875" style="460" customWidth="1"/>
    <col min="6658" max="6658" width="12.57421875" style="460" customWidth="1"/>
    <col min="6659" max="6662" width="15.57421875" style="460" customWidth="1"/>
    <col min="6663" max="6663" width="11.421875" style="460" hidden="1" customWidth="1"/>
    <col min="6664" max="6912" width="11.421875" style="460" customWidth="1"/>
    <col min="6913" max="6913" width="46.421875" style="460" customWidth="1"/>
    <col min="6914" max="6914" width="12.57421875" style="460" customWidth="1"/>
    <col min="6915" max="6918" width="15.57421875" style="460" customWidth="1"/>
    <col min="6919" max="6919" width="11.421875" style="460" hidden="1" customWidth="1"/>
    <col min="6920" max="7168" width="11.421875" style="460" customWidth="1"/>
    <col min="7169" max="7169" width="46.421875" style="460" customWidth="1"/>
    <col min="7170" max="7170" width="12.57421875" style="460" customWidth="1"/>
    <col min="7171" max="7174" width="15.57421875" style="460" customWidth="1"/>
    <col min="7175" max="7175" width="11.421875" style="460" hidden="1" customWidth="1"/>
    <col min="7176" max="7424" width="11.421875" style="460" customWidth="1"/>
    <col min="7425" max="7425" width="46.421875" style="460" customWidth="1"/>
    <col min="7426" max="7426" width="12.57421875" style="460" customWidth="1"/>
    <col min="7427" max="7430" width="15.57421875" style="460" customWidth="1"/>
    <col min="7431" max="7431" width="11.421875" style="460" hidden="1" customWidth="1"/>
    <col min="7432" max="7680" width="11.421875" style="460" customWidth="1"/>
    <col min="7681" max="7681" width="46.421875" style="460" customWidth="1"/>
    <col min="7682" max="7682" width="12.57421875" style="460" customWidth="1"/>
    <col min="7683" max="7686" width="15.57421875" style="460" customWidth="1"/>
    <col min="7687" max="7687" width="11.421875" style="460" hidden="1" customWidth="1"/>
    <col min="7688" max="7936" width="11.421875" style="460" customWidth="1"/>
    <col min="7937" max="7937" width="46.421875" style="460" customWidth="1"/>
    <col min="7938" max="7938" width="12.57421875" style="460" customWidth="1"/>
    <col min="7939" max="7942" width="15.57421875" style="460" customWidth="1"/>
    <col min="7943" max="7943" width="11.421875" style="460" hidden="1" customWidth="1"/>
    <col min="7944" max="8192" width="11.421875" style="460" customWidth="1"/>
    <col min="8193" max="8193" width="46.421875" style="460" customWidth="1"/>
    <col min="8194" max="8194" width="12.57421875" style="460" customWidth="1"/>
    <col min="8195" max="8198" width="15.57421875" style="460" customWidth="1"/>
    <col min="8199" max="8199" width="11.421875" style="460" hidden="1" customWidth="1"/>
    <col min="8200" max="8448" width="11.421875" style="460" customWidth="1"/>
    <col min="8449" max="8449" width="46.421875" style="460" customWidth="1"/>
    <col min="8450" max="8450" width="12.57421875" style="460" customWidth="1"/>
    <col min="8451" max="8454" width="15.57421875" style="460" customWidth="1"/>
    <col min="8455" max="8455" width="11.421875" style="460" hidden="1" customWidth="1"/>
    <col min="8456" max="8704" width="11.421875" style="460" customWidth="1"/>
    <col min="8705" max="8705" width="46.421875" style="460" customWidth="1"/>
    <col min="8706" max="8706" width="12.57421875" style="460" customWidth="1"/>
    <col min="8707" max="8710" width="15.57421875" style="460" customWidth="1"/>
    <col min="8711" max="8711" width="11.421875" style="460" hidden="1" customWidth="1"/>
    <col min="8712" max="8960" width="11.421875" style="460" customWidth="1"/>
    <col min="8961" max="8961" width="46.421875" style="460" customWidth="1"/>
    <col min="8962" max="8962" width="12.57421875" style="460" customWidth="1"/>
    <col min="8963" max="8966" width="15.57421875" style="460" customWidth="1"/>
    <col min="8967" max="8967" width="11.421875" style="460" hidden="1" customWidth="1"/>
    <col min="8968" max="9216" width="11.421875" style="460" customWidth="1"/>
    <col min="9217" max="9217" width="46.421875" style="460" customWidth="1"/>
    <col min="9218" max="9218" width="12.57421875" style="460" customWidth="1"/>
    <col min="9219" max="9222" width="15.57421875" style="460" customWidth="1"/>
    <col min="9223" max="9223" width="11.421875" style="460" hidden="1" customWidth="1"/>
    <col min="9224" max="9472" width="11.421875" style="460" customWidth="1"/>
    <col min="9473" max="9473" width="46.421875" style="460" customWidth="1"/>
    <col min="9474" max="9474" width="12.57421875" style="460" customWidth="1"/>
    <col min="9475" max="9478" width="15.57421875" style="460" customWidth="1"/>
    <col min="9479" max="9479" width="11.421875" style="460" hidden="1" customWidth="1"/>
    <col min="9480" max="9728" width="11.421875" style="460" customWidth="1"/>
    <col min="9729" max="9729" width="46.421875" style="460" customWidth="1"/>
    <col min="9730" max="9730" width="12.57421875" style="460" customWidth="1"/>
    <col min="9731" max="9734" width="15.57421875" style="460" customWidth="1"/>
    <col min="9735" max="9735" width="11.421875" style="460" hidden="1" customWidth="1"/>
    <col min="9736" max="9984" width="11.421875" style="460" customWidth="1"/>
    <col min="9985" max="9985" width="46.421875" style="460" customWidth="1"/>
    <col min="9986" max="9986" width="12.57421875" style="460" customWidth="1"/>
    <col min="9987" max="9990" width="15.57421875" style="460" customWidth="1"/>
    <col min="9991" max="9991" width="11.421875" style="460" hidden="1" customWidth="1"/>
    <col min="9992" max="10240" width="11.421875" style="460" customWidth="1"/>
    <col min="10241" max="10241" width="46.421875" style="460" customWidth="1"/>
    <col min="10242" max="10242" width="12.57421875" style="460" customWidth="1"/>
    <col min="10243" max="10246" width="15.57421875" style="460" customWidth="1"/>
    <col min="10247" max="10247" width="11.421875" style="460" hidden="1" customWidth="1"/>
    <col min="10248" max="10496" width="11.421875" style="460" customWidth="1"/>
    <col min="10497" max="10497" width="46.421875" style="460" customWidth="1"/>
    <col min="10498" max="10498" width="12.57421875" style="460" customWidth="1"/>
    <col min="10499" max="10502" width="15.57421875" style="460" customWidth="1"/>
    <col min="10503" max="10503" width="11.421875" style="460" hidden="1" customWidth="1"/>
    <col min="10504" max="10752" width="11.421875" style="460" customWidth="1"/>
    <col min="10753" max="10753" width="46.421875" style="460" customWidth="1"/>
    <col min="10754" max="10754" width="12.57421875" style="460" customWidth="1"/>
    <col min="10755" max="10758" width="15.57421875" style="460" customWidth="1"/>
    <col min="10759" max="10759" width="11.421875" style="460" hidden="1" customWidth="1"/>
    <col min="10760" max="11008" width="11.421875" style="460" customWidth="1"/>
    <col min="11009" max="11009" width="46.421875" style="460" customWidth="1"/>
    <col min="11010" max="11010" width="12.57421875" style="460" customWidth="1"/>
    <col min="11011" max="11014" width="15.57421875" style="460" customWidth="1"/>
    <col min="11015" max="11015" width="11.421875" style="460" hidden="1" customWidth="1"/>
    <col min="11016" max="11264" width="11.421875" style="460" customWidth="1"/>
    <col min="11265" max="11265" width="46.421875" style="460" customWidth="1"/>
    <col min="11266" max="11266" width="12.57421875" style="460" customWidth="1"/>
    <col min="11267" max="11270" width="15.57421875" style="460" customWidth="1"/>
    <col min="11271" max="11271" width="11.421875" style="460" hidden="1" customWidth="1"/>
    <col min="11272" max="11520" width="11.421875" style="460" customWidth="1"/>
    <col min="11521" max="11521" width="46.421875" style="460" customWidth="1"/>
    <col min="11522" max="11522" width="12.57421875" style="460" customWidth="1"/>
    <col min="11523" max="11526" width="15.57421875" style="460" customWidth="1"/>
    <col min="11527" max="11527" width="11.421875" style="460" hidden="1" customWidth="1"/>
    <col min="11528" max="11776" width="11.421875" style="460" customWidth="1"/>
    <col min="11777" max="11777" width="46.421875" style="460" customWidth="1"/>
    <col min="11778" max="11778" width="12.57421875" style="460" customWidth="1"/>
    <col min="11779" max="11782" width="15.57421875" style="460" customWidth="1"/>
    <col min="11783" max="11783" width="11.421875" style="460" hidden="1" customWidth="1"/>
    <col min="11784" max="12032" width="11.421875" style="460" customWidth="1"/>
    <col min="12033" max="12033" width="46.421875" style="460" customWidth="1"/>
    <col min="12034" max="12034" width="12.57421875" style="460" customWidth="1"/>
    <col min="12035" max="12038" width="15.57421875" style="460" customWidth="1"/>
    <col min="12039" max="12039" width="11.421875" style="460" hidden="1" customWidth="1"/>
    <col min="12040" max="12288" width="11.421875" style="460" customWidth="1"/>
    <col min="12289" max="12289" width="46.421875" style="460" customWidth="1"/>
    <col min="12290" max="12290" width="12.57421875" style="460" customWidth="1"/>
    <col min="12291" max="12294" width="15.57421875" style="460" customWidth="1"/>
    <col min="12295" max="12295" width="11.421875" style="460" hidden="1" customWidth="1"/>
    <col min="12296" max="12544" width="11.421875" style="460" customWidth="1"/>
    <col min="12545" max="12545" width="46.421875" style="460" customWidth="1"/>
    <col min="12546" max="12546" width="12.57421875" style="460" customWidth="1"/>
    <col min="12547" max="12550" width="15.57421875" style="460" customWidth="1"/>
    <col min="12551" max="12551" width="11.421875" style="460" hidden="1" customWidth="1"/>
    <col min="12552" max="12800" width="11.421875" style="460" customWidth="1"/>
    <col min="12801" max="12801" width="46.421875" style="460" customWidth="1"/>
    <col min="12802" max="12802" width="12.57421875" style="460" customWidth="1"/>
    <col min="12803" max="12806" width="15.57421875" style="460" customWidth="1"/>
    <col min="12807" max="12807" width="11.421875" style="460" hidden="1" customWidth="1"/>
    <col min="12808" max="13056" width="11.421875" style="460" customWidth="1"/>
    <col min="13057" max="13057" width="46.421875" style="460" customWidth="1"/>
    <col min="13058" max="13058" width="12.57421875" style="460" customWidth="1"/>
    <col min="13059" max="13062" width="15.57421875" style="460" customWidth="1"/>
    <col min="13063" max="13063" width="11.421875" style="460" hidden="1" customWidth="1"/>
    <col min="13064" max="13312" width="11.421875" style="460" customWidth="1"/>
    <col min="13313" max="13313" width="46.421875" style="460" customWidth="1"/>
    <col min="13314" max="13314" width="12.57421875" style="460" customWidth="1"/>
    <col min="13315" max="13318" width="15.57421875" style="460" customWidth="1"/>
    <col min="13319" max="13319" width="11.421875" style="460" hidden="1" customWidth="1"/>
    <col min="13320" max="13568" width="11.421875" style="460" customWidth="1"/>
    <col min="13569" max="13569" width="46.421875" style="460" customWidth="1"/>
    <col min="13570" max="13570" width="12.57421875" style="460" customWidth="1"/>
    <col min="13571" max="13574" width="15.57421875" style="460" customWidth="1"/>
    <col min="13575" max="13575" width="11.421875" style="460" hidden="1" customWidth="1"/>
    <col min="13576" max="13824" width="11.421875" style="460" customWidth="1"/>
    <col min="13825" max="13825" width="46.421875" style="460" customWidth="1"/>
    <col min="13826" max="13826" width="12.57421875" style="460" customWidth="1"/>
    <col min="13827" max="13830" width="15.57421875" style="460" customWidth="1"/>
    <col min="13831" max="13831" width="11.421875" style="460" hidden="1" customWidth="1"/>
    <col min="13832" max="14080" width="11.421875" style="460" customWidth="1"/>
    <col min="14081" max="14081" width="46.421875" style="460" customWidth="1"/>
    <col min="14082" max="14082" width="12.57421875" style="460" customWidth="1"/>
    <col min="14083" max="14086" width="15.57421875" style="460" customWidth="1"/>
    <col min="14087" max="14087" width="11.421875" style="460" hidden="1" customWidth="1"/>
    <col min="14088" max="14336" width="11.421875" style="460" customWidth="1"/>
    <col min="14337" max="14337" width="46.421875" style="460" customWidth="1"/>
    <col min="14338" max="14338" width="12.57421875" style="460" customWidth="1"/>
    <col min="14339" max="14342" width="15.57421875" style="460" customWidth="1"/>
    <col min="14343" max="14343" width="11.421875" style="460" hidden="1" customWidth="1"/>
    <col min="14344" max="14592" width="11.421875" style="460" customWidth="1"/>
    <col min="14593" max="14593" width="46.421875" style="460" customWidth="1"/>
    <col min="14594" max="14594" width="12.57421875" style="460" customWidth="1"/>
    <col min="14595" max="14598" width="15.57421875" style="460" customWidth="1"/>
    <col min="14599" max="14599" width="11.421875" style="460" hidden="1" customWidth="1"/>
    <col min="14600" max="14848" width="11.421875" style="460" customWidth="1"/>
    <col min="14849" max="14849" width="46.421875" style="460" customWidth="1"/>
    <col min="14850" max="14850" width="12.57421875" style="460" customWidth="1"/>
    <col min="14851" max="14854" width="15.57421875" style="460" customWidth="1"/>
    <col min="14855" max="14855" width="11.421875" style="460" hidden="1" customWidth="1"/>
    <col min="14856" max="15104" width="11.421875" style="460" customWidth="1"/>
    <col min="15105" max="15105" width="46.421875" style="460" customWidth="1"/>
    <col min="15106" max="15106" width="12.57421875" style="460" customWidth="1"/>
    <col min="15107" max="15110" width="15.57421875" style="460" customWidth="1"/>
    <col min="15111" max="15111" width="11.421875" style="460" hidden="1" customWidth="1"/>
    <col min="15112" max="15360" width="11.421875" style="460" customWidth="1"/>
    <col min="15361" max="15361" width="46.421875" style="460" customWidth="1"/>
    <col min="15362" max="15362" width="12.57421875" style="460" customWidth="1"/>
    <col min="15363" max="15366" width="15.57421875" style="460" customWidth="1"/>
    <col min="15367" max="15367" width="11.421875" style="460" hidden="1" customWidth="1"/>
    <col min="15368" max="15616" width="11.421875" style="460" customWidth="1"/>
    <col min="15617" max="15617" width="46.421875" style="460" customWidth="1"/>
    <col min="15618" max="15618" width="12.57421875" style="460" customWidth="1"/>
    <col min="15619" max="15622" width="15.57421875" style="460" customWidth="1"/>
    <col min="15623" max="15623" width="11.421875" style="460" hidden="1" customWidth="1"/>
    <col min="15624" max="15872" width="11.421875" style="460" customWidth="1"/>
    <col min="15873" max="15873" width="46.421875" style="460" customWidth="1"/>
    <col min="15874" max="15874" width="12.57421875" style="460" customWidth="1"/>
    <col min="15875" max="15878" width="15.57421875" style="460" customWidth="1"/>
    <col min="15879" max="15879" width="11.421875" style="460" hidden="1" customWidth="1"/>
    <col min="15880" max="16128" width="11.421875" style="460" customWidth="1"/>
    <col min="16129" max="16129" width="46.421875" style="460" customWidth="1"/>
    <col min="16130" max="16130" width="12.57421875" style="460" customWidth="1"/>
    <col min="16131" max="16134" width="15.57421875" style="460" customWidth="1"/>
    <col min="16135" max="16135" width="11.421875" style="460" hidden="1" customWidth="1"/>
    <col min="16136" max="16384" width="11.421875" style="460" customWidth="1"/>
  </cols>
  <sheetData>
    <row r="1" spans="1:7" ht="24" customHeight="1">
      <c r="A1" s="1398" t="s">
        <v>1052</v>
      </c>
      <c r="B1" s="75"/>
      <c r="C1" s="75"/>
      <c r="D1" s="75"/>
      <c r="E1" s="75"/>
      <c r="F1" s="75"/>
      <c r="G1" s="897"/>
    </row>
    <row r="2" spans="1:7" ht="54.75" customHeight="1">
      <c r="A2" s="898" t="s">
        <v>770</v>
      </c>
      <c r="B2" s="898"/>
      <c r="C2" s="898"/>
      <c r="D2" s="898"/>
      <c r="E2" s="898"/>
      <c r="F2" s="898"/>
      <c r="G2" s="897"/>
    </row>
    <row r="3" spans="1:7" ht="19.5" customHeight="1">
      <c r="A3" s="109">
        <v>44804</v>
      </c>
      <c r="B3" s="899"/>
      <c r="C3" s="899"/>
      <c r="D3" s="899"/>
      <c r="E3" s="899"/>
      <c r="F3" s="899"/>
      <c r="G3" s="108"/>
    </row>
    <row r="4" spans="1:7" ht="21" customHeight="1">
      <c r="A4" s="224" t="s">
        <v>70</v>
      </c>
      <c r="B4" s="900"/>
      <c r="C4" s="900"/>
      <c r="D4" s="900"/>
      <c r="E4" s="900"/>
      <c r="F4" s="900"/>
      <c r="G4" s="108"/>
    </row>
    <row r="5" spans="1:7" ht="9" customHeight="1" thickBot="1">
      <c r="A5" s="901"/>
      <c r="B5" s="902"/>
      <c r="C5" s="902"/>
      <c r="D5" s="902"/>
      <c r="E5" s="902"/>
      <c r="F5" s="902"/>
      <c r="G5" s="901"/>
    </row>
    <row r="6" spans="1:7" s="906" customFormat="1" ht="54.9" customHeight="1">
      <c r="A6" s="903"/>
      <c r="B6" s="645" t="s">
        <v>771</v>
      </c>
      <c r="C6" s="645" t="s">
        <v>772</v>
      </c>
      <c r="D6" s="645" t="s">
        <v>773</v>
      </c>
      <c r="E6" s="201" t="s">
        <v>774</v>
      </c>
      <c r="F6" s="904" t="s">
        <v>775</v>
      </c>
      <c r="G6" s="905"/>
    </row>
    <row r="7" spans="1:7" ht="8.25" customHeight="1">
      <c r="A7" s="907"/>
      <c r="B7" s="908"/>
      <c r="C7" s="908"/>
      <c r="D7" s="908"/>
      <c r="E7" s="908"/>
      <c r="F7" s="119"/>
      <c r="G7" s="909"/>
    </row>
    <row r="8" spans="1:7" s="498" customFormat="1" ht="23.25" customHeight="1">
      <c r="A8" s="910" t="s">
        <v>776</v>
      </c>
      <c r="B8" s="911">
        <v>1029173</v>
      </c>
      <c r="C8" s="912">
        <v>6359105.037</v>
      </c>
      <c r="D8" s="912">
        <v>142621.86200000002</v>
      </c>
      <c r="E8" s="912">
        <v>6501726.898999999</v>
      </c>
      <c r="F8" s="913">
        <v>48.23469577308743</v>
      </c>
      <c r="G8" s="914"/>
    </row>
    <row r="9" spans="1:7" s="498" customFormat="1" ht="15.9" customHeight="1">
      <c r="A9" s="97" t="s">
        <v>777</v>
      </c>
      <c r="B9" s="915">
        <v>81124</v>
      </c>
      <c r="C9" s="916">
        <v>659681.017</v>
      </c>
      <c r="D9" s="916">
        <v>1727.141</v>
      </c>
      <c r="E9" s="916">
        <v>661408.158</v>
      </c>
      <c r="F9" s="913">
        <v>4.906822722417789</v>
      </c>
      <c r="G9" s="917"/>
    </row>
    <row r="10" spans="1:7" s="498" customFormat="1" ht="15.9" customHeight="1">
      <c r="A10" s="97" t="s">
        <v>778</v>
      </c>
      <c r="B10" s="915">
        <v>1680</v>
      </c>
      <c r="C10" s="916">
        <v>13473.314</v>
      </c>
      <c r="D10" s="916">
        <v>78.88</v>
      </c>
      <c r="E10" s="916">
        <v>13552.194</v>
      </c>
      <c r="F10" s="913">
        <v>0.10054035870814587</v>
      </c>
      <c r="G10" s="917"/>
    </row>
    <row r="11" spans="1:7" s="498" customFormat="1" ht="15.9" customHeight="1">
      <c r="A11" s="97" t="s">
        <v>779</v>
      </c>
      <c r="B11" s="915">
        <v>814</v>
      </c>
      <c r="C11" s="916">
        <v>12823.911</v>
      </c>
      <c r="D11" s="916">
        <v>8015.183</v>
      </c>
      <c r="E11" s="916">
        <v>20839.094</v>
      </c>
      <c r="F11" s="913">
        <v>0.15460005855234735</v>
      </c>
      <c r="G11" s="918"/>
    </row>
    <row r="12" spans="1:11" s="498" customFormat="1" ht="15.9" customHeight="1">
      <c r="A12" s="97" t="s">
        <v>780</v>
      </c>
      <c r="B12" s="915">
        <v>56820</v>
      </c>
      <c r="C12" s="916">
        <v>446683.95</v>
      </c>
      <c r="D12" s="916">
        <v>6553.786</v>
      </c>
      <c r="E12" s="916">
        <v>453237.736</v>
      </c>
      <c r="F12" s="913">
        <v>3.362458105123637</v>
      </c>
      <c r="G12" s="917"/>
      <c r="H12" s="919"/>
      <c r="I12" s="919"/>
      <c r="J12" s="919"/>
      <c r="K12" s="919"/>
    </row>
    <row r="13" spans="1:7" s="498" customFormat="1" ht="15.9" customHeight="1">
      <c r="A13" s="97" t="s">
        <v>781</v>
      </c>
      <c r="B13" s="915">
        <v>11926</v>
      </c>
      <c r="C13" s="916">
        <v>92345.312</v>
      </c>
      <c r="D13" s="916">
        <v>1119.869</v>
      </c>
      <c r="E13" s="916">
        <v>93465.181</v>
      </c>
      <c r="F13" s="913">
        <v>0.6933949458266152</v>
      </c>
      <c r="G13" s="917"/>
    </row>
    <row r="14" spans="1:7" s="498" customFormat="1" ht="15.9" customHeight="1">
      <c r="A14" s="97" t="s">
        <v>782</v>
      </c>
      <c r="B14" s="915">
        <v>26191</v>
      </c>
      <c r="C14" s="916">
        <v>170055.412</v>
      </c>
      <c r="D14" s="916">
        <v>502.039</v>
      </c>
      <c r="E14" s="916">
        <v>170557.451</v>
      </c>
      <c r="F14" s="913">
        <v>1.265323334648767</v>
      </c>
      <c r="G14" s="917"/>
    </row>
    <row r="15" spans="1:7" s="498" customFormat="1" ht="15.9" customHeight="1">
      <c r="A15" s="97" t="s">
        <v>783</v>
      </c>
      <c r="B15" s="915">
        <v>5614</v>
      </c>
      <c r="C15" s="916">
        <v>49574.733</v>
      </c>
      <c r="D15" s="916">
        <v>588.444</v>
      </c>
      <c r="E15" s="916">
        <v>50163.177</v>
      </c>
      <c r="F15" s="913">
        <v>0.37214814143895913</v>
      </c>
      <c r="G15" s="917"/>
    </row>
    <row r="16" spans="1:7" s="498" customFormat="1" ht="15.9" customHeight="1">
      <c r="A16" s="97" t="s">
        <v>784</v>
      </c>
      <c r="B16" s="915">
        <v>1152</v>
      </c>
      <c r="C16" s="916">
        <v>7585.971</v>
      </c>
      <c r="D16" s="916">
        <v>638.368</v>
      </c>
      <c r="E16" s="916">
        <v>8224.339</v>
      </c>
      <c r="F16" s="913">
        <v>0.06101432677228452</v>
      </c>
      <c r="G16" s="917"/>
    </row>
    <row r="17" spans="1:7" s="498" customFormat="1" ht="15.9" customHeight="1">
      <c r="A17" s="97" t="s">
        <v>785</v>
      </c>
      <c r="B17" s="915">
        <v>522</v>
      </c>
      <c r="C17" s="916">
        <v>6913.786</v>
      </c>
      <c r="D17" s="916">
        <v>20.137</v>
      </c>
      <c r="E17" s="916">
        <v>6933.923</v>
      </c>
      <c r="F17" s="913">
        <v>0.05144105121832398</v>
      </c>
      <c r="G17" s="917"/>
    </row>
    <row r="18" spans="1:7" s="498" customFormat="1" ht="15.9" customHeight="1">
      <c r="A18" s="97" t="s">
        <v>786</v>
      </c>
      <c r="B18" s="915">
        <v>2399</v>
      </c>
      <c r="C18" s="916">
        <v>27352.435</v>
      </c>
      <c r="D18" s="916">
        <v>281.053</v>
      </c>
      <c r="E18" s="916">
        <v>27633.488</v>
      </c>
      <c r="F18" s="913">
        <v>0.20500597880145788</v>
      </c>
      <c r="G18" s="917"/>
    </row>
    <row r="19" spans="1:7" s="498" customFormat="1" ht="15.9" customHeight="1">
      <c r="A19" s="97" t="s">
        <v>787</v>
      </c>
      <c r="B19" s="915">
        <v>4356</v>
      </c>
      <c r="C19" s="916">
        <v>47534.392</v>
      </c>
      <c r="D19" s="916">
        <v>2085.305</v>
      </c>
      <c r="E19" s="916">
        <v>49619.697</v>
      </c>
      <c r="F19" s="913">
        <v>0.368116198408133</v>
      </c>
      <c r="G19" s="917"/>
    </row>
    <row r="20" spans="1:7" s="498" customFormat="1" ht="15.9" customHeight="1">
      <c r="A20" s="97" t="s">
        <v>788</v>
      </c>
      <c r="B20" s="915">
        <v>1503</v>
      </c>
      <c r="C20" s="916">
        <v>15102.992</v>
      </c>
      <c r="D20" s="916">
        <v>87.986</v>
      </c>
      <c r="E20" s="916">
        <v>15190.978</v>
      </c>
      <c r="F20" s="913">
        <v>0.11269808986261208</v>
      </c>
      <c r="G20" s="917"/>
    </row>
    <row r="21" spans="1:7" s="498" customFormat="1" ht="15.9" customHeight="1">
      <c r="A21" s="97" t="s">
        <v>789</v>
      </c>
      <c r="B21" s="915">
        <v>415</v>
      </c>
      <c r="C21" s="916">
        <v>4957.081</v>
      </c>
      <c r="D21" s="916">
        <v>277.704</v>
      </c>
      <c r="E21" s="916">
        <v>5234.785</v>
      </c>
      <c r="F21" s="913">
        <v>0.03883556873964625</v>
      </c>
      <c r="G21" s="917"/>
    </row>
    <row r="22" spans="1:7" s="498" customFormat="1" ht="15.9" customHeight="1">
      <c r="A22" s="97" t="s">
        <v>790</v>
      </c>
      <c r="B22" s="915">
        <v>2742</v>
      </c>
      <c r="C22" s="916">
        <v>25261.836</v>
      </c>
      <c r="D22" s="916">
        <v>952.881</v>
      </c>
      <c r="E22" s="916">
        <v>26214.717</v>
      </c>
      <c r="F22" s="913">
        <v>0.19448046940683772</v>
      </c>
      <c r="G22" s="917"/>
    </row>
    <row r="23" spans="1:7" s="498" customFormat="1" ht="15.9" customHeight="1">
      <c r="A23" s="97" t="s">
        <v>791</v>
      </c>
      <c r="B23" s="915">
        <v>1457</v>
      </c>
      <c r="C23" s="916">
        <v>9752.354</v>
      </c>
      <c r="D23" s="916">
        <v>31.739</v>
      </c>
      <c r="E23" s="916">
        <v>9784.093</v>
      </c>
      <c r="F23" s="913">
        <v>0.07258575400070713</v>
      </c>
      <c r="G23" s="917"/>
    </row>
    <row r="24" spans="1:7" s="498" customFormat="1" ht="15.9" customHeight="1">
      <c r="A24" s="97" t="s">
        <v>792</v>
      </c>
      <c r="B24" s="915">
        <v>22558</v>
      </c>
      <c r="C24" s="916">
        <v>185336.636</v>
      </c>
      <c r="D24" s="916">
        <v>11587.081</v>
      </c>
      <c r="E24" s="916">
        <v>196923.717</v>
      </c>
      <c r="F24" s="913">
        <v>1.4609281084170875</v>
      </c>
      <c r="G24" s="918"/>
    </row>
    <row r="25" spans="1:11" s="498" customFormat="1" ht="15.9" customHeight="1">
      <c r="A25" s="97" t="s">
        <v>793</v>
      </c>
      <c r="B25" s="915">
        <v>696962</v>
      </c>
      <c r="C25" s="916">
        <v>3453850.066</v>
      </c>
      <c r="D25" s="916">
        <v>19046.457</v>
      </c>
      <c r="E25" s="916">
        <v>3472896.523</v>
      </c>
      <c r="F25" s="913">
        <v>25.764556069570183</v>
      </c>
      <c r="G25" s="917"/>
      <c r="H25" s="919"/>
      <c r="I25" s="919"/>
      <c r="J25" s="919"/>
      <c r="K25" s="919"/>
    </row>
    <row r="26" spans="1:7" s="498" customFormat="1" ht="15.9" customHeight="1">
      <c r="A26" s="97" t="s">
        <v>794</v>
      </c>
      <c r="B26" s="915">
        <v>13955</v>
      </c>
      <c r="C26" s="916">
        <v>169704.277</v>
      </c>
      <c r="D26" s="916">
        <v>4043.252</v>
      </c>
      <c r="E26" s="916">
        <v>173747.529</v>
      </c>
      <c r="F26" s="913">
        <v>1.2889897303945015</v>
      </c>
      <c r="G26" s="917"/>
    </row>
    <row r="27" spans="1:7" s="498" customFormat="1" ht="15.9" customHeight="1">
      <c r="A27" s="97" t="s">
        <v>795</v>
      </c>
      <c r="B27" s="915">
        <v>113959</v>
      </c>
      <c r="C27" s="916">
        <v>782168.859</v>
      </c>
      <c r="D27" s="916">
        <v>11401.516</v>
      </c>
      <c r="E27" s="916">
        <v>793570.375</v>
      </c>
      <c r="F27" s="913">
        <v>5.887301359666031</v>
      </c>
      <c r="G27" s="917"/>
    </row>
    <row r="28" spans="1:7" s="498" customFormat="1" ht="15.9" customHeight="1">
      <c r="A28" s="97" t="s">
        <v>796</v>
      </c>
      <c r="B28" s="915">
        <v>569048</v>
      </c>
      <c r="C28" s="916">
        <v>2501976.93</v>
      </c>
      <c r="D28" s="916">
        <v>3601.689</v>
      </c>
      <c r="E28" s="916">
        <v>2505578.619</v>
      </c>
      <c r="F28" s="913">
        <v>18.588264979509646</v>
      </c>
      <c r="G28" s="917"/>
    </row>
    <row r="29" spans="1:7" s="498" customFormat="1" ht="15.9" customHeight="1">
      <c r="A29" s="97" t="s">
        <v>797</v>
      </c>
      <c r="B29" s="915">
        <v>50491</v>
      </c>
      <c r="C29" s="916">
        <v>286426.931</v>
      </c>
      <c r="D29" s="916">
        <v>582.504</v>
      </c>
      <c r="E29" s="916">
        <v>287009.435</v>
      </c>
      <c r="F29" s="913">
        <v>2.129251658257126</v>
      </c>
      <c r="G29" s="917"/>
    </row>
    <row r="30" spans="1:7" s="498" customFormat="1" ht="15.9" customHeight="1">
      <c r="A30" s="97" t="s">
        <v>798</v>
      </c>
      <c r="B30" s="915">
        <v>35349</v>
      </c>
      <c r="C30" s="916">
        <v>469766.579</v>
      </c>
      <c r="D30" s="916">
        <v>33417.875</v>
      </c>
      <c r="E30" s="916">
        <v>503184.454</v>
      </c>
      <c r="F30" s="913">
        <v>3.733000391045356</v>
      </c>
      <c r="G30" s="918"/>
    </row>
    <row r="31" spans="1:7" s="498" customFormat="1" ht="15.9" customHeight="1">
      <c r="A31" s="97" t="s">
        <v>799</v>
      </c>
      <c r="B31" s="915">
        <v>977</v>
      </c>
      <c r="C31" s="916">
        <v>8736.444</v>
      </c>
      <c r="D31" s="916">
        <v>83.588</v>
      </c>
      <c r="E31" s="916">
        <v>8820.032</v>
      </c>
      <c r="F31" s="913">
        <v>0.06543362507187583</v>
      </c>
      <c r="G31" s="917"/>
    </row>
    <row r="32" spans="1:7" s="498" customFormat="1" ht="15.9" customHeight="1">
      <c r="A32" s="97" t="s">
        <v>800</v>
      </c>
      <c r="B32" s="915">
        <v>24553</v>
      </c>
      <c r="C32" s="916">
        <v>370491.286</v>
      </c>
      <c r="D32" s="916">
        <v>42717.684</v>
      </c>
      <c r="E32" s="916">
        <v>413208.97</v>
      </c>
      <c r="F32" s="913">
        <v>3.065494639851192</v>
      </c>
      <c r="G32" s="917"/>
    </row>
    <row r="33" spans="1:7" s="498" customFormat="1" ht="15.9" customHeight="1">
      <c r="A33" s="97" t="s">
        <v>801</v>
      </c>
      <c r="B33" s="915">
        <v>13907</v>
      </c>
      <c r="C33" s="916">
        <v>262828.205</v>
      </c>
      <c r="D33" s="916">
        <v>30949.163</v>
      </c>
      <c r="E33" s="916">
        <v>293777.368</v>
      </c>
      <c r="F33" s="913">
        <v>2.17946127092447</v>
      </c>
      <c r="G33" s="917"/>
    </row>
    <row r="34" spans="1:7" s="498" customFormat="1" ht="15.9" customHeight="1">
      <c r="A34" s="97" t="s">
        <v>802</v>
      </c>
      <c r="B34" s="915">
        <v>10646</v>
      </c>
      <c r="C34" s="916">
        <v>107663.081</v>
      </c>
      <c r="D34" s="916">
        <v>11768.521</v>
      </c>
      <c r="E34" s="916">
        <v>119431.602</v>
      </c>
      <c r="F34" s="913">
        <v>0.8860333689267222</v>
      </c>
      <c r="G34" s="917"/>
    </row>
    <row r="35" spans="1:7" s="498" customFormat="1" ht="15.9" customHeight="1">
      <c r="A35" s="97" t="s">
        <v>803</v>
      </c>
      <c r="B35" s="915">
        <v>2141</v>
      </c>
      <c r="C35" s="916">
        <v>20859.69</v>
      </c>
      <c r="D35" s="916">
        <v>0</v>
      </c>
      <c r="E35" s="916">
        <v>20859.69</v>
      </c>
      <c r="F35" s="913">
        <v>0.15475285515693793</v>
      </c>
      <c r="G35" s="918"/>
    </row>
    <row r="36" spans="1:7" s="498" customFormat="1" ht="15.9" customHeight="1">
      <c r="A36" s="97" t="s">
        <v>804</v>
      </c>
      <c r="B36" s="915">
        <v>3295</v>
      </c>
      <c r="C36" s="916">
        <v>21804.759</v>
      </c>
      <c r="D36" s="916">
        <v>48.479</v>
      </c>
      <c r="E36" s="916">
        <v>21853.238</v>
      </c>
      <c r="F36" s="913">
        <v>0.16212374080938366</v>
      </c>
      <c r="G36" s="917"/>
    </row>
    <row r="37" spans="1:7" s="498" customFormat="1" ht="15.9" customHeight="1">
      <c r="A37" s="97" t="s">
        <v>805</v>
      </c>
      <c r="B37" s="915">
        <v>5934</v>
      </c>
      <c r="C37" s="916">
        <v>49621.378</v>
      </c>
      <c r="D37" s="916">
        <v>448.695</v>
      </c>
      <c r="E37" s="916">
        <v>50070.073</v>
      </c>
      <c r="F37" s="913">
        <v>0.37145742600519516</v>
      </c>
      <c r="G37" s="917"/>
    </row>
    <row r="38" spans="1:7" s="498" customFormat="1" ht="15.9" customHeight="1">
      <c r="A38" s="97" t="s">
        <v>806</v>
      </c>
      <c r="B38" s="915">
        <v>25340</v>
      </c>
      <c r="C38" s="916">
        <v>195395.896</v>
      </c>
      <c r="D38" s="916">
        <v>4185.784</v>
      </c>
      <c r="E38" s="916">
        <v>199581.68</v>
      </c>
      <c r="F38" s="913">
        <v>1.4806468752420738</v>
      </c>
      <c r="G38" s="918"/>
    </row>
    <row r="39" spans="1:7" s="498" customFormat="1" ht="15.9" customHeight="1">
      <c r="A39" s="97" t="s">
        <v>807</v>
      </c>
      <c r="B39" s="915">
        <v>19678</v>
      </c>
      <c r="C39" s="916">
        <v>154400.826</v>
      </c>
      <c r="D39" s="916">
        <v>14096.986</v>
      </c>
      <c r="E39" s="916">
        <v>168497.812</v>
      </c>
      <c r="F39" s="913">
        <v>1.250043384858402</v>
      </c>
      <c r="G39" s="917"/>
    </row>
    <row r="40" spans="1:7" s="498" customFormat="1" ht="15.9" customHeight="1">
      <c r="A40" s="920" t="s">
        <v>808</v>
      </c>
      <c r="B40" s="911">
        <v>3607</v>
      </c>
      <c r="C40" s="912">
        <v>264697.128</v>
      </c>
      <c r="D40" s="912">
        <v>969.345</v>
      </c>
      <c r="E40" s="912">
        <v>265666.473</v>
      </c>
      <c r="F40" s="913">
        <v>1.9709135282558639</v>
      </c>
      <c r="G40" s="917"/>
    </row>
    <row r="41" spans="1:7" s="922" customFormat="1" ht="15.9" customHeight="1">
      <c r="A41" s="920" t="s">
        <v>809</v>
      </c>
      <c r="B41" s="911">
        <v>1477664</v>
      </c>
      <c r="C41" s="912">
        <v>6554553.177</v>
      </c>
      <c r="D41" s="912">
        <v>157410.571</v>
      </c>
      <c r="E41" s="912">
        <v>6711963.748</v>
      </c>
      <c r="F41" s="913">
        <v>49.794390698656706</v>
      </c>
      <c r="G41" s="921"/>
    </row>
    <row r="42" spans="1:8" s="922" customFormat="1" ht="18.75" customHeight="1">
      <c r="A42" s="920" t="s">
        <v>810</v>
      </c>
      <c r="B42" s="911">
        <v>2510444</v>
      </c>
      <c r="C42" s="912">
        <v>13178355.342</v>
      </c>
      <c r="D42" s="912">
        <v>301001.778</v>
      </c>
      <c r="E42" s="912">
        <v>13479357.12</v>
      </c>
      <c r="F42" s="913">
        <v>100</v>
      </c>
      <c r="G42" s="923"/>
      <c r="H42" s="924"/>
    </row>
    <row r="43" spans="1:7" ht="8.25" customHeight="1" thickBot="1">
      <c r="A43" s="925"/>
      <c r="B43" s="926"/>
      <c r="C43" s="926"/>
      <c r="D43" s="926"/>
      <c r="E43" s="926"/>
      <c r="F43" s="926"/>
      <c r="G43" s="927"/>
    </row>
    <row r="44" spans="1:7" ht="6" customHeight="1">
      <c r="A44" s="36"/>
      <c r="B44" s="921"/>
      <c r="C44" s="921"/>
      <c r="D44" s="921"/>
      <c r="E44" s="921"/>
      <c r="F44" s="921"/>
      <c r="G44" s="928"/>
    </row>
    <row r="45" spans="1:7" ht="9" customHeight="1">
      <c r="A45" s="157" t="s">
        <v>412</v>
      </c>
      <c r="B45" s="157"/>
      <c r="C45" s="157"/>
      <c r="D45" s="157"/>
      <c r="E45" s="929"/>
      <c r="F45" s="157"/>
      <c r="G45" s="930"/>
    </row>
    <row r="46" spans="1:7" ht="9" customHeight="1">
      <c r="A46" s="157" t="s">
        <v>811</v>
      </c>
      <c r="B46" s="157"/>
      <c r="C46" s="157"/>
      <c r="D46" s="157"/>
      <c r="E46" s="157"/>
      <c r="F46" s="157"/>
      <c r="G46" s="930"/>
    </row>
    <row r="47" spans="1:7" ht="9" customHeight="1">
      <c r="A47" s="157" t="s">
        <v>812</v>
      </c>
      <c r="B47" s="157"/>
      <c r="C47" s="157"/>
      <c r="D47" s="157"/>
      <c r="E47" s="157"/>
      <c r="F47" s="157"/>
      <c r="G47" s="930"/>
    </row>
    <row r="48" spans="1:7" ht="15">
      <c r="A48" s="143"/>
      <c r="B48" s="143"/>
      <c r="C48" s="143"/>
      <c r="D48" s="143"/>
      <c r="E48" s="143"/>
      <c r="F48" s="143"/>
      <c r="G48" s="902"/>
    </row>
    <row r="49" spans="1:7" ht="15">
      <c r="A49" s="901"/>
      <c r="B49" s="901"/>
      <c r="C49" s="901"/>
      <c r="D49" s="901"/>
      <c r="E49" s="901"/>
      <c r="F49" s="901"/>
      <c r="G49" s="902"/>
    </row>
    <row r="50" spans="1:7" ht="15">
      <c r="A50" s="901"/>
      <c r="B50" s="901"/>
      <c r="C50" s="901"/>
      <c r="D50" s="901"/>
      <c r="E50" s="901"/>
      <c r="F50" s="901"/>
      <c r="G50" s="902"/>
    </row>
    <row r="51" spans="1:7" ht="15">
      <c r="A51" s="901"/>
      <c r="B51" s="901"/>
      <c r="C51" s="901"/>
      <c r="D51" s="901"/>
      <c r="E51" s="901"/>
      <c r="F51" s="901"/>
      <c r="G51" s="902"/>
    </row>
    <row r="52" spans="1:7" ht="15">
      <c r="A52" s="901"/>
      <c r="B52" s="901"/>
      <c r="C52" s="901"/>
      <c r="D52" s="901"/>
      <c r="E52" s="901"/>
      <c r="F52" s="901"/>
      <c r="G52" s="902"/>
    </row>
    <row r="53" spans="1:7" ht="15">
      <c r="A53" s="901"/>
      <c r="B53" s="901"/>
      <c r="C53" s="901"/>
      <c r="D53" s="901"/>
      <c r="E53" s="901"/>
      <c r="F53" s="901"/>
      <c r="G53" s="902"/>
    </row>
    <row r="54" spans="1:7" ht="15">
      <c r="A54" s="901"/>
      <c r="B54" s="901"/>
      <c r="C54" s="901"/>
      <c r="D54" s="901"/>
      <c r="E54" s="901"/>
      <c r="F54" s="901"/>
      <c r="G54" s="902"/>
    </row>
    <row r="55" spans="1:7" ht="15">
      <c r="A55" s="901"/>
      <c r="B55" s="901"/>
      <c r="C55" s="901"/>
      <c r="D55" s="901"/>
      <c r="E55" s="901"/>
      <c r="F55" s="901"/>
      <c r="G55" s="902"/>
    </row>
    <row r="56" spans="1:7" ht="15">
      <c r="A56" s="901"/>
      <c r="B56" s="901"/>
      <c r="C56" s="901"/>
      <c r="D56" s="901"/>
      <c r="E56" s="901"/>
      <c r="F56" s="901"/>
      <c r="G56" s="902"/>
    </row>
    <row r="57" spans="1:7" ht="15">
      <c r="A57" s="901"/>
      <c r="B57" s="901"/>
      <c r="C57" s="901"/>
      <c r="D57" s="901"/>
      <c r="E57" s="901"/>
      <c r="F57" s="901"/>
      <c r="G57" s="902"/>
    </row>
    <row r="58" spans="1:7" ht="15">
      <c r="A58" s="901"/>
      <c r="B58" s="901"/>
      <c r="C58" s="901"/>
      <c r="D58" s="901"/>
      <c r="E58" s="901"/>
      <c r="F58" s="901"/>
      <c r="G58" s="902"/>
    </row>
    <row r="59" spans="1:7" ht="15">
      <c r="A59" s="901"/>
      <c r="B59" s="901"/>
      <c r="C59" s="901"/>
      <c r="D59" s="901"/>
      <c r="E59" s="901"/>
      <c r="F59" s="901"/>
      <c r="G59" s="902"/>
    </row>
    <row r="60" spans="1:7" ht="15">
      <c r="A60" s="901"/>
      <c r="B60" s="901"/>
      <c r="C60" s="901"/>
      <c r="D60" s="901"/>
      <c r="E60" s="901"/>
      <c r="F60" s="901"/>
      <c r="G60" s="902"/>
    </row>
    <row r="61" spans="1:7" ht="15">
      <c r="A61" s="901"/>
      <c r="B61" s="901"/>
      <c r="C61" s="901"/>
      <c r="D61" s="901"/>
      <c r="E61" s="901"/>
      <c r="F61" s="901"/>
      <c r="G61" s="901"/>
    </row>
    <row r="62" spans="1:7" ht="15">
      <c r="A62" s="901"/>
      <c r="B62" s="901"/>
      <c r="C62" s="901"/>
      <c r="D62" s="901"/>
      <c r="E62" s="901"/>
      <c r="F62" s="901"/>
      <c r="G62" s="901"/>
    </row>
    <row r="63" spans="1:7" ht="15">
      <c r="A63" s="901"/>
      <c r="B63" s="901"/>
      <c r="C63" s="901"/>
      <c r="D63" s="901"/>
      <c r="E63" s="901"/>
      <c r="F63" s="901"/>
      <c r="G63" s="901"/>
    </row>
    <row r="64" spans="1:7" ht="15">
      <c r="A64" s="901"/>
      <c r="B64" s="901"/>
      <c r="C64" s="901"/>
      <c r="D64" s="901"/>
      <c r="E64" s="901"/>
      <c r="F64" s="901"/>
      <c r="G64" s="901"/>
    </row>
    <row r="65" spans="1:7" ht="15">
      <c r="A65" s="901"/>
      <c r="B65" s="901"/>
      <c r="C65" s="901"/>
      <c r="D65" s="901"/>
      <c r="E65" s="901"/>
      <c r="F65" s="901"/>
      <c r="G65" s="901"/>
    </row>
    <row r="200" ht="15">
      <c r="C200" s="103"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1.57421875" style="948" customWidth="1"/>
    <col min="2" max="2" width="19.421875" style="948" bestFit="1" customWidth="1"/>
    <col min="3" max="3" width="25.8515625" style="948" bestFit="1" customWidth="1"/>
    <col min="4" max="4" width="14.421875" style="948" bestFit="1" customWidth="1"/>
    <col min="5" max="5" width="12.57421875" style="948" bestFit="1" customWidth="1"/>
    <col min="6" max="6" width="14.421875" style="948" bestFit="1" customWidth="1"/>
    <col min="7" max="12" width="12.57421875" style="948" bestFit="1" customWidth="1"/>
    <col min="13" max="13" width="13.421875" style="948" bestFit="1" customWidth="1"/>
    <col min="14" max="14" width="12.57421875" style="948" bestFit="1" customWidth="1"/>
    <col min="15" max="15" width="13.421875" style="948" bestFit="1" customWidth="1"/>
    <col min="16" max="16" width="14.421875" style="948" bestFit="1" customWidth="1"/>
    <col min="17" max="17" width="13.28125" style="948" bestFit="1" customWidth="1"/>
    <col min="18" max="18" width="13.57421875" style="948" bestFit="1" customWidth="1"/>
    <col min="19" max="258" width="11.57421875" style="948" customWidth="1"/>
    <col min="259" max="259" width="19.8515625" style="948" bestFit="1" customWidth="1"/>
    <col min="260" max="260" width="14.421875" style="948" bestFit="1" customWidth="1"/>
    <col min="261" max="261" width="12.57421875" style="948" bestFit="1" customWidth="1"/>
    <col min="262" max="262" width="14.421875" style="948" bestFit="1" customWidth="1"/>
    <col min="263" max="268" width="12.57421875" style="948" bestFit="1" customWidth="1"/>
    <col min="269" max="269" width="13.421875" style="948" bestFit="1" customWidth="1"/>
    <col min="270" max="270" width="12.57421875" style="948" bestFit="1" customWidth="1"/>
    <col min="271" max="271" width="13.421875" style="948" bestFit="1" customWidth="1"/>
    <col min="272" max="272" width="14.421875" style="948" bestFit="1" customWidth="1"/>
    <col min="273" max="273" width="13.28125" style="948" bestFit="1" customWidth="1"/>
    <col min="274" max="274" width="13.57421875" style="948" bestFit="1" customWidth="1"/>
    <col min="275" max="514" width="11.57421875" style="948" customWidth="1"/>
    <col min="515" max="515" width="19.8515625" style="948" bestFit="1" customWidth="1"/>
    <col min="516" max="516" width="14.421875" style="948" bestFit="1" customWidth="1"/>
    <col min="517" max="517" width="12.57421875" style="948" bestFit="1" customWidth="1"/>
    <col min="518" max="518" width="14.421875" style="948" bestFit="1" customWidth="1"/>
    <col min="519" max="524" width="12.57421875" style="948" bestFit="1" customWidth="1"/>
    <col min="525" max="525" width="13.421875" style="948" bestFit="1" customWidth="1"/>
    <col min="526" max="526" width="12.57421875" style="948" bestFit="1" customWidth="1"/>
    <col min="527" max="527" width="13.421875" style="948" bestFit="1" customWidth="1"/>
    <col min="528" max="528" width="14.421875" style="948" bestFit="1" customWidth="1"/>
    <col min="529" max="529" width="13.28125" style="948" bestFit="1" customWidth="1"/>
    <col min="530" max="530" width="13.57421875" style="948" bestFit="1" customWidth="1"/>
    <col min="531" max="770" width="11.57421875" style="948" customWidth="1"/>
    <col min="771" max="771" width="19.8515625" style="948" bestFit="1" customWidth="1"/>
    <col min="772" max="772" width="14.421875" style="948" bestFit="1" customWidth="1"/>
    <col min="773" max="773" width="12.57421875" style="948" bestFit="1" customWidth="1"/>
    <col min="774" max="774" width="14.421875" style="948" bestFit="1" customWidth="1"/>
    <col min="775" max="780" width="12.57421875" style="948" bestFit="1" customWidth="1"/>
    <col min="781" max="781" width="13.421875" style="948" bestFit="1" customWidth="1"/>
    <col min="782" max="782" width="12.57421875" style="948" bestFit="1" customWidth="1"/>
    <col min="783" max="783" width="13.421875" style="948" bestFit="1" customWidth="1"/>
    <col min="784" max="784" width="14.421875" style="948" bestFit="1" customWidth="1"/>
    <col min="785" max="785" width="13.28125" style="948" bestFit="1" customWidth="1"/>
    <col min="786" max="786" width="13.57421875" style="948" bestFit="1" customWidth="1"/>
    <col min="787" max="1026" width="11.57421875" style="948" customWidth="1"/>
    <col min="1027" max="1027" width="19.8515625" style="948" bestFit="1" customWidth="1"/>
    <col min="1028" max="1028" width="14.421875" style="948" bestFit="1" customWidth="1"/>
    <col min="1029" max="1029" width="12.57421875" style="948" bestFit="1" customWidth="1"/>
    <col min="1030" max="1030" width="14.421875" style="948" bestFit="1" customWidth="1"/>
    <col min="1031" max="1036" width="12.57421875" style="948" bestFit="1" customWidth="1"/>
    <col min="1037" max="1037" width="13.421875" style="948" bestFit="1" customWidth="1"/>
    <col min="1038" max="1038" width="12.57421875" style="948" bestFit="1" customWidth="1"/>
    <col min="1039" max="1039" width="13.421875" style="948" bestFit="1" customWidth="1"/>
    <col min="1040" max="1040" width="14.421875" style="948" bestFit="1" customWidth="1"/>
    <col min="1041" max="1041" width="13.28125" style="948" bestFit="1" customWidth="1"/>
    <col min="1042" max="1042" width="13.57421875" style="948" bestFit="1" customWidth="1"/>
    <col min="1043" max="1282" width="11.57421875" style="948" customWidth="1"/>
    <col min="1283" max="1283" width="19.8515625" style="948" bestFit="1" customWidth="1"/>
    <col min="1284" max="1284" width="14.421875" style="948" bestFit="1" customWidth="1"/>
    <col min="1285" max="1285" width="12.57421875" style="948" bestFit="1" customWidth="1"/>
    <col min="1286" max="1286" width="14.421875" style="948" bestFit="1" customWidth="1"/>
    <col min="1287" max="1292" width="12.57421875" style="948" bestFit="1" customWidth="1"/>
    <col min="1293" max="1293" width="13.421875" style="948" bestFit="1" customWidth="1"/>
    <col min="1294" max="1294" width="12.57421875" style="948" bestFit="1" customWidth="1"/>
    <col min="1295" max="1295" width="13.421875" style="948" bestFit="1" customWidth="1"/>
    <col min="1296" max="1296" width="14.421875" style="948" bestFit="1" customWidth="1"/>
    <col min="1297" max="1297" width="13.28125" style="948" bestFit="1" customWidth="1"/>
    <col min="1298" max="1298" width="13.57421875" style="948" bestFit="1" customWidth="1"/>
    <col min="1299" max="1538" width="11.57421875" style="948" customWidth="1"/>
    <col min="1539" max="1539" width="19.8515625" style="948" bestFit="1" customWidth="1"/>
    <col min="1540" max="1540" width="14.421875" style="948" bestFit="1" customWidth="1"/>
    <col min="1541" max="1541" width="12.57421875" style="948" bestFit="1" customWidth="1"/>
    <col min="1542" max="1542" width="14.421875" style="948" bestFit="1" customWidth="1"/>
    <col min="1543" max="1548" width="12.57421875" style="948" bestFit="1" customWidth="1"/>
    <col min="1549" max="1549" width="13.421875" style="948" bestFit="1" customWidth="1"/>
    <col min="1550" max="1550" width="12.57421875" style="948" bestFit="1" customWidth="1"/>
    <col min="1551" max="1551" width="13.421875" style="948" bestFit="1" customWidth="1"/>
    <col min="1552" max="1552" width="14.421875" style="948" bestFit="1" customWidth="1"/>
    <col min="1553" max="1553" width="13.28125" style="948" bestFit="1" customWidth="1"/>
    <col min="1554" max="1554" width="13.57421875" style="948" bestFit="1" customWidth="1"/>
    <col min="1555" max="1794" width="11.57421875" style="948" customWidth="1"/>
    <col min="1795" max="1795" width="19.8515625" style="948" bestFit="1" customWidth="1"/>
    <col min="1796" max="1796" width="14.421875" style="948" bestFit="1" customWidth="1"/>
    <col min="1797" max="1797" width="12.57421875" style="948" bestFit="1" customWidth="1"/>
    <col min="1798" max="1798" width="14.421875" style="948" bestFit="1" customWidth="1"/>
    <col min="1799" max="1804" width="12.57421875" style="948" bestFit="1" customWidth="1"/>
    <col min="1805" max="1805" width="13.421875" style="948" bestFit="1" customWidth="1"/>
    <col min="1806" max="1806" width="12.57421875" style="948" bestFit="1" customWidth="1"/>
    <col min="1807" max="1807" width="13.421875" style="948" bestFit="1" customWidth="1"/>
    <col min="1808" max="1808" width="14.421875" style="948" bestFit="1" customWidth="1"/>
    <col min="1809" max="1809" width="13.28125" style="948" bestFit="1" customWidth="1"/>
    <col min="1810" max="1810" width="13.57421875" style="948" bestFit="1" customWidth="1"/>
    <col min="1811" max="2050" width="11.57421875" style="948" customWidth="1"/>
    <col min="2051" max="2051" width="19.8515625" style="948" bestFit="1" customWidth="1"/>
    <col min="2052" max="2052" width="14.421875" style="948" bestFit="1" customWidth="1"/>
    <col min="2053" max="2053" width="12.57421875" style="948" bestFit="1" customWidth="1"/>
    <col min="2054" max="2054" width="14.421875" style="948" bestFit="1" customWidth="1"/>
    <col min="2055" max="2060" width="12.57421875" style="948" bestFit="1" customWidth="1"/>
    <col min="2061" max="2061" width="13.421875" style="948" bestFit="1" customWidth="1"/>
    <col min="2062" max="2062" width="12.57421875" style="948" bestFit="1" customWidth="1"/>
    <col min="2063" max="2063" width="13.421875" style="948" bestFit="1" customWidth="1"/>
    <col min="2064" max="2064" width="14.421875" style="948" bestFit="1" customWidth="1"/>
    <col min="2065" max="2065" width="13.28125" style="948" bestFit="1" customWidth="1"/>
    <col min="2066" max="2066" width="13.57421875" style="948" bestFit="1" customWidth="1"/>
    <col min="2067" max="2306" width="11.57421875" style="948" customWidth="1"/>
    <col min="2307" max="2307" width="19.8515625" style="948" bestFit="1" customWidth="1"/>
    <col min="2308" max="2308" width="14.421875" style="948" bestFit="1" customWidth="1"/>
    <col min="2309" max="2309" width="12.57421875" style="948" bestFit="1" customWidth="1"/>
    <col min="2310" max="2310" width="14.421875" style="948" bestFit="1" customWidth="1"/>
    <col min="2311" max="2316" width="12.57421875" style="948" bestFit="1" customWidth="1"/>
    <col min="2317" max="2317" width="13.421875" style="948" bestFit="1" customWidth="1"/>
    <col min="2318" max="2318" width="12.57421875" style="948" bestFit="1" customWidth="1"/>
    <col min="2319" max="2319" width="13.421875" style="948" bestFit="1" customWidth="1"/>
    <col min="2320" max="2320" width="14.421875" style="948" bestFit="1" customWidth="1"/>
    <col min="2321" max="2321" width="13.28125" style="948" bestFit="1" customWidth="1"/>
    <col min="2322" max="2322" width="13.57421875" style="948" bestFit="1" customWidth="1"/>
    <col min="2323" max="2562" width="11.57421875" style="948" customWidth="1"/>
    <col min="2563" max="2563" width="19.8515625" style="948" bestFit="1" customWidth="1"/>
    <col min="2564" max="2564" width="14.421875" style="948" bestFit="1" customWidth="1"/>
    <col min="2565" max="2565" width="12.57421875" style="948" bestFit="1" customWidth="1"/>
    <col min="2566" max="2566" width="14.421875" style="948" bestFit="1" customWidth="1"/>
    <col min="2567" max="2572" width="12.57421875" style="948" bestFit="1" customWidth="1"/>
    <col min="2573" max="2573" width="13.421875" style="948" bestFit="1" customWidth="1"/>
    <col min="2574" max="2574" width="12.57421875" style="948" bestFit="1" customWidth="1"/>
    <col min="2575" max="2575" width="13.421875" style="948" bestFit="1" customWidth="1"/>
    <col min="2576" max="2576" width="14.421875" style="948" bestFit="1" customWidth="1"/>
    <col min="2577" max="2577" width="13.28125" style="948" bestFit="1" customWidth="1"/>
    <col min="2578" max="2578" width="13.57421875" style="948" bestFit="1" customWidth="1"/>
    <col min="2579" max="2818" width="11.57421875" style="948" customWidth="1"/>
    <col min="2819" max="2819" width="19.8515625" style="948" bestFit="1" customWidth="1"/>
    <col min="2820" max="2820" width="14.421875" style="948" bestFit="1" customWidth="1"/>
    <col min="2821" max="2821" width="12.57421875" style="948" bestFit="1" customWidth="1"/>
    <col min="2822" max="2822" width="14.421875" style="948" bestFit="1" customWidth="1"/>
    <col min="2823" max="2828" width="12.57421875" style="948" bestFit="1" customWidth="1"/>
    <col min="2829" max="2829" width="13.421875" style="948" bestFit="1" customWidth="1"/>
    <col min="2830" max="2830" width="12.57421875" style="948" bestFit="1" customWidth="1"/>
    <col min="2831" max="2831" width="13.421875" style="948" bestFit="1" customWidth="1"/>
    <col min="2832" max="2832" width="14.421875" style="948" bestFit="1" customWidth="1"/>
    <col min="2833" max="2833" width="13.28125" style="948" bestFit="1" customWidth="1"/>
    <col min="2834" max="2834" width="13.57421875" style="948" bestFit="1" customWidth="1"/>
    <col min="2835" max="3074" width="11.57421875" style="948" customWidth="1"/>
    <col min="3075" max="3075" width="19.8515625" style="948" bestFit="1" customWidth="1"/>
    <col min="3076" max="3076" width="14.421875" style="948" bestFit="1" customWidth="1"/>
    <col min="3077" max="3077" width="12.57421875" style="948" bestFit="1" customWidth="1"/>
    <col min="3078" max="3078" width="14.421875" style="948" bestFit="1" customWidth="1"/>
    <col min="3079" max="3084" width="12.57421875" style="948" bestFit="1" customWidth="1"/>
    <col min="3085" max="3085" width="13.421875" style="948" bestFit="1" customWidth="1"/>
    <col min="3086" max="3086" width="12.57421875" style="948" bestFit="1" customWidth="1"/>
    <col min="3087" max="3087" width="13.421875" style="948" bestFit="1" customWidth="1"/>
    <col min="3088" max="3088" width="14.421875" style="948" bestFit="1" customWidth="1"/>
    <col min="3089" max="3089" width="13.28125" style="948" bestFit="1" customWidth="1"/>
    <col min="3090" max="3090" width="13.57421875" style="948" bestFit="1" customWidth="1"/>
    <col min="3091" max="3330" width="11.57421875" style="948" customWidth="1"/>
    <col min="3331" max="3331" width="19.8515625" style="948" bestFit="1" customWidth="1"/>
    <col min="3332" max="3332" width="14.421875" style="948" bestFit="1" customWidth="1"/>
    <col min="3333" max="3333" width="12.57421875" style="948" bestFit="1" customWidth="1"/>
    <col min="3334" max="3334" width="14.421875" style="948" bestFit="1" customWidth="1"/>
    <col min="3335" max="3340" width="12.57421875" style="948" bestFit="1" customWidth="1"/>
    <col min="3341" max="3341" width="13.421875" style="948" bestFit="1" customWidth="1"/>
    <col min="3342" max="3342" width="12.57421875" style="948" bestFit="1" customWidth="1"/>
    <col min="3343" max="3343" width="13.421875" style="948" bestFit="1" customWidth="1"/>
    <col min="3344" max="3344" width="14.421875" style="948" bestFit="1" customWidth="1"/>
    <col min="3345" max="3345" width="13.28125" style="948" bestFit="1" customWidth="1"/>
    <col min="3346" max="3346" width="13.57421875" style="948" bestFit="1" customWidth="1"/>
    <col min="3347" max="3586" width="11.57421875" style="948" customWidth="1"/>
    <col min="3587" max="3587" width="19.8515625" style="948" bestFit="1" customWidth="1"/>
    <col min="3588" max="3588" width="14.421875" style="948" bestFit="1" customWidth="1"/>
    <col min="3589" max="3589" width="12.57421875" style="948" bestFit="1" customWidth="1"/>
    <col min="3590" max="3590" width="14.421875" style="948" bestFit="1" customWidth="1"/>
    <col min="3591" max="3596" width="12.57421875" style="948" bestFit="1" customWidth="1"/>
    <col min="3597" max="3597" width="13.421875" style="948" bestFit="1" customWidth="1"/>
    <col min="3598" max="3598" width="12.57421875" style="948" bestFit="1" customWidth="1"/>
    <col min="3599" max="3599" width="13.421875" style="948" bestFit="1" customWidth="1"/>
    <col min="3600" max="3600" width="14.421875" style="948" bestFit="1" customWidth="1"/>
    <col min="3601" max="3601" width="13.28125" style="948" bestFit="1" customWidth="1"/>
    <col min="3602" max="3602" width="13.57421875" style="948" bestFit="1" customWidth="1"/>
    <col min="3603" max="3842" width="11.57421875" style="948" customWidth="1"/>
    <col min="3843" max="3843" width="19.8515625" style="948" bestFit="1" customWidth="1"/>
    <col min="3844" max="3844" width="14.421875" style="948" bestFit="1" customWidth="1"/>
    <col min="3845" max="3845" width="12.57421875" style="948" bestFit="1" customWidth="1"/>
    <col min="3846" max="3846" width="14.421875" style="948" bestFit="1" customWidth="1"/>
    <col min="3847" max="3852" width="12.57421875" style="948" bestFit="1" customWidth="1"/>
    <col min="3853" max="3853" width="13.421875" style="948" bestFit="1" customWidth="1"/>
    <col min="3854" max="3854" width="12.57421875" style="948" bestFit="1" customWidth="1"/>
    <col min="3855" max="3855" width="13.421875" style="948" bestFit="1" customWidth="1"/>
    <col min="3856" max="3856" width="14.421875" style="948" bestFit="1" customWidth="1"/>
    <col min="3857" max="3857" width="13.28125" style="948" bestFit="1" customWidth="1"/>
    <col min="3858" max="3858" width="13.57421875" style="948" bestFit="1" customWidth="1"/>
    <col min="3859" max="4098" width="11.57421875" style="948" customWidth="1"/>
    <col min="4099" max="4099" width="19.8515625" style="948" bestFit="1" customWidth="1"/>
    <col min="4100" max="4100" width="14.421875" style="948" bestFit="1" customWidth="1"/>
    <col min="4101" max="4101" width="12.57421875" style="948" bestFit="1" customWidth="1"/>
    <col min="4102" max="4102" width="14.421875" style="948" bestFit="1" customWidth="1"/>
    <col min="4103" max="4108" width="12.57421875" style="948" bestFit="1" customWidth="1"/>
    <col min="4109" max="4109" width="13.421875" style="948" bestFit="1" customWidth="1"/>
    <col min="4110" max="4110" width="12.57421875" style="948" bestFit="1" customWidth="1"/>
    <col min="4111" max="4111" width="13.421875" style="948" bestFit="1" customWidth="1"/>
    <col min="4112" max="4112" width="14.421875" style="948" bestFit="1" customWidth="1"/>
    <col min="4113" max="4113" width="13.28125" style="948" bestFit="1" customWidth="1"/>
    <col min="4114" max="4114" width="13.57421875" style="948" bestFit="1" customWidth="1"/>
    <col min="4115" max="4354" width="11.57421875" style="948" customWidth="1"/>
    <col min="4355" max="4355" width="19.8515625" style="948" bestFit="1" customWidth="1"/>
    <col min="4356" max="4356" width="14.421875" style="948" bestFit="1" customWidth="1"/>
    <col min="4357" max="4357" width="12.57421875" style="948" bestFit="1" customWidth="1"/>
    <col min="4358" max="4358" width="14.421875" style="948" bestFit="1" customWidth="1"/>
    <col min="4359" max="4364" width="12.57421875" style="948" bestFit="1" customWidth="1"/>
    <col min="4365" max="4365" width="13.421875" style="948" bestFit="1" customWidth="1"/>
    <col min="4366" max="4366" width="12.57421875" style="948" bestFit="1" customWidth="1"/>
    <col min="4367" max="4367" width="13.421875" style="948" bestFit="1" customWidth="1"/>
    <col min="4368" max="4368" width="14.421875" style="948" bestFit="1" customWidth="1"/>
    <col min="4369" max="4369" width="13.28125" style="948" bestFit="1" customWidth="1"/>
    <col min="4370" max="4370" width="13.57421875" style="948" bestFit="1" customWidth="1"/>
    <col min="4371" max="4610" width="11.57421875" style="948" customWidth="1"/>
    <col min="4611" max="4611" width="19.8515625" style="948" bestFit="1" customWidth="1"/>
    <col min="4612" max="4612" width="14.421875" style="948" bestFit="1" customWidth="1"/>
    <col min="4613" max="4613" width="12.57421875" style="948" bestFit="1" customWidth="1"/>
    <col min="4614" max="4614" width="14.421875" style="948" bestFit="1" customWidth="1"/>
    <col min="4615" max="4620" width="12.57421875" style="948" bestFit="1" customWidth="1"/>
    <col min="4621" max="4621" width="13.421875" style="948" bestFit="1" customWidth="1"/>
    <col min="4622" max="4622" width="12.57421875" style="948" bestFit="1" customWidth="1"/>
    <col min="4623" max="4623" width="13.421875" style="948" bestFit="1" customWidth="1"/>
    <col min="4624" max="4624" width="14.421875" style="948" bestFit="1" customWidth="1"/>
    <col min="4625" max="4625" width="13.28125" style="948" bestFit="1" customWidth="1"/>
    <col min="4626" max="4626" width="13.57421875" style="948" bestFit="1" customWidth="1"/>
    <col min="4627" max="4866" width="11.57421875" style="948" customWidth="1"/>
    <col min="4867" max="4867" width="19.8515625" style="948" bestFit="1" customWidth="1"/>
    <col min="4868" max="4868" width="14.421875" style="948" bestFit="1" customWidth="1"/>
    <col min="4869" max="4869" width="12.57421875" style="948" bestFit="1" customWidth="1"/>
    <col min="4870" max="4870" width="14.421875" style="948" bestFit="1" customWidth="1"/>
    <col min="4871" max="4876" width="12.57421875" style="948" bestFit="1" customWidth="1"/>
    <col min="4877" max="4877" width="13.421875" style="948" bestFit="1" customWidth="1"/>
    <col min="4878" max="4878" width="12.57421875" style="948" bestFit="1" customWidth="1"/>
    <col min="4879" max="4879" width="13.421875" style="948" bestFit="1" customWidth="1"/>
    <col min="4880" max="4880" width="14.421875" style="948" bestFit="1" customWidth="1"/>
    <col min="4881" max="4881" width="13.28125" style="948" bestFit="1" customWidth="1"/>
    <col min="4882" max="4882" width="13.57421875" style="948" bestFit="1" customWidth="1"/>
    <col min="4883" max="5122" width="11.57421875" style="948" customWidth="1"/>
    <col min="5123" max="5123" width="19.8515625" style="948" bestFit="1" customWidth="1"/>
    <col min="5124" max="5124" width="14.421875" style="948" bestFit="1" customWidth="1"/>
    <col min="5125" max="5125" width="12.57421875" style="948" bestFit="1" customWidth="1"/>
    <col min="5126" max="5126" width="14.421875" style="948" bestFit="1" customWidth="1"/>
    <col min="5127" max="5132" width="12.57421875" style="948" bestFit="1" customWidth="1"/>
    <col min="5133" max="5133" width="13.421875" style="948" bestFit="1" customWidth="1"/>
    <col min="5134" max="5134" width="12.57421875" style="948" bestFit="1" customWidth="1"/>
    <col min="5135" max="5135" width="13.421875" style="948" bestFit="1" customWidth="1"/>
    <col min="5136" max="5136" width="14.421875" style="948" bestFit="1" customWidth="1"/>
    <col min="5137" max="5137" width="13.28125" style="948" bestFit="1" customWidth="1"/>
    <col min="5138" max="5138" width="13.57421875" style="948" bestFit="1" customWidth="1"/>
    <col min="5139" max="5378" width="11.57421875" style="948" customWidth="1"/>
    <col min="5379" max="5379" width="19.8515625" style="948" bestFit="1" customWidth="1"/>
    <col min="5380" max="5380" width="14.421875" style="948" bestFit="1" customWidth="1"/>
    <col min="5381" max="5381" width="12.57421875" style="948" bestFit="1" customWidth="1"/>
    <col min="5382" max="5382" width="14.421875" style="948" bestFit="1" customWidth="1"/>
    <col min="5383" max="5388" width="12.57421875" style="948" bestFit="1" customWidth="1"/>
    <col min="5389" max="5389" width="13.421875" style="948" bestFit="1" customWidth="1"/>
    <col min="5390" max="5390" width="12.57421875" style="948" bestFit="1" customWidth="1"/>
    <col min="5391" max="5391" width="13.421875" style="948" bestFit="1" customWidth="1"/>
    <col min="5392" max="5392" width="14.421875" style="948" bestFit="1" customWidth="1"/>
    <col min="5393" max="5393" width="13.28125" style="948" bestFit="1" customWidth="1"/>
    <col min="5394" max="5394" width="13.57421875" style="948" bestFit="1" customWidth="1"/>
    <col min="5395" max="5634" width="11.57421875" style="948" customWidth="1"/>
    <col min="5635" max="5635" width="19.8515625" style="948" bestFit="1" customWidth="1"/>
    <col min="5636" max="5636" width="14.421875" style="948" bestFit="1" customWidth="1"/>
    <col min="5637" max="5637" width="12.57421875" style="948" bestFit="1" customWidth="1"/>
    <col min="5638" max="5638" width="14.421875" style="948" bestFit="1" customWidth="1"/>
    <col min="5639" max="5644" width="12.57421875" style="948" bestFit="1" customWidth="1"/>
    <col min="5645" max="5645" width="13.421875" style="948" bestFit="1" customWidth="1"/>
    <col min="5646" max="5646" width="12.57421875" style="948" bestFit="1" customWidth="1"/>
    <col min="5647" max="5647" width="13.421875" style="948" bestFit="1" customWidth="1"/>
    <col min="5648" max="5648" width="14.421875" style="948" bestFit="1" customWidth="1"/>
    <col min="5649" max="5649" width="13.28125" style="948" bestFit="1" customWidth="1"/>
    <col min="5650" max="5650" width="13.57421875" style="948" bestFit="1" customWidth="1"/>
    <col min="5651" max="5890" width="11.57421875" style="948" customWidth="1"/>
    <col min="5891" max="5891" width="19.8515625" style="948" bestFit="1" customWidth="1"/>
    <col min="5892" max="5892" width="14.421875" style="948" bestFit="1" customWidth="1"/>
    <col min="5893" max="5893" width="12.57421875" style="948" bestFit="1" customWidth="1"/>
    <col min="5894" max="5894" width="14.421875" style="948" bestFit="1" customWidth="1"/>
    <col min="5895" max="5900" width="12.57421875" style="948" bestFit="1" customWidth="1"/>
    <col min="5901" max="5901" width="13.421875" style="948" bestFit="1" customWidth="1"/>
    <col min="5902" max="5902" width="12.57421875" style="948" bestFit="1" customWidth="1"/>
    <col min="5903" max="5903" width="13.421875" style="948" bestFit="1" customWidth="1"/>
    <col min="5904" max="5904" width="14.421875" style="948" bestFit="1" customWidth="1"/>
    <col min="5905" max="5905" width="13.28125" style="948" bestFit="1" customWidth="1"/>
    <col min="5906" max="5906" width="13.57421875" style="948" bestFit="1" customWidth="1"/>
    <col min="5907" max="6146" width="11.57421875" style="948" customWidth="1"/>
    <col min="6147" max="6147" width="19.8515625" style="948" bestFit="1" customWidth="1"/>
    <col min="6148" max="6148" width="14.421875" style="948" bestFit="1" customWidth="1"/>
    <col min="6149" max="6149" width="12.57421875" style="948" bestFit="1" customWidth="1"/>
    <col min="6150" max="6150" width="14.421875" style="948" bestFit="1" customWidth="1"/>
    <col min="6151" max="6156" width="12.57421875" style="948" bestFit="1" customWidth="1"/>
    <col min="6157" max="6157" width="13.421875" style="948" bestFit="1" customWidth="1"/>
    <col min="6158" max="6158" width="12.57421875" style="948" bestFit="1" customWidth="1"/>
    <col min="6159" max="6159" width="13.421875" style="948" bestFit="1" customWidth="1"/>
    <col min="6160" max="6160" width="14.421875" style="948" bestFit="1" customWidth="1"/>
    <col min="6161" max="6161" width="13.28125" style="948" bestFit="1" customWidth="1"/>
    <col min="6162" max="6162" width="13.57421875" style="948" bestFit="1" customWidth="1"/>
    <col min="6163" max="6402" width="11.57421875" style="948" customWidth="1"/>
    <col min="6403" max="6403" width="19.8515625" style="948" bestFit="1" customWidth="1"/>
    <col min="6404" max="6404" width="14.421875" style="948" bestFit="1" customWidth="1"/>
    <col min="6405" max="6405" width="12.57421875" style="948" bestFit="1" customWidth="1"/>
    <col min="6406" max="6406" width="14.421875" style="948" bestFit="1" customWidth="1"/>
    <col min="6407" max="6412" width="12.57421875" style="948" bestFit="1" customWidth="1"/>
    <col min="6413" max="6413" width="13.421875" style="948" bestFit="1" customWidth="1"/>
    <col min="6414" max="6414" width="12.57421875" style="948" bestFit="1" customWidth="1"/>
    <col min="6415" max="6415" width="13.421875" style="948" bestFit="1" customWidth="1"/>
    <col min="6416" max="6416" width="14.421875" style="948" bestFit="1" customWidth="1"/>
    <col min="6417" max="6417" width="13.28125" style="948" bestFit="1" customWidth="1"/>
    <col min="6418" max="6418" width="13.57421875" style="948" bestFit="1" customWidth="1"/>
    <col min="6419" max="6658" width="11.57421875" style="948" customWidth="1"/>
    <col min="6659" max="6659" width="19.8515625" style="948" bestFit="1" customWidth="1"/>
    <col min="6660" max="6660" width="14.421875" style="948" bestFit="1" customWidth="1"/>
    <col min="6661" max="6661" width="12.57421875" style="948" bestFit="1" customWidth="1"/>
    <col min="6662" max="6662" width="14.421875" style="948" bestFit="1" customWidth="1"/>
    <col min="6663" max="6668" width="12.57421875" style="948" bestFit="1" customWidth="1"/>
    <col min="6669" max="6669" width="13.421875" style="948" bestFit="1" customWidth="1"/>
    <col min="6670" max="6670" width="12.57421875" style="948" bestFit="1" customWidth="1"/>
    <col min="6671" max="6671" width="13.421875" style="948" bestFit="1" customWidth="1"/>
    <col min="6672" max="6672" width="14.421875" style="948" bestFit="1" customWidth="1"/>
    <col min="6673" max="6673" width="13.28125" style="948" bestFit="1" customWidth="1"/>
    <col min="6674" max="6674" width="13.57421875" style="948" bestFit="1" customWidth="1"/>
    <col min="6675" max="6914" width="11.57421875" style="948" customWidth="1"/>
    <col min="6915" max="6915" width="19.8515625" style="948" bestFit="1" customWidth="1"/>
    <col min="6916" max="6916" width="14.421875" style="948" bestFit="1" customWidth="1"/>
    <col min="6917" max="6917" width="12.57421875" style="948" bestFit="1" customWidth="1"/>
    <col min="6918" max="6918" width="14.421875" style="948" bestFit="1" customWidth="1"/>
    <col min="6919" max="6924" width="12.57421875" style="948" bestFit="1" customWidth="1"/>
    <col min="6925" max="6925" width="13.421875" style="948" bestFit="1" customWidth="1"/>
    <col min="6926" max="6926" width="12.57421875" style="948" bestFit="1" customWidth="1"/>
    <col min="6927" max="6927" width="13.421875" style="948" bestFit="1" customWidth="1"/>
    <col min="6928" max="6928" width="14.421875" style="948" bestFit="1" customWidth="1"/>
    <col min="6929" max="6929" width="13.28125" style="948" bestFit="1" customWidth="1"/>
    <col min="6930" max="6930" width="13.57421875" style="948" bestFit="1" customWidth="1"/>
    <col min="6931" max="7170" width="11.57421875" style="948" customWidth="1"/>
    <col min="7171" max="7171" width="19.8515625" style="948" bestFit="1" customWidth="1"/>
    <col min="7172" max="7172" width="14.421875" style="948" bestFit="1" customWidth="1"/>
    <col min="7173" max="7173" width="12.57421875" style="948" bestFit="1" customWidth="1"/>
    <col min="7174" max="7174" width="14.421875" style="948" bestFit="1" customWidth="1"/>
    <col min="7175" max="7180" width="12.57421875" style="948" bestFit="1" customWidth="1"/>
    <col min="7181" max="7181" width="13.421875" style="948" bestFit="1" customWidth="1"/>
    <col min="7182" max="7182" width="12.57421875" style="948" bestFit="1" customWidth="1"/>
    <col min="7183" max="7183" width="13.421875" style="948" bestFit="1" customWidth="1"/>
    <col min="7184" max="7184" width="14.421875" style="948" bestFit="1" customWidth="1"/>
    <col min="7185" max="7185" width="13.28125" style="948" bestFit="1" customWidth="1"/>
    <col min="7186" max="7186" width="13.57421875" style="948" bestFit="1" customWidth="1"/>
    <col min="7187" max="7426" width="11.57421875" style="948" customWidth="1"/>
    <col min="7427" max="7427" width="19.8515625" style="948" bestFit="1" customWidth="1"/>
    <col min="7428" max="7428" width="14.421875" style="948" bestFit="1" customWidth="1"/>
    <col min="7429" max="7429" width="12.57421875" style="948" bestFit="1" customWidth="1"/>
    <col min="7430" max="7430" width="14.421875" style="948" bestFit="1" customWidth="1"/>
    <col min="7431" max="7436" width="12.57421875" style="948" bestFit="1" customWidth="1"/>
    <col min="7437" max="7437" width="13.421875" style="948" bestFit="1" customWidth="1"/>
    <col min="7438" max="7438" width="12.57421875" style="948" bestFit="1" customWidth="1"/>
    <col min="7439" max="7439" width="13.421875" style="948" bestFit="1" customWidth="1"/>
    <col min="7440" max="7440" width="14.421875" style="948" bestFit="1" customWidth="1"/>
    <col min="7441" max="7441" width="13.28125" style="948" bestFit="1" customWidth="1"/>
    <col min="7442" max="7442" width="13.57421875" style="948" bestFit="1" customWidth="1"/>
    <col min="7443" max="7682" width="11.57421875" style="948" customWidth="1"/>
    <col min="7683" max="7683" width="19.8515625" style="948" bestFit="1" customWidth="1"/>
    <col min="7684" max="7684" width="14.421875" style="948" bestFit="1" customWidth="1"/>
    <col min="7685" max="7685" width="12.57421875" style="948" bestFit="1" customWidth="1"/>
    <col min="7686" max="7686" width="14.421875" style="948" bestFit="1" customWidth="1"/>
    <col min="7687" max="7692" width="12.57421875" style="948" bestFit="1" customWidth="1"/>
    <col min="7693" max="7693" width="13.421875" style="948" bestFit="1" customWidth="1"/>
    <col min="7694" max="7694" width="12.57421875" style="948" bestFit="1" customWidth="1"/>
    <col min="7695" max="7695" width="13.421875" style="948" bestFit="1" customWidth="1"/>
    <col min="7696" max="7696" width="14.421875" style="948" bestFit="1" customWidth="1"/>
    <col min="7697" max="7697" width="13.28125" style="948" bestFit="1" customWidth="1"/>
    <col min="7698" max="7698" width="13.57421875" style="948" bestFit="1" customWidth="1"/>
    <col min="7699" max="7938" width="11.57421875" style="948" customWidth="1"/>
    <col min="7939" max="7939" width="19.8515625" style="948" bestFit="1" customWidth="1"/>
    <col min="7940" max="7940" width="14.421875" style="948" bestFit="1" customWidth="1"/>
    <col min="7941" max="7941" width="12.57421875" style="948" bestFit="1" customWidth="1"/>
    <col min="7942" max="7942" width="14.421875" style="948" bestFit="1" customWidth="1"/>
    <col min="7943" max="7948" width="12.57421875" style="948" bestFit="1" customWidth="1"/>
    <col min="7949" max="7949" width="13.421875" style="948" bestFit="1" customWidth="1"/>
    <col min="7950" max="7950" width="12.57421875" style="948" bestFit="1" customWidth="1"/>
    <col min="7951" max="7951" width="13.421875" style="948" bestFit="1" customWidth="1"/>
    <col min="7952" max="7952" width="14.421875" style="948" bestFit="1" customWidth="1"/>
    <col min="7953" max="7953" width="13.28125" style="948" bestFit="1" customWidth="1"/>
    <col min="7954" max="7954" width="13.57421875" style="948" bestFit="1" customWidth="1"/>
    <col min="7955" max="8194" width="11.57421875" style="948" customWidth="1"/>
    <col min="8195" max="8195" width="19.8515625" style="948" bestFit="1" customWidth="1"/>
    <col min="8196" max="8196" width="14.421875" style="948" bestFit="1" customWidth="1"/>
    <col min="8197" max="8197" width="12.57421875" style="948" bestFit="1" customWidth="1"/>
    <col min="8198" max="8198" width="14.421875" style="948" bestFit="1" customWidth="1"/>
    <col min="8199" max="8204" width="12.57421875" style="948" bestFit="1" customWidth="1"/>
    <col min="8205" max="8205" width="13.421875" style="948" bestFit="1" customWidth="1"/>
    <col min="8206" max="8206" width="12.57421875" style="948" bestFit="1" customWidth="1"/>
    <col min="8207" max="8207" width="13.421875" style="948" bestFit="1" customWidth="1"/>
    <col min="8208" max="8208" width="14.421875" style="948" bestFit="1" customWidth="1"/>
    <col min="8209" max="8209" width="13.28125" style="948" bestFit="1" customWidth="1"/>
    <col min="8210" max="8210" width="13.57421875" style="948" bestFit="1" customWidth="1"/>
    <col min="8211" max="8450" width="11.57421875" style="948" customWidth="1"/>
    <col min="8451" max="8451" width="19.8515625" style="948" bestFit="1" customWidth="1"/>
    <col min="8452" max="8452" width="14.421875" style="948" bestFit="1" customWidth="1"/>
    <col min="8453" max="8453" width="12.57421875" style="948" bestFit="1" customWidth="1"/>
    <col min="8454" max="8454" width="14.421875" style="948" bestFit="1" customWidth="1"/>
    <col min="8455" max="8460" width="12.57421875" style="948" bestFit="1" customWidth="1"/>
    <col min="8461" max="8461" width="13.421875" style="948" bestFit="1" customWidth="1"/>
    <col min="8462" max="8462" width="12.57421875" style="948" bestFit="1" customWidth="1"/>
    <col min="8463" max="8463" width="13.421875" style="948" bestFit="1" customWidth="1"/>
    <col min="8464" max="8464" width="14.421875" style="948" bestFit="1" customWidth="1"/>
    <col min="8465" max="8465" width="13.28125" style="948" bestFit="1" customWidth="1"/>
    <col min="8466" max="8466" width="13.57421875" style="948" bestFit="1" customWidth="1"/>
    <col min="8467" max="8706" width="11.57421875" style="948" customWidth="1"/>
    <col min="8707" max="8707" width="19.8515625" style="948" bestFit="1" customWidth="1"/>
    <col min="8708" max="8708" width="14.421875" style="948" bestFit="1" customWidth="1"/>
    <col min="8709" max="8709" width="12.57421875" style="948" bestFit="1" customWidth="1"/>
    <col min="8710" max="8710" width="14.421875" style="948" bestFit="1" customWidth="1"/>
    <col min="8711" max="8716" width="12.57421875" style="948" bestFit="1" customWidth="1"/>
    <col min="8717" max="8717" width="13.421875" style="948" bestFit="1" customWidth="1"/>
    <col min="8718" max="8718" width="12.57421875" style="948" bestFit="1" customWidth="1"/>
    <col min="8719" max="8719" width="13.421875" style="948" bestFit="1" customWidth="1"/>
    <col min="8720" max="8720" width="14.421875" style="948" bestFit="1" customWidth="1"/>
    <col min="8721" max="8721" width="13.28125" style="948" bestFit="1" customWidth="1"/>
    <col min="8722" max="8722" width="13.57421875" style="948" bestFit="1" customWidth="1"/>
    <col min="8723" max="8962" width="11.57421875" style="948" customWidth="1"/>
    <col min="8963" max="8963" width="19.8515625" style="948" bestFit="1" customWidth="1"/>
    <col min="8964" max="8964" width="14.421875" style="948" bestFit="1" customWidth="1"/>
    <col min="8965" max="8965" width="12.57421875" style="948" bestFit="1" customWidth="1"/>
    <col min="8966" max="8966" width="14.421875" style="948" bestFit="1" customWidth="1"/>
    <col min="8967" max="8972" width="12.57421875" style="948" bestFit="1" customWidth="1"/>
    <col min="8973" max="8973" width="13.421875" style="948" bestFit="1" customWidth="1"/>
    <col min="8974" max="8974" width="12.57421875" style="948" bestFit="1" customWidth="1"/>
    <col min="8975" max="8975" width="13.421875" style="948" bestFit="1" customWidth="1"/>
    <col min="8976" max="8976" width="14.421875" style="948" bestFit="1" customWidth="1"/>
    <col min="8977" max="8977" width="13.28125" style="948" bestFit="1" customWidth="1"/>
    <col min="8978" max="8978" width="13.57421875" style="948" bestFit="1" customWidth="1"/>
    <col min="8979" max="9218" width="11.57421875" style="948" customWidth="1"/>
    <col min="9219" max="9219" width="19.8515625" style="948" bestFit="1" customWidth="1"/>
    <col min="9220" max="9220" width="14.421875" style="948" bestFit="1" customWidth="1"/>
    <col min="9221" max="9221" width="12.57421875" style="948" bestFit="1" customWidth="1"/>
    <col min="9222" max="9222" width="14.421875" style="948" bestFit="1" customWidth="1"/>
    <col min="9223" max="9228" width="12.57421875" style="948" bestFit="1" customWidth="1"/>
    <col min="9229" max="9229" width="13.421875" style="948" bestFit="1" customWidth="1"/>
    <col min="9230" max="9230" width="12.57421875" style="948" bestFit="1" customWidth="1"/>
    <col min="9231" max="9231" width="13.421875" style="948" bestFit="1" customWidth="1"/>
    <col min="9232" max="9232" width="14.421875" style="948" bestFit="1" customWidth="1"/>
    <col min="9233" max="9233" width="13.28125" style="948" bestFit="1" customWidth="1"/>
    <col min="9234" max="9234" width="13.57421875" style="948" bestFit="1" customWidth="1"/>
    <col min="9235" max="9474" width="11.57421875" style="948" customWidth="1"/>
    <col min="9475" max="9475" width="19.8515625" style="948" bestFit="1" customWidth="1"/>
    <col min="9476" max="9476" width="14.421875" style="948" bestFit="1" customWidth="1"/>
    <col min="9477" max="9477" width="12.57421875" style="948" bestFit="1" customWidth="1"/>
    <col min="9478" max="9478" width="14.421875" style="948" bestFit="1" customWidth="1"/>
    <col min="9479" max="9484" width="12.57421875" style="948" bestFit="1" customWidth="1"/>
    <col min="9485" max="9485" width="13.421875" style="948" bestFit="1" customWidth="1"/>
    <col min="9486" max="9486" width="12.57421875" style="948" bestFit="1" customWidth="1"/>
    <col min="9487" max="9487" width="13.421875" style="948" bestFit="1" customWidth="1"/>
    <col min="9488" max="9488" width="14.421875" style="948" bestFit="1" customWidth="1"/>
    <col min="9489" max="9489" width="13.28125" style="948" bestFit="1" customWidth="1"/>
    <col min="9490" max="9490" width="13.57421875" style="948" bestFit="1" customWidth="1"/>
    <col min="9491" max="9730" width="11.57421875" style="948" customWidth="1"/>
    <col min="9731" max="9731" width="19.8515625" style="948" bestFit="1" customWidth="1"/>
    <col min="9732" max="9732" width="14.421875" style="948" bestFit="1" customWidth="1"/>
    <col min="9733" max="9733" width="12.57421875" style="948" bestFit="1" customWidth="1"/>
    <col min="9734" max="9734" width="14.421875" style="948" bestFit="1" customWidth="1"/>
    <col min="9735" max="9740" width="12.57421875" style="948" bestFit="1" customWidth="1"/>
    <col min="9741" max="9741" width="13.421875" style="948" bestFit="1" customWidth="1"/>
    <col min="9742" max="9742" width="12.57421875" style="948" bestFit="1" customWidth="1"/>
    <col min="9743" max="9743" width="13.421875" style="948" bestFit="1" customWidth="1"/>
    <col min="9744" max="9744" width="14.421875" style="948" bestFit="1" customWidth="1"/>
    <col min="9745" max="9745" width="13.28125" style="948" bestFit="1" customWidth="1"/>
    <col min="9746" max="9746" width="13.57421875" style="948" bestFit="1" customWidth="1"/>
    <col min="9747" max="9986" width="11.57421875" style="948" customWidth="1"/>
    <col min="9987" max="9987" width="19.8515625" style="948" bestFit="1" customWidth="1"/>
    <col min="9988" max="9988" width="14.421875" style="948" bestFit="1" customWidth="1"/>
    <col min="9989" max="9989" width="12.57421875" style="948" bestFit="1" customWidth="1"/>
    <col min="9990" max="9990" width="14.421875" style="948" bestFit="1" customWidth="1"/>
    <col min="9991" max="9996" width="12.57421875" style="948" bestFit="1" customWidth="1"/>
    <col min="9997" max="9997" width="13.421875" style="948" bestFit="1" customWidth="1"/>
    <col min="9998" max="9998" width="12.57421875" style="948" bestFit="1" customWidth="1"/>
    <col min="9999" max="9999" width="13.421875" style="948" bestFit="1" customWidth="1"/>
    <col min="10000" max="10000" width="14.421875" style="948" bestFit="1" customWidth="1"/>
    <col min="10001" max="10001" width="13.28125" style="948" bestFit="1" customWidth="1"/>
    <col min="10002" max="10002" width="13.57421875" style="948" bestFit="1" customWidth="1"/>
    <col min="10003" max="10242" width="11.57421875" style="948" customWidth="1"/>
    <col min="10243" max="10243" width="19.8515625" style="948" bestFit="1" customWidth="1"/>
    <col min="10244" max="10244" width="14.421875" style="948" bestFit="1" customWidth="1"/>
    <col min="10245" max="10245" width="12.57421875" style="948" bestFit="1" customWidth="1"/>
    <col min="10246" max="10246" width="14.421875" style="948" bestFit="1" customWidth="1"/>
    <col min="10247" max="10252" width="12.57421875" style="948" bestFit="1" customWidth="1"/>
    <col min="10253" max="10253" width="13.421875" style="948" bestFit="1" customWidth="1"/>
    <col min="10254" max="10254" width="12.57421875" style="948" bestFit="1" customWidth="1"/>
    <col min="10255" max="10255" width="13.421875" style="948" bestFit="1" customWidth="1"/>
    <col min="10256" max="10256" width="14.421875" style="948" bestFit="1" customWidth="1"/>
    <col min="10257" max="10257" width="13.28125" style="948" bestFit="1" customWidth="1"/>
    <col min="10258" max="10258" width="13.57421875" style="948" bestFit="1" customWidth="1"/>
    <col min="10259" max="10498" width="11.57421875" style="948" customWidth="1"/>
    <col min="10499" max="10499" width="19.8515625" style="948" bestFit="1" customWidth="1"/>
    <col min="10500" max="10500" width="14.421875" style="948" bestFit="1" customWidth="1"/>
    <col min="10501" max="10501" width="12.57421875" style="948" bestFit="1" customWidth="1"/>
    <col min="10502" max="10502" width="14.421875" style="948" bestFit="1" customWidth="1"/>
    <col min="10503" max="10508" width="12.57421875" style="948" bestFit="1" customWidth="1"/>
    <col min="10509" max="10509" width="13.421875" style="948" bestFit="1" customWidth="1"/>
    <col min="10510" max="10510" width="12.57421875" style="948" bestFit="1" customWidth="1"/>
    <col min="10511" max="10511" width="13.421875" style="948" bestFit="1" customWidth="1"/>
    <col min="10512" max="10512" width="14.421875" style="948" bestFit="1" customWidth="1"/>
    <col min="10513" max="10513" width="13.28125" style="948" bestFit="1" customWidth="1"/>
    <col min="10514" max="10514" width="13.57421875" style="948" bestFit="1" customWidth="1"/>
    <col min="10515" max="10754" width="11.57421875" style="948" customWidth="1"/>
    <col min="10755" max="10755" width="19.8515625" style="948" bestFit="1" customWidth="1"/>
    <col min="10756" max="10756" width="14.421875" style="948" bestFit="1" customWidth="1"/>
    <col min="10757" max="10757" width="12.57421875" style="948" bestFit="1" customWidth="1"/>
    <col min="10758" max="10758" width="14.421875" style="948" bestFit="1" customWidth="1"/>
    <col min="10759" max="10764" width="12.57421875" style="948" bestFit="1" customWidth="1"/>
    <col min="10765" max="10765" width="13.421875" style="948" bestFit="1" customWidth="1"/>
    <col min="10766" max="10766" width="12.57421875" style="948" bestFit="1" customWidth="1"/>
    <col min="10767" max="10767" width="13.421875" style="948" bestFit="1" customWidth="1"/>
    <col min="10768" max="10768" width="14.421875" style="948" bestFit="1" customWidth="1"/>
    <col min="10769" max="10769" width="13.28125" style="948" bestFit="1" customWidth="1"/>
    <col min="10770" max="10770" width="13.57421875" style="948" bestFit="1" customWidth="1"/>
    <col min="10771" max="11010" width="11.57421875" style="948" customWidth="1"/>
    <col min="11011" max="11011" width="19.8515625" style="948" bestFit="1" customWidth="1"/>
    <col min="11012" max="11012" width="14.421875" style="948" bestFit="1" customWidth="1"/>
    <col min="11013" max="11013" width="12.57421875" style="948" bestFit="1" customWidth="1"/>
    <col min="11014" max="11014" width="14.421875" style="948" bestFit="1" customWidth="1"/>
    <col min="11015" max="11020" width="12.57421875" style="948" bestFit="1" customWidth="1"/>
    <col min="11021" max="11021" width="13.421875" style="948" bestFit="1" customWidth="1"/>
    <col min="11022" max="11022" width="12.57421875" style="948" bestFit="1" customWidth="1"/>
    <col min="11023" max="11023" width="13.421875" style="948" bestFit="1" customWidth="1"/>
    <col min="11024" max="11024" width="14.421875" style="948" bestFit="1" customWidth="1"/>
    <col min="11025" max="11025" width="13.28125" style="948" bestFit="1" customWidth="1"/>
    <col min="11026" max="11026" width="13.57421875" style="948" bestFit="1" customWidth="1"/>
    <col min="11027" max="11266" width="11.57421875" style="948" customWidth="1"/>
    <col min="11267" max="11267" width="19.8515625" style="948" bestFit="1" customWidth="1"/>
    <col min="11268" max="11268" width="14.421875" style="948" bestFit="1" customWidth="1"/>
    <col min="11269" max="11269" width="12.57421875" style="948" bestFit="1" customWidth="1"/>
    <col min="11270" max="11270" width="14.421875" style="948" bestFit="1" customWidth="1"/>
    <col min="11271" max="11276" width="12.57421875" style="948" bestFit="1" customWidth="1"/>
    <col min="11277" max="11277" width="13.421875" style="948" bestFit="1" customWidth="1"/>
    <col min="11278" max="11278" width="12.57421875" style="948" bestFit="1" customWidth="1"/>
    <col min="11279" max="11279" width="13.421875" style="948" bestFit="1" customWidth="1"/>
    <col min="11280" max="11280" width="14.421875" style="948" bestFit="1" customWidth="1"/>
    <col min="11281" max="11281" width="13.28125" style="948" bestFit="1" customWidth="1"/>
    <col min="11282" max="11282" width="13.57421875" style="948" bestFit="1" customWidth="1"/>
    <col min="11283" max="11522" width="11.57421875" style="948" customWidth="1"/>
    <col min="11523" max="11523" width="19.8515625" style="948" bestFit="1" customWidth="1"/>
    <col min="11524" max="11524" width="14.421875" style="948" bestFit="1" customWidth="1"/>
    <col min="11525" max="11525" width="12.57421875" style="948" bestFit="1" customWidth="1"/>
    <col min="11526" max="11526" width="14.421875" style="948" bestFit="1" customWidth="1"/>
    <col min="11527" max="11532" width="12.57421875" style="948" bestFit="1" customWidth="1"/>
    <col min="11533" max="11533" width="13.421875" style="948" bestFit="1" customWidth="1"/>
    <col min="11534" max="11534" width="12.57421875" style="948" bestFit="1" customWidth="1"/>
    <col min="11535" max="11535" width="13.421875" style="948" bestFit="1" customWidth="1"/>
    <col min="11536" max="11536" width="14.421875" style="948" bestFit="1" customWidth="1"/>
    <col min="11537" max="11537" width="13.28125" style="948" bestFit="1" customWidth="1"/>
    <col min="11538" max="11538" width="13.57421875" style="948" bestFit="1" customWidth="1"/>
    <col min="11539" max="11778" width="11.57421875" style="948" customWidth="1"/>
    <col min="11779" max="11779" width="19.8515625" style="948" bestFit="1" customWidth="1"/>
    <col min="11780" max="11780" width="14.421875" style="948" bestFit="1" customWidth="1"/>
    <col min="11781" max="11781" width="12.57421875" style="948" bestFit="1" customWidth="1"/>
    <col min="11782" max="11782" width="14.421875" style="948" bestFit="1" customWidth="1"/>
    <col min="11783" max="11788" width="12.57421875" style="948" bestFit="1" customWidth="1"/>
    <col min="11789" max="11789" width="13.421875" style="948" bestFit="1" customWidth="1"/>
    <col min="11790" max="11790" width="12.57421875" style="948" bestFit="1" customWidth="1"/>
    <col min="11791" max="11791" width="13.421875" style="948" bestFit="1" customWidth="1"/>
    <col min="11792" max="11792" width="14.421875" style="948" bestFit="1" customWidth="1"/>
    <col min="11793" max="11793" width="13.28125" style="948" bestFit="1" customWidth="1"/>
    <col min="11794" max="11794" width="13.57421875" style="948" bestFit="1" customWidth="1"/>
    <col min="11795" max="12034" width="11.57421875" style="948" customWidth="1"/>
    <col min="12035" max="12035" width="19.8515625" style="948" bestFit="1" customWidth="1"/>
    <col min="12036" max="12036" width="14.421875" style="948" bestFit="1" customWidth="1"/>
    <col min="12037" max="12037" width="12.57421875" style="948" bestFit="1" customWidth="1"/>
    <col min="12038" max="12038" width="14.421875" style="948" bestFit="1" customWidth="1"/>
    <col min="12039" max="12044" width="12.57421875" style="948" bestFit="1" customWidth="1"/>
    <col min="12045" max="12045" width="13.421875" style="948" bestFit="1" customWidth="1"/>
    <col min="12046" max="12046" width="12.57421875" style="948" bestFit="1" customWidth="1"/>
    <col min="12047" max="12047" width="13.421875" style="948" bestFit="1" customWidth="1"/>
    <col min="12048" max="12048" width="14.421875" style="948" bestFit="1" customWidth="1"/>
    <col min="12049" max="12049" width="13.28125" style="948" bestFit="1" customWidth="1"/>
    <col min="12050" max="12050" width="13.57421875" style="948" bestFit="1" customWidth="1"/>
    <col min="12051" max="12290" width="11.57421875" style="948" customWidth="1"/>
    <col min="12291" max="12291" width="19.8515625" style="948" bestFit="1" customWidth="1"/>
    <col min="12292" max="12292" width="14.421875" style="948" bestFit="1" customWidth="1"/>
    <col min="12293" max="12293" width="12.57421875" style="948" bestFit="1" customWidth="1"/>
    <col min="12294" max="12294" width="14.421875" style="948" bestFit="1" customWidth="1"/>
    <col min="12295" max="12300" width="12.57421875" style="948" bestFit="1" customWidth="1"/>
    <col min="12301" max="12301" width="13.421875" style="948" bestFit="1" customWidth="1"/>
    <col min="12302" max="12302" width="12.57421875" style="948" bestFit="1" customWidth="1"/>
    <col min="12303" max="12303" width="13.421875" style="948" bestFit="1" customWidth="1"/>
    <col min="12304" max="12304" width="14.421875" style="948" bestFit="1" customWidth="1"/>
    <col min="12305" max="12305" width="13.28125" style="948" bestFit="1" customWidth="1"/>
    <col min="12306" max="12306" width="13.57421875" style="948" bestFit="1" customWidth="1"/>
    <col min="12307" max="12546" width="11.57421875" style="948" customWidth="1"/>
    <col min="12547" max="12547" width="19.8515625" style="948" bestFit="1" customWidth="1"/>
    <col min="12548" max="12548" width="14.421875" style="948" bestFit="1" customWidth="1"/>
    <col min="12549" max="12549" width="12.57421875" style="948" bestFit="1" customWidth="1"/>
    <col min="12550" max="12550" width="14.421875" style="948" bestFit="1" customWidth="1"/>
    <col min="12551" max="12556" width="12.57421875" style="948" bestFit="1" customWidth="1"/>
    <col min="12557" max="12557" width="13.421875" style="948" bestFit="1" customWidth="1"/>
    <col min="12558" max="12558" width="12.57421875" style="948" bestFit="1" customWidth="1"/>
    <col min="12559" max="12559" width="13.421875" style="948" bestFit="1" customWidth="1"/>
    <col min="12560" max="12560" width="14.421875" style="948" bestFit="1" customWidth="1"/>
    <col min="12561" max="12561" width="13.28125" style="948" bestFit="1" customWidth="1"/>
    <col min="12562" max="12562" width="13.57421875" style="948" bestFit="1" customWidth="1"/>
    <col min="12563" max="12802" width="11.57421875" style="948" customWidth="1"/>
    <col min="12803" max="12803" width="19.8515625" style="948" bestFit="1" customWidth="1"/>
    <col min="12804" max="12804" width="14.421875" style="948" bestFit="1" customWidth="1"/>
    <col min="12805" max="12805" width="12.57421875" style="948" bestFit="1" customWidth="1"/>
    <col min="12806" max="12806" width="14.421875" style="948" bestFit="1" customWidth="1"/>
    <col min="12807" max="12812" width="12.57421875" style="948" bestFit="1" customWidth="1"/>
    <col min="12813" max="12813" width="13.421875" style="948" bestFit="1" customWidth="1"/>
    <col min="12814" max="12814" width="12.57421875" style="948" bestFit="1" customWidth="1"/>
    <col min="12815" max="12815" width="13.421875" style="948" bestFit="1" customWidth="1"/>
    <col min="12816" max="12816" width="14.421875" style="948" bestFit="1" customWidth="1"/>
    <col min="12817" max="12817" width="13.28125" style="948" bestFit="1" customWidth="1"/>
    <col min="12818" max="12818" width="13.57421875" style="948" bestFit="1" customWidth="1"/>
    <col min="12819" max="13058" width="11.57421875" style="948" customWidth="1"/>
    <col min="13059" max="13059" width="19.8515625" style="948" bestFit="1" customWidth="1"/>
    <col min="13060" max="13060" width="14.421875" style="948" bestFit="1" customWidth="1"/>
    <col min="13061" max="13061" width="12.57421875" style="948" bestFit="1" customWidth="1"/>
    <col min="13062" max="13062" width="14.421875" style="948" bestFit="1" customWidth="1"/>
    <col min="13063" max="13068" width="12.57421875" style="948" bestFit="1" customWidth="1"/>
    <col min="13069" max="13069" width="13.421875" style="948" bestFit="1" customWidth="1"/>
    <col min="13070" max="13070" width="12.57421875" style="948" bestFit="1" customWidth="1"/>
    <col min="13071" max="13071" width="13.421875" style="948" bestFit="1" customWidth="1"/>
    <col min="13072" max="13072" width="14.421875" style="948" bestFit="1" customWidth="1"/>
    <col min="13073" max="13073" width="13.28125" style="948" bestFit="1" customWidth="1"/>
    <col min="13074" max="13074" width="13.57421875" style="948" bestFit="1" customWidth="1"/>
    <col min="13075" max="13314" width="11.57421875" style="948" customWidth="1"/>
    <col min="13315" max="13315" width="19.8515625" style="948" bestFit="1" customWidth="1"/>
    <col min="13316" max="13316" width="14.421875" style="948" bestFit="1" customWidth="1"/>
    <col min="13317" max="13317" width="12.57421875" style="948" bestFit="1" customWidth="1"/>
    <col min="13318" max="13318" width="14.421875" style="948" bestFit="1" customWidth="1"/>
    <col min="13319" max="13324" width="12.57421875" style="948" bestFit="1" customWidth="1"/>
    <col min="13325" max="13325" width="13.421875" style="948" bestFit="1" customWidth="1"/>
    <col min="13326" max="13326" width="12.57421875" style="948" bestFit="1" customWidth="1"/>
    <col min="13327" max="13327" width="13.421875" style="948" bestFit="1" customWidth="1"/>
    <col min="13328" max="13328" width="14.421875" style="948" bestFit="1" customWidth="1"/>
    <col min="13329" max="13329" width="13.28125" style="948" bestFit="1" customWidth="1"/>
    <col min="13330" max="13330" width="13.57421875" style="948" bestFit="1" customWidth="1"/>
    <col min="13331" max="13570" width="11.57421875" style="948" customWidth="1"/>
    <col min="13571" max="13571" width="19.8515625" style="948" bestFit="1" customWidth="1"/>
    <col min="13572" max="13572" width="14.421875" style="948" bestFit="1" customWidth="1"/>
    <col min="13573" max="13573" width="12.57421875" style="948" bestFit="1" customWidth="1"/>
    <col min="13574" max="13574" width="14.421875" style="948" bestFit="1" customWidth="1"/>
    <col min="13575" max="13580" width="12.57421875" style="948" bestFit="1" customWidth="1"/>
    <col min="13581" max="13581" width="13.421875" style="948" bestFit="1" customWidth="1"/>
    <col min="13582" max="13582" width="12.57421875" style="948" bestFit="1" customWidth="1"/>
    <col min="13583" max="13583" width="13.421875" style="948" bestFit="1" customWidth="1"/>
    <col min="13584" max="13584" width="14.421875" style="948" bestFit="1" customWidth="1"/>
    <col min="13585" max="13585" width="13.28125" style="948" bestFit="1" customWidth="1"/>
    <col min="13586" max="13586" width="13.57421875" style="948" bestFit="1" customWidth="1"/>
    <col min="13587" max="13826" width="11.57421875" style="948" customWidth="1"/>
    <col min="13827" max="13827" width="19.8515625" style="948" bestFit="1" customWidth="1"/>
    <col min="13828" max="13828" width="14.421875" style="948" bestFit="1" customWidth="1"/>
    <col min="13829" max="13829" width="12.57421875" style="948" bestFit="1" customWidth="1"/>
    <col min="13830" max="13830" width="14.421875" style="948" bestFit="1" customWidth="1"/>
    <col min="13831" max="13836" width="12.57421875" style="948" bestFit="1" customWidth="1"/>
    <col min="13837" max="13837" width="13.421875" style="948" bestFit="1" customWidth="1"/>
    <col min="13838" max="13838" width="12.57421875" style="948" bestFit="1" customWidth="1"/>
    <col min="13839" max="13839" width="13.421875" style="948" bestFit="1" customWidth="1"/>
    <col min="13840" max="13840" width="14.421875" style="948" bestFit="1" customWidth="1"/>
    <col min="13841" max="13841" width="13.28125" style="948" bestFit="1" customWidth="1"/>
    <col min="13842" max="13842" width="13.57421875" style="948" bestFit="1" customWidth="1"/>
    <col min="13843" max="14082" width="11.57421875" style="948" customWidth="1"/>
    <col min="14083" max="14083" width="19.8515625" style="948" bestFit="1" customWidth="1"/>
    <col min="14084" max="14084" width="14.421875" style="948" bestFit="1" customWidth="1"/>
    <col min="14085" max="14085" width="12.57421875" style="948" bestFit="1" customWidth="1"/>
    <col min="14086" max="14086" width="14.421875" style="948" bestFit="1" customWidth="1"/>
    <col min="14087" max="14092" width="12.57421875" style="948" bestFit="1" customWidth="1"/>
    <col min="14093" max="14093" width="13.421875" style="948" bestFit="1" customWidth="1"/>
    <col min="14094" max="14094" width="12.57421875" style="948" bestFit="1" customWidth="1"/>
    <col min="14095" max="14095" width="13.421875" style="948" bestFit="1" customWidth="1"/>
    <col min="14096" max="14096" width="14.421875" style="948" bestFit="1" customWidth="1"/>
    <col min="14097" max="14097" width="13.28125" style="948" bestFit="1" customWidth="1"/>
    <col min="14098" max="14098" width="13.57421875" style="948" bestFit="1" customWidth="1"/>
    <col min="14099" max="14338" width="11.57421875" style="948" customWidth="1"/>
    <col min="14339" max="14339" width="19.8515625" style="948" bestFit="1" customWidth="1"/>
    <col min="14340" max="14340" width="14.421875" style="948" bestFit="1" customWidth="1"/>
    <col min="14341" max="14341" width="12.57421875" style="948" bestFit="1" customWidth="1"/>
    <col min="14342" max="14342" width="14.421875" style="948" bestFit="1" customWidth="1"/>
    <col min="14343" max="14348" width="12.57421875" style="948" bestFit="1" customWidth="1"/>
    <col min="14349" max="14349" width="13.421875" style="948" bestFit="1" customWidth="1"/>
    <col min="14350" max="14350" width="12.57421875" style="948" bestFit="1" customWidth="1"/>
    <col min="14351" max="14351" width="13.421875" style="948" bestFit="1" customWidth="1"/>
    <col min="14352" max="14352" width="14.421875" style="948" bestFit="1" customWidth="1"/>
    <col min="14353" max="14353" width="13.28125" style="948" bestFit="1" customWidth="1"/>
    <col min="14354" max="14354" width="13.57421875" style="948" bestFit="1" customWidth="1"/>
    <col min="14355" max="14594" width="11.57421875" style="948" customWidth="1"/>
    <col min="14595" max="14595" width="19.8515625" style="948" bestFit="1" customWidth="1"/>
    <col min="14596" max="14596" width="14.421875" style="948" bestFit="1" customWidth="1"/>
    <col min="14597" max="14597" width="12.57421875" style="948" bestFit="1" customWidth="1"/>
    <col min="14598" max="14598" width="14.421875" style="948" bestFit="1" customWidth="1"/>
    <col min="14599" max="14604" width="12.57421875" style="948" bestFit="1" customWidth="1"/>
    <col min="14605" max="14605" width="13.421875" style="948" bestFit="1" customWidth="1"/>
    <col min="14606" max="14606" width="12.57421875" style="948" bestFit="1" customWidth="1"/>
    <col min="14607" max="14607" width="13.421875" style="948" bestFit="1" customWidth="1"/>
    <col min="14608" max="14608" width="14.421875" style="948" bestFit="1" customWidth="1"/>
    <col min="14609" max="14609" width="13.28125" style="948" bestFit="1" customWidth="1"/>
    <col min="14610" max="14610" width="13.57421875" style="948" bestFit="1" customWidth="1"/>
    <col min="14611" max="14850" width="11.57421875" style="948" customWidth="1"/>
    <col min="14851" max="14851" width="19.8515625" style="948" bestFit="1" customWidth="1"/>
    <col min="14852" max="14852" width="14.421875" style="948" bestFit="1" customWidth="1"/>
    <col min="14853" max="14853" width="12.57421875" style="948" bestFit="1" customWidth="1"/>
    <col min="14854" max="14854" width="14.421875" style="948" bestFit="1" customWidth="1"/>
    <col min="14855" max="14860" width="12.57421875" style="948" bestFit="1" customWidth="1"/>
    <col min="14861" max="14861" width="13.421875" style="948" bestFit="1" customWidth="1"/>
    <col min="14862" max="14862" width="12.57421875" style="948" bestFit="1" customWidth="1"/>
    <col min="14863" max="14863" width="13.421875" style="948" bestFit="1" customWidth="1"/>
    <col min="14864" max="14864" width="14.421875" style="948" bestFit="1" customWidth="1"/>
    <col min="14865" max="14865" width="13.28125" style="948" bestFit="1" customWidth="1"/>
    <col min="14866" max="14866" width="13.57421875" style="948" bestFit="1" customWidth="1"/>
    <col min="14867" max="15106" width="11.57421875" style="948" customWidth="1"/>
    <col min="15107" max="15107" width="19.8515625" style="948" bestFit="1" customWidth="1"/>
    <col min="15108" max="15108" width="14.421875" style="948" bestFit="1" customWidth="1"/>
    <col min="15109" max="15109" width="12.57421875" style="948" bestFit="1" customWidth="1"/>
    <col min="15110" max="15110" width="14.421875" style="948" bestFit="1" customWidth="1"/>
    <col min="15111" max="15116" width="12.57421875" style="948" bestFit="1" customWidth="1"/>
    <col min="15117" max="15117" width="13.421875" style="948" bestFit="1" customWidth="1"/>
    <col min="15118" max="15118" width="12.57421875" style="948" bestFit="1" customWidth="1"/>
    <col min="15119" max="15119" width="13.421875" style="948" bestFit="1" customWidth="1"/>
    <col min="15120" max="15120" width="14.421875" style="948" bestFit="1" customWidth="1"/>
    <col min="15121" max="15121" width="13.28125" style="948" bestFit="1" customWidth="1"/>
    <col min="15122" max="15122" width="13.57421875" style="948" bestFit="1" customWidth="1"/>
    <col min="15123" max="15362" width="11.57421875" style="948" customWidth="1"/>
    <col min="15363" max="15363" width="19.8515625" style="948" bestFit="1" customWidth="1"/>
    <col min="15364" max="15364" width="14.421875" style="948" bestFit="1" customWidth="1"/>
    <col min="15365" max="15365" width="12.57421875" style="948" bestFit="1" customWidth="1"/>
    <col min="15366" max="15366" width="14.421875" style="948" bestFit="1" customWidth="1"/>
    <col min="15367" max="15372" width="12.57421875" style="948" bestFit="1" customWidth="1"/>
    <col min="15373" max="15373" width="13.421875" style="948" bestFit="1" customWidth="1"/>
    <col min="15374" max="15374" width="12.57421875" style="948" bestFit="1" customWidth="1"/>
    <col min="15375" max="15375" width="13.421875" style="948" bestFit="1" customWidth="1"/>
    <col min="15376" max="15376" width="14.421875" style="948" bestFit="1" customWidth="1"/>
    <col min="15377" max="15377" width="13.28125" style="948" bestFit="1" customWidth="1"/>
    <col min="15378" max="15378" width="13.57421875" style="948" bestFit="1" customWidth="1"/>
    <col min="15379" max="15618" width="11.57421875" style="948" customWidth="1"/>
    <col min="15619" max="15619" width="19.8515625" style="948" bestFit="1" customWidth="1"/>
    <col min="15620" max="15620" width="14.421875" style="948" bestFit="1" customWidth="1"/>
    <col min="15621" max="15621" width="12.57421875" style="948" bestFit="1" customWidth="1"/>
    <col min="15622" max="15622" width="14.421875" style="948" bestFit="1" customWidth="1"/>
    <col min="15623" max="15628" width="12.57421875" style="948" bestFit="1" customWidth="1"/>
    <col min="15629" max="15629" width="13.421875" style="948" bestFit="1" customWidth="1"/>
    <col min="15630" max="15630" width="12.57421875" style="948" bestFit="1" customWidth="1"/>
    <col min="15631" max="15631" width="13.421875" style="948" bestFit="1" customWidth="1"/>
    <col min="15632" max="15632" width="14.421875" style="948" bestFit="1" customWidth="1"/>
    <col min="15633" max="15633" width="13.28125" style="948" bestFit="1" customWidth="1"/>
    <col min="15634" max="15634" width="13.57421875" style="948" bestFit="1" customWidth="1"/>
    <col min="15635" max="15874" width="11.57421875" style="948" customWidth="1"/>
    <col min="15875" max="15875" width="19.8515625" style="948" bestFit="1" customWidth="1"/>
    <col min="15876" max="15876" width="14.421875" style="948" bestFit="1" customWidth="1"/>
    <col min="15877" max="15877" width="12.57421875" style="948" bestFit="1" customWidth="1"/>
    <col min="15878" max="15878" width="14.421875" style="948" bestFit="1" customWidth="1"/>
    <col min="15879" max="15884" width="12.57421875" style="948" bestFit="1" customWidth="1"/>
    <col min="15885" max="15885" width="13.421875" style="948" bestFit="1" customWidth="1"/>
    <col min="15886" max="15886" width="12.57421875" style="948" bestFit="1" customWidth="1"/>
    <col min="15887" max="15887" width="13.421875" style="948" bestFit="1" customWidth="1"/>
    <col min="15888" max="15888" width="14.421875" style="948" bestFit="1" customWidth="1"/>
    <col min="15889" max="15889" width="13.28125" style="948" bestFit="1" customWidth="1"/>
    <col min="15890" max="15890" width="13.57421875" style="948" bestFit="1" customWidth="1"/>
    <col min="15891" max="16130" width="11.57421875" style="948" customWidth="1"/>
    <col min="16131" max="16131" width="19.8515625" style="948" bestFit="1" customWidth="1"/>
    <col min="16132" max="16132" width="14.421875" style="948" bestFit="1" customWidth="1"/>
    <col min="16133" max="16133" width="12.57421875" style="948" bestFit="1" customWidth="1"/>
    <col min="16134" max="16134" width="14.421875" style="948" bestFit="1" customWidth="1"/>
    <col min="16135" max="16140" width="12.57421875" style="948" bestFit="1" customWidth="1"/>
    <col min="16141" max="16141" width="13.421875" style="948" bestFit="1" customWidth="1"/>
    <col min="16142" max="16142" width="12.57421875" style="948" bestFit="1" customWidth="1"/>
    <col min="16143" max="16143" width="13.421875" style="948" bestFit="1" customWidth="1"/>
    <col min="16144" max="16144" width="14.421875" style="948" bestFit="1" customWidth="1"/>
    <col min="16145" max="16145" width="13.28125" style="948" bestFit="1" customWidth="1"/>
    <col min="16146" max="16146" width="13.57421875" style="948" bestFit="1" customWidth="1"/>
    <col min="16147" max="16384" width="11.57421875" style="948" customWidth="1"/>
  </cols>
  <sheetData>
    <row r="1" spans="1:17" s="932" customFormat="1" ht="19.8">
      <c r="A1" s="1396" t="s">
        <v>1052</v>
      </c>
      <c r="B1" s="931"/>
      <c r="C1" s="931"/>
      <c r="D1" s="931"/>
      <c r="E1" s="931"/>
      <c r="F1" s="931"/>
      <c r="G1" s="931"/>
      <c r="H1" s="931"/>
      <c r="I1" s="931"/>
      <c r="J1" s="931"/>
      <c r="K1" s="931"/>
      <c r="L1" s="931"/>
      <c r="M1" s="931"/>
      <c r="N1" s="931"/>
      <c r="O1" s="931"/>
      <c r="P1" s="931"/>
      <c r="Q1" s="931"/>
    </row>
    <row r="2" spans="1:18" s="932" customFormat="1" ht="28.2">
      <c r="A2" s="933" t="s">
        <v>813</v>
      </c>
      <c r="B2" s="934"/>
      <c r="C2" s="934"/>
      <c r="D2" s="934"/>
      <c r="E2" s="934"/>
      <c r="F2" s="934"/>
      <c r="G2" s="934"/>
      <c r="H2" s="934"/>
      <c r="I2" s="934"/>
      <c r="J2" s="934"/>
      <c r="K2" s="934"/>
      <c r="L2" s="934"/>
      <c r="M2" s="934"/>
      <c r="N2" s="934"/>
      <c r="O2" s="934"/>
      <c r="P2" s="934"/>
      <c r="Q2" s="934"/>
      <c r="R2" s="934"/>
    </row>
    <row r="3" spans="1:18" s="932" customFormat="1" ht="20.4">
      <c r="A3" s="935">
        <v>44804</v>
      </c>
      <c r="B3" s="935"/>
      <c r="C3" s="935"/>
      <c r="D3" s="935"/>
      <c r="E3" s="935"/>
      <c r="F3" s="935"/>
      <c r="G3" s="935"/>
      <c r="H3" s="935"/>
      <c r="I3" s="935"/>
      <c r="J3" s="935"/>
      <c r="K3" s="935"/>
      <c r="L3" s="935"/>
      <c r="M3" s="935"/>
      <c r="N3" s="935"/>
      <c r="O3" s="935"/>
      <c r="P3" s="935"/>
      <c r="Q3" s="935"/>
      <c r="R3" s="935"/>
    </row>
    <row r="4" spans="1:18" s="932" customFormat="1" ht="18.6">
      <c r="A4" s="936" t="s">
        <v>70</v>
      </c>
      <c r="B4" s="936"/>
      <c r="C4" s="936"/>
      <c r="D4" s="936"/>
      <c r="E4" s="936"/>
      <c r="F4" s="936"/>
      <c r="G4" s="937"/>
      <c r="H4" s="936"/>
      <c r="I4" s="936"/>
      <c r="J4" s="936"/>
      <c r="K4" s="936"/>
      <c r="L4" s="936"/>
      <c r="M4" s="936"/>
      <c r="N4" s="936"/>
      <c r="O4" s="936"/>
      <c r="P4" s="936"/>
      <c r="Q4" s="936"/>
      <c r="R4" s="936"/>
    </row>
    <row r="5" spans="1:18" s="932" customFormat="1" ht="10.5" customHeight="1">
      <c r="A5" s="936"/>
      <c r="B5" s="936"/>
      <c r="C5" s="936"/>
      <c r="D5" s="936"/>
      <c r="E5" s="936"/>
      <c r="F5" s="936"/>
      <c r="G5" s="937"/>
      <c r="H5" s="936"/>
      <c r="I5" s="936"/>
      <c r="J5" s="936"/>
      <c r="K5" s="936"/>
      <c r="L5" s="936"/>
      <c r="M5" s="936"/>
      <c r="N5" s="936"/>
      <c r="O5" s="936"/>
      <c r="P5" s="936"/>
      <c r="Q5" s="936"/>
      <c r="R5" s="936"/>
    </row>
    <row r="6" spans="1:18" s="932" customFormat="1" ht="21" customHeight="1">
      <c r="A6" s="938" t="s">
        <v>814</v>
      </c>
      <c r="B6" s="939" t="s">
        <v>96</v>
      </c>
      <c r="C6" s="939" t="s">
        <v>97</v>
      </c>
      <c r="D6" s="940" t="s">
        <v>93</v>
      </c>
      <c r="E6" s="941"/>
      <c r="F6" s="941"/>
      <c r="G6" s="941" t="s">
        <v>71</v>
      </c>
      <c r="H6" s="941"/>
      <c r="I6" s="941"/>
      <c r="J6" s="941" t="s">
        <v>91</v>
      </c>
      <c r="K6" s="941"/>
      <c r="L6" s="941"/>
      <c r="M6" s="941" t="s">
        <v>73</v>
      </c>
      <c r="N6" s="941"/>
      <c r="O6" s="941"/>
      <c r="P6" s="941" t="s">
        <v>75</v>
      </c>
      <c r="Q6" s="941"/>
      <c r="R6" s="942"/>
    </row>
    <row r="7" spans="1:18" s="932" customFormat="1" ht="15.75" customHeight="1">
      <c r="A7" s="943"/>
      <c r="B7" s="944" t="s">
        <v>97</v>
      </c>
      <c r="C7" s="944" t="s">
        <v>97</v>
      </c>
      <c r="D7" s="945" t="s">
        <v>815</v>
      </c>
      <c r="E7" s="945" t="s">
        <v>816</v>
      </c>
      <c r="F7" s="945" t="s">
        <v>817</v>
      </c>
      <c r="G7" s="945" t="s">
        <v>815</v>
      </c>
      <c r="H7" s="945" t="s">
        <v>816</v>
      </c>
      <c r="I7" s="945" t="s">
        <v>817</v>
      </c>
      <c r="J7" s="945" t="s">
        <v>815</v>
      </c>
      <c r="K7" s="945" t="s">
        <v>816</v>
      </c>
      <c r="L7" s="945" t="s">
        <v>817</v>
      </c>
      <c r="M7" s="945" t="s">
        <v>815</v>
      </c>
      <c r="N7" s="945" t="s">
        <v>816</v>
      </c>
      <c r="O7" s="945" t="s">
        <v>817</v>
      </c>
      <c r="P7" s="946" t="s">
        <v>815</v>
      </c>
      <c r="Q7" s="946" t="s">
        <v>816</v>
      </c>
      <c r="R7" s="947" t="s">
        <v>817</v>
      </c>
    </row>
    <row r="8" spans="1:18" ht="13.2">
      <c r="A8" s="182" t="s">
        <v>2</v>
      </c>
      <c r="B8" s="182" t="s">
        <v>217</v>
      </c>
      <c r="C8" s="182" t="s">
        <v>217</v>
      </c>
      <c r="D8" s="183">
        <v>45259.347350000004</v>
      </c>
      <c r="E8" s="184">
        <v>0</v>
      </c>
      <c r="F8" s="184">
        <v>45259.347350000004</v>
      </c>
      <c r="G8" s="184">
        <v>0</v>
      </c>
      <c r="H8" s="184">
        <v>0</v>
      </c>
      <c r="I8" s="184">
        <v>0</v>
      </c>
      <c r="J8" s="184">
        <v>1778.19435</v>
      </c>
      <c r="K8" s="184">
        <v>0.05493</v>
      </c>
      <c r="L8" s="184">
        <v>1778.24928</v>
      </c>
      <c r="M8" s="184">
        <v>2431.7139700000002</v>
      </c>
      <c r="N8" s="184">
        <v>11.88634</v>
      </c>
      <c r="O8" s="184">
        <v>2443.6003100000003</v>
      </c>
      <c r="P8" s="184">
        <v>4209.9083200000005</v>
      </c>
      <c r="Q8" s="184">
        <v>11.941270000000001</v>
      </c>
      <c r="R8" s="185">
        <v>4221.84959</v>
      </c>
    </row>
    <row r="9" spans="1:18" ht="13.2">
      <c r="A9" s="182" t="s">
        <v>818</v>
      </c>
      <c r="B9" s="949"/>
      <c r="C9" s="949"/>
      <c r="D9" s="183">
        <v>45259.347350000004</v>
      </c>
      <c r="E9" s="184">
        <v>0</v>
      </c>
      <c r="F9" s="184">
        <v>45259.347350000004</v>
      </c>
      <c r="G9" s="184">
        <v>0</v>
      </c>
      <c r="H9" s="184">
        <v>0</v>
      </c>
      <c r="I9" s="184">
        <v>0</v>
      </c>
      <c r="J9" s="184">
        <v>1778.19435</v>
      </c>
      <c r="K9" s="184">
        <v>0.05493</v>
      </c>
      <c r="L9" s="184">
        <v>1778.24928</v>
      </c>
      <c r="M9" s="184">
        <v>2431.7139700000002</v>
      </c>
      <c r="N9" s="184">
        <v>11.88634</v>
      </c>
      <c r="O9" s="184">
        <v>2443.6003100000003</v>
      </c>
      <c r="P9" s="184">
        <v>4209.9083200000005</v>
      </c>
      <c r="Q9" s="184">
        <v>11.941270000000001</v>
      </c>
      <c r="R9" s="185">
        <v>4221.84959</v>
      </c>
    </row>
    <row r="10" spans="1:18" ht="13.2">
      <c r="A10" s="182" t="s">
        <v>3</v>
      </c>
      <c r="B10" s="182" t="s">
        <v>197</v>
      </c>
      <c r="C10" s="182" t="s">
        <v>197</v>
      </c>
      <c r="D10" s="183">
        <v>18717.709899999998</v>
      </c>
      <c r="E10" s="184">
        <v>0</v>
      </c>
      <c r="F10" s="184">
        <v>18717.709899999998</v>
      </c>
      <c r="G10" s="184">
        <v>0</v>
      </c>
      <c r="H10" s="184">
        <v>0</v>
      </c>
      <c r="I10" s="184">
        <v>0</v>
      </c>
      <c r="J10" s="184">
        <v>2621.06868</v>
      </c>
      <c r="K10" s="184">
        <v>9.71516</v>
      </c>
      <c r="L10" s="184">
        <v>2630.78384</v>
      </c>
      <c r="M10" s="184">
        <v>3634.9381200000003</v>
      </c>
      <c r="N10" s="184">
        <v>8E-05</v>
      </c>
      <c r="O10" s="184">
        <v>3634.9382</v>
      </c>
      <c r="P10" s="184">
        <v>6256.006800000001</v>
      </c>
      <c r="Q10" s="184">
        <v>9.71524</v>
      </c>
      <c r="R10" s="185">
        <v>6265.72204</v>
      </c>
    </row>
    <row r="11" spans="1:18" ht="13.2">
      <c r="A11" s="186"/>
      <c r="B11" s="182" t="s">
        <v>102</v>
      </c>
      <c r="C11" s="182" t="s">
        <v>102</v>
      </c>
      <c r="D11" s="183">
        <v>52540.69369</v>
      </c>
      <c r="E11" s="184">
        <v>0</v>
      </c>
      <c r="F11" s="184">
        <v>52540.69369</v>
      </c>
      <c r="G11" s="184">
        <v>0.11164</v>
      </c>
      <c r="H11" s="184">
        <v>0</v>
      </c>
      <c r="I11" s="184">
        <v>0.11164</v>
      </c>
      <c r="J11" s="184">
        <v>6163.072260000001</v>
      </c>
      <c r="K11" s="184">
        <v>151.87386999999998</v>
      </c>
      <c r="L11" s="184">
        <v>6314.946129999999</v>
      </c>
      <c r="M11" s="184">
        <v>11211.679300000002</v>
      </c>
      <c r="N11" s="184">
        <v>117.14913</v>
      </c>
      <c r="O11" s="184">
        <v>11328.82843</v>
      </c>
      <c r="P11" s="184">
        <v>17374.863200000003</v>
      </c>
      <c r="Q11" s="184">
        <v>269.023</v>
      </c>
      <c r="R11" s="185">
        <v>17643.886200000004</v>
      </c>
    </row>
    <row r="12" spans="1:18" ht="13.2">
      <c r="A12" s="186"/>
      <c r="B12" s="186"/>
      <c r="C12" s="187" t="s">
        <v>168</v>
      </c>
      <c r="D12" s="188">
        <v>1226.18929</v>
      </c>
      <c r="E12" s="189">
        <v>0</v>
      </c>
      <c r="F12" s="189">
        <v>1226.18929</v>
      </c>
      <c r="G12" s="189">
        <v>0</v>
      </c>
      <c r="H12" s="189">
        <v>0</v>
      </c>
      <c r="I12" s="189">
        <v>0</v>
      </c>
      <c r="J12" s="189">
        <v>0</v>
      </c>
      <c r="K12" s="189">
        <v>0</v>
      </c>
      <c r="L12" s="189">
        <v>0</v>
      </c>
      <c r="M12" s="189">
        <v>0</v>
      </c>
      <c r="N12" s="189">
        <v>0</v>
      </c>
      <c r="O12" s="189">
        <v>0</v>
      </c>
      <c r="P12" s="189">
        <v>0</v>
      </c>
      <c r="Q12" s="189">
        <v>0</v>
      </c>
      <c r="R12" s="190">
        <v>0</v>
      </c>
    </row>
    <row r="13" spans="1:18" ht="13.2">
      <c r="A13" s="186"/>
      <c r="B13" s="182" t="s">
        <v>103</v>
      </c>
      <c r="C13" s="182" t="s">
        <v>104</v>
      </c>
      <c r="D13" s="183">
        <v>165833.62366</v>
      </c>
      <c r="E13" s="184">
        <v>0</v>
      </c>
      <c r="F13" s="184">
        <v>165833.62366</v>
      </c>
      <c r="G13" s="184">
        <v>0.009519999999999999</v>
      </c>
      <c r="H13" s="184">
        <v>0</v>
      </c>
      <c r="I13" s="184">
        <v>0.009519999999999999</v>
      </c>
      <c r="J13" s="184">
        <v>8284.318</v>
      </c>
      <c r="K13" s="184">
        <v>753.9911500000001</v>
      </c>
      <c r="L13" s="184">
        <v>9038.30915</v>
      </c>
      <c r="M13" s="184">
        <v>27309.28345</v>
      </c>
      <c r="N13" s="184">
        <v>441.6629</v>
      </c>
      <c r="O13" s="184">
        <v>27750.946350000002</v>
      </c>
      <c r="P13" s="184">
        <v>35593.61097</v>
      </c>
      <c r="Q13" s="184">
        <v>1195.65405</v>
      </c>
      <c r="R13" s="185">
        <v>36789.26502</v>
      </c>
    </row>
    <row r="14" spans="1:18" ht="13.2">
      <c r="A14" s="186"/>
      <c r="B14" s="186"/>
      <c r="C14" s="187" t="s">
        <v>198</v>
      </c>
      <c r="D14" s="188">
        <v>17276.4212</v>
      </c>
      <c r="E14" s="189">
        <v>0</v>
      </c>
      <c r="F14" s="189">
        <v>17276.4212</v>
      </c>
      <c r="G14" s="189">
        <v>0</v>
      </c>
      <c r="H14" s="189">
        <v>0</v>
      </c>
      <c r="I14" s="189">
        <v>0</v>
      </c>
      <c r="J14" s="189">
        <v>2531.89479</v>
      </c>
      <c r="K14" s="189">
        <v>0.19201</v>
      </c>
      <c r="L14" s="189">
        <v>2532.0868</v>
      </c>
      <c r="M14" s="189">
        <v>1830.57084</v>
      </c>
      <c r="N14" s="189">
        <v>0</v>
      </c>
      <c r="O14" s="189">
        <v>1830.57084</v>
      </c>
      <c r="P14" s="189">
        <v>4362.46563</v>
      </c>
      <c r="Q14" s="189">
        <v>0.19201</v>
      </c>
      <c r="R14" s="190">
        <v>4362.657639999999</v>
      </c>
    </row>
    <row r="15" spans="1:18" ht="13.2">
      <c r="A15" s="186"/>
      <c r="B15" s="186"/>
      <c r="C15" s="187" t="s">
        <v>218</v>
      </c>
      <c r="D15" s="188">
        <v>71.82589999999999</v>
      </c>
      <c r="E15" s="189">
        <v>0</v>
      </c>
      <c r="F15" s="189">
        <v>71.82589999999999</v>
      </c>
      <c r="G15" s="189">
        <v>0</v>
      </c>
      <c r="H15" s="189">
        <v>0</v>
      </c>
      <c r="I15" s="189">
        <v>0</v>
      </c>
      <c r="J15" s="189">
        <v>0</v>
      </c>
      <c r="K15" s="189">
        <v>0</v>
      </c>
      <c r="L15" s="189">
        <v>0</v>
      </c>
      <c r="M15" s="189">
        <v>0</v>
      </c>
      <c r="N15" s="189">
        <v>0</v>
      </c>
      <c r="O15" s="189">
        <v>0</v>
      </c>
      <c r="P15" s="189">
        <v>0</v>
      </c>
      <c r="Q15" s="189">
        <v>0</v>
      </c>
      <c r="R15" s="190">
        <v>0</v>
      </c>
    </row>
    <row r="16" spans="1:18" ht="13.2">
      <c r="A16" s="182" t="s">
        <v>819</v>
      </c>
      <c r="B16" s="949"/>
      <c r="C16" s="949"/>
      <c r="D16" s="183">
        <v>255666.46364</v>
      </c>
      <c r="E16" s="184">
        <v>0</v>
      </c>
      <c r="F16" s="184">
        <v>255666.46364</v>
      </c>
      <c r="G16" s="184">
        <v>0.12115999999999999</v>
      </c>
      <c r="H16" s="184">
        <v>0</v>
      </c>
      <c r="I16" s="184">
        <v>0.12115999999999999</v>
      </c>
      <c r="J16" s="184">
        <v>19600.35373</v>
      </c>
      <c r="K16" s="184">
        <v>915.77219</v>
      </c>
      <c r="L16" s="184">
        <v>20516.12592</v>
      </c>
      <c r="M16" s="184">
        <v>43986.471710000005</v>
      </c>
      <c r="N16" s="184">
        <v>558.81211</v>
      </c>
      <c r="O16" s="184">
        <v>44545.283820000004</v>
      </c>
      <c r="P16" s="184">
        <v>63586.9466</v>
      </c>
      <c r="Q16" s="184">
        <v>1474.5843</v>
      </c>
      <c r="R16" s="185">
        <v>65061.5309</v>
      </c>
    </row>
    <row r="17" spans="1:18" ht="13.2">
      <c r="A17" s="182" t="s">
        <v>66</v>
      </c>
      <c r="B17" s="182" t="s">
        <v>105</v>
      </c>
      <c r="C17" s="182" t="s">
        <v>105</v>
      </c>
      <c r="D17" s="183">
        <v>46167.31865</v>
      </c>
      <c r="E17" s="184">
        <v>0</v>
      </c>
      <c r="F17" s="184">
        <v>46167.31865</v>
      </c>
      <c r="G17" s="184">
        <v>1.48292</v>
      </c>
      <c r="H17" s="184">
        <v>0</v>
      </c>
      <c r="I17" s="184">
        <v>1.48292</v>
      </c>
      <c r="J17" s="184">
        <v>13110.56515</v>
      </c>
      <c r="K17" s="184">
        <v>229.39367000000001</v>
      </c>
      <c r="L17" s="184">
        <v>13339.95882</v>
      </c>
      <c r="M17" s="184">
        <v>35355.91112</v>
      </c>
      <c r="N17" s="184">
        <v>3571.36989</v>
      </c>
      <c r="O17" s="184">
        <v>38927.28101</v>
      </c>
      <c r="P17" s="184">
        <v>48467.959189999994</v>
      </c>
      <c r="Q17" s="184">
        <v>3800.76356</v>
      </c>
      <c r="R17" s="185">
        <v>52268.72275</v>
      </c>
    </row>
    <row r="18" spans="1:18" ht="13.2">
      <c r="A18" s="186"/>
      <c r="B18" s="186"/>
      <c r="C18" s="187" t="s">
        <v>316</v>
      </c>
      <c r="D18" s="188">
        <v>5347.554980000001</v>
      </c>
      <c r="E18" s="189">
        <v>0</v>
      </c>
      <c r="F18" s="189">
        <v>5347.554980000001</v>
      </c>
      <c r="G18" s="189">
        <v>0</v>
      </c>
      <c r="H18" s="189">
        <v>0</v>
      </c>
      <c r="I18" s="189">
        <v>0</v>
      </c>
      <c r="J18" s="189">
        <v>639.53192</v>
      </c>
      <c r="K18" s="189">
        <v>0.00945</v>
      </c>
      <c r="L18" s="189">
        <v>639.54137</v>
      </c>
      <c r="M18" s="189">
        <v>772.25153</v>
      </c>
      <c r="N18" s="189">
        <v>10.040329999999999</v>
      </c>
      <c r="O18" s="189">
        <v>782.29186</v>
      </c>
      <c r="P18" s="189">
        <v>1411.7834500000001</v>
      </c>
      <c r="Q18" s="189">
        <v>10.04978</v>
      </c>
      <c r="R18" s="190">
        <v>1421.83323</v>
      </c>
    </row>
    <row r="19" spans="1:18" ht="13.2">
      <c r="A19" s="186"/>
      <c r="B19" s="182" t="s">
        <v>219</v>
      </c>
      <c r="C19" s="182" t="s">
        <v>219</v>
      </c>
      <c r="D19" s="183">
        <v>59376.86969</v>
      </c>
      <c r="E19" s="184">
        <v>0</v>
      </c>
      <c r="F19" s="184">
        <v>59376.86969</v>
      </c>
      <c r="G19" s="184">
        <v>0</v>
      </c>
      <c r="H19" s="184">
        <v>0</v>
      </c>
      <c r="I19" s="184">
        <v>0</v>
      </c>
      <c r="J19" s="184">
        <v>4614.8860700000005</v>
      </c>
      <c r="K19" s="184">
        <v>16.44946</v>
      </c>
      <c r="L19" s="184">
        <v>4631.335529999999</v>
      </c>
      <c r="M19" s="184">
        <v>5149.2419500000005</v>
      </c>
      <c r="N19" s="184">
        <v>12.114709999999999</v>
      </c>
      <c r="O19" s="184">
        <v>5161.35666</v>
      </c>
      <c r="P19" s="184">
        <v>9764.12802</v>
      </c>
      <c r="Q19" s="184">
        <v>28.564169999999997</v>
      </c>
      <c r="R19" s="185">
        <v>9792.69219</v>
      </c>
    </row>
    <row r="20" spans="1:18" ht="13.2">
      <c r="A20" s="186"/>
      <c r="B20" s="182" t="s">
        <v>301</v>
      </c>
      <c r="C20" s="182" t="s">
        <v>302</v>
      </c>
      <c r="D20" s="183">
        <v>10301.03931</v>
      </c>
      <c r="E20" s="184">
        <v>0</v>
      </c>
      <c r="F20" s="184">
        <v>10301.03931</v>
      </c>
      <c r="G20" s="184">
        <v>0</v>
      </c>
      <c r="H20" s="184">
        <v>0</v>
      </c>
      <c r="I20" s="184">
        <v>0</v>
      </c>
      <c r="J20" s="184">
        <v>232.37313</v>
      </c>
      <c r="K20" s="184">
        <v>0</v>
      </c>
      <c r="L20" s="184">
        <v>232.37313</v>
      </c>
      <c r="M20" s="184">
        <v>202.42516</v>
      </c>
      <c r="N20" s="184">
        <v>0</v>
      </c>
      <c r="O20" s="184">
        <v>202.42516</v>
      </c>
      <c r="P20" s="184">
        <v>434.79829000000007</v>
      </c>
      <c r="Q20" s="184">
        <v>0</v>
      </c>
      <c r="R20" s="185">
        <v>434.79828999999995</v>
      </c>
    </row>
    <row r="21" spans="1:18" ht="13.2">
      <c r="A21" s="186"/>
      <c r="B21" s="182" t="s">
        <v>317</v>
      </c>
      <c r="C21" s="182" t="s">
        <v>318</v>
      </c>
      <c r="D21" s="183">
        <v>10623.61718</v>
      </c>
      <c r="E21" s="184">
        <v>0</v>
      </c>
      <c r="F21" s="184">
        <v>10623.61718</v>
      </c>
      <c r="G21" s="184">
        <v>0</v>
      </c>
      <c r="H21" s="184">
        <v>0</v>
      </c>
      <c r="I21" s="184">
        <v>0</v>
      </c>
      <c r="J21" s="184">
        <v>1022.24656</v>
      </c>
      <c r="K21" s="184">
        <v>93.23110000000001</v>
      </c>
      <c r="L21" s="184">
        <v>1115.47766</v>
      </c>
      <c r="M21" s="184">
        <v>8464.55858</v>
      </c>
      <c r="N21" s="184">
        <v>22.8681</v>
      </c>
      <c r="O21" s="184">
        <v>8487.42668</v>
      </c>
      <c r="P21" s="184">
        <v>9486.80514</v>
      </c>
      <c r="Q21" s="184">
        <v>116.09920000000001</v>
      </c>
      <c r="R21" s="185">
        <v>9602.90434</v>
      </c>
    </row>
    <row r="22" spans="1:18" ht="13.2">
      <c r="A22" s="182" t="s">
        <v>820</v>
      </c>
      <c r="B22" s="949"/>
      <c r="C22" s="949"/>
      <c r="D22" s="183">
        <v>131816.39981</v>
      </c>
      <c r="E22" s="184">
        <v>0</v>
      </c>
      <c r="F22" s="184">
        <v>131816.39981</v>
      </c>
      <c r="G22" s="184">
        <v>1.48292</v>
      </c>
      <c r="H22" s="184">
        <v>0</v>
      </c>
      <c r="I22" s="184">
        <v>1.48292</v>
      </c>
      <c r="J22" s="184">
        <v>19619.60283</v>
      </c>
      <c r="K22" s="184">
        <v>339.0836800000001</v>
      </c>
      <c r="L22" s="184">
        <v>19958.68651</v>
      </c>
      <c r="M22" s="184">
        <v>49944.38834</v>
      </c>
      <c r="N22" s="184">
        <v>3616.39303</v>
      </c>
      <c r="O22" s="184">
        <v>53560.78137</v>
      </c>
      <c r="P22" s="184">
        <v>69565.47409</v>
      </c>
      <c r="Q22" s="184">
        <v>3955.47671</v>
      </c>
      <c r="R22" s="185">
        <v>73520.95079999999</v>
      </c>
    </row>
    <row r="23" spans="1:18" ht="13.2">
      <c r="A23" s="182" t="s">
        <v>5</v>
      </c>
      <c r="B23" s="182" t="s">
        <v>5</v>
      </c>
      <c r="C23" s="182" t="s">
        <v>5</v>
      </c>
      <c r="D23" s="183">
        <v>358641.80364000006</v>
      </c>
      <c r="E23" s="184">
        <v>0</v>
      </c>
      <c r="F23" s="184">
        <v>358641.80364000006</v>
      </c>
      <c r="G23" s="184">
        <v>1.4904300000000001</v>
      </c>
      <c r="H23" s="184">
        <v>0</v>
      </c>
      <c r="I23" s="184">
        <v>1.4904300000000001</v>
      </c>
      <c r="J23" s="184">
        <v>23779.977890000002</v>
      </c>
      <c r="K23" s="184">
        <v>2683.4213500000005</v>
      </c>
      <c r="L23" s="184">
        <v>26463.399240000002</v>
      </c>
      <c r="M23" s="184">
        <v>229946.81053000002</v>
      </c>
      <c r="N23" s="184">
        <v>1374.23614</v>
      </c>
      <c r="O23" s="184">
        <v>231321.04662</v>
      </c>
      <c r="P23" s="184">
        <v>253728.27885</v>
      </c>
      <c r="Q23" s="184">
        <v>4057.6574899999996</v>
      </c>
      <c r="R23" s="185">
        <v>257785.93632000004</v>
      </c>
    </row>
    <row r="24" spans="1:18" ht="13.2">
      <c r="A24" s="186"/>
      <c r="B24" s="186"/>
      <c r="C24" s="187" t="s">
        <v>106</v>
      </c>
      <c r="D24" s="188">
        <v>129279.39934999999</v>
      </c>
      <c r="E24" s="189">
        <v>183.24714</v>
      </c>
      <c r="F24" s="189">
        <v>129462.64649</v>
      </c>
      <c r="G24" s="189">
        <v>0.00865</v>
      </c>
      <c r="H24" s="189">
        <v>0</v>
      </c>
      <c r="I24" s="189">
        <v>0.00865</v>
      </c>
      <c r="J24" s="189">
        <v>18884.237530000002</v>
      </c>
      <c r="K24" s="189">
        <v>2831.71517</v>
      </c>
      <c r="L24" s="189">
        <v>21715.952699999998</v>
      </c>
      <c r="M24" s="189">
        <v>120777.25406</v>
      </c>
      <c r="N24" s="189">
        <v>2155.20376</v>
      </c>
      <c r="O24" s="189">
        <v>122932.45782</v>
      </c>
      <c r="P24" s="189">
        <v>139661.50024000002</v>
      </c>
      <c r="Q24" s="189">
        <v>4986.91893</v>
      </c>
      <c r="R24" s="190">
        <v>144648.41917</v>
      </c>
    </row>
    <row r="25" spans="1:18" ht="13.2">
      <c r="A25" s="186"/>
      <c r="B25" s="186"/>
      <c r="C25" s="187" t="s">
        <v>199</v>
      </c>
      <c r="D25" s="188">
        <v>88668.39016</v>
      </c>
      <c r="E25" s="189">
        <v>17.15877</v>
      </c>
      <c r="F25" s="189">
        <v>88685.54892999999</v>
      </c>
      <c r="G25" s="189">
        <v>0</v>
      </c>
      <c r="H25" s="189">
        <v>0</v>
      </c>
      <c r="I25" s="189">
        <v>0</v>
      </c>
      <c r="J25" s="189">
        <v>4197.02104</v>
      </c>
      <c r="K25" s="189">
        <v>118.66117000000001</v>
      </c>
      <c r="L25" s="189">
        <v>4315.68221</v>
      </c>
      <c r="M25" s="189">
        <v>3147.11923</v>
      </c>
      <c r="N25" s="189">
        <v>0</v>
      </c>
      <c r="O25" s="189">
        <v>3147.11923</v>
      </c>
      <c r="P25" s="189">
        <v>7344.14027</v>
      </c>
      <c r="Q25" s="189">
        <v>118.66117000000001</v>
      </c>
      <c r="R25" s="190">
        <v>7462.801439999999</v>
      </c>
    </row>
    <row r="26" spans="1:18" ht="13.2">
      <c r="A26" s="186"/>
      <c r="B26" s="186"/>
      <c r="C26" s="187" t="s">
        <v>107</v>
      </c>
      <c r="D26" s="188">
        <v>121329.11661999999</v>
      </c>
      <c r="E26" s="189">
        <v>335.17934</v>
      </c>
      <c r="F26" s="189">
        <v>121664.29595999999</v>
      </c>
      <c r="G26" s="189">
        <v>0.06797999999999998</v>
      </c>
      <c r="H26" s="189">
        <v>0</v>
      </c>
      <c r="I26" s="189">
        <v>0.06797999999999998</v>
      </c>
      <c r="J26" s="189">
        <v>10325.40142</v>
      </c>
      <c r="K26" s="189">
        <v>567.91283</v>
      </c>
      <c r="L26" s="189">
        <v>10893.31425</v>
      </c>
      <c r="M26" s="189">
        <v>30428.40145</v>
      </c>
      <c r="N26" s="189">
        <v>255.75538</v>
      </c>
      <c r="O26" s="189">
        <v>30684.156830000004</v>
      </c>
      <c r="P26" s="189">
        <v>40753.87085</v>
      </c>
      <c r="Q26" s="189">
        <v>823.6682099999999</v>
      </c>
      <c r="R26" s="190">
        <v>41577.53906</v>
      </c>
    </row>
    <row r="27" spans="1:18" ht="13.2">
      <c r="A27" s="186"/>
      <c r="B27" s="186"/>
      <c r="C27" s="187" t="s">
        <v>220</v>
      </c>
      <c r="D27" s="188">
        <v>20394.6744</v>
      </c>
      <c r="E27" s="189">
        <v>0</v>
      </c>
      <c r="F27" s="189">
        <v>20394.6744</v>
      </c>
      <c r="G27" s="189">
        <v>0</v>
      </c>
      <c r="H27" s="189">
        <v>0</v>
      </c>
      <c r="I27" s="189">
        <v>0</v>
      </c>
      <c r="J27" s="189">
        <v>2930.22644</v>
      </c>
      <c r="K27" s="189">
        <v>591.2366800000001</v>
      </c>
      <c r="L27" s="189">
        <v>3521.46312</v>
      </c>
      <c r="M27" s="189">
        <v>3053.64275</v>
      </c>
      <c r="N27" s="189">
        <v>21.35868</v>
      </c>
      <c r="O27" s="189">
        <v>3075.0014300000003</v>
      </c>
      <c r="P27" s="189">
        <v>5983.869189999999</v>
      </c>
      <c r="Q27" s="189">
        <v>612.5953600000001</v>
      </c>
      <c r="R27" s="190">
        <v>6596.46455</v>
      </c>
    </row>
    <row r="28" spans="1:18" ht="13.2">
      <c r="A28" s="186"/>
      <c r="B28" s="186"/>
      <c r="C28" s="187" t="s">
        <v>156</v>
      </c>
      <c r="D28" s="188">
        <v>69091.74695</v>
      </c>
      <c r="E28" s="189">
        <v>0</v>
      </c>
      <c r="F28" s="189">
        <v>69091.74695</v>
      </c>
      <c r="G28" s="189">
        <v>0</v>
      </c>
      <c r="H28" s="189">
        <v>0</v>
      </c>
      <c r="I28" s="189">
        <v>0</v>
      </c>
      <c r="J28" s="189">
        <v>8743.512470000001</v>
      </c>
      <c r="K28" s="189">
        <v>0.43517</v>
      </c>
      <c r="L28" s="189">
        <v>8743.94764</v>
      </c>
      <c r="M28" s="189">
        <v>8291.073980000001</v>
      </c>
      <c r="N28" s="189">
        <v>0</v>
      </c>
      <c r="O28" s="189">
        <v>8291.073980000001</v>
      </c>
      <c r="P28" s="189">
        <v>17034.586450000003</v>
      </c>
      <c r="Q28" s="189">
        <v>0.43517</v>
      </c>
      <c r="R28" s="190">
        <v>17035.02162</v>
      </c>
    </row>
    <row r="29" spans="1:18" ht="13.2">
      <c r="A29" s="186"/>
      <c r="B29" s="186"/>
      <c r="C29" s="187" t="s">
        <v>200</v>
      </c>
      <c r="D29" s="188">
        <v>87578.48625999999</v>
      </c>
      <c r="E29" s="189">
        <v>0</v>
      </c>
      <c r="F29" s="189">
        <v>87578.48625999999</v>
      </c>
      <c r="G29" s="189">
        <v>0</v>
      </c>
      <c r="H29" s="189">
        <v>0</v>
      </c>
      <c r="I29" s="189">
        <v>0</v>
      </c>
      <c r="J29" s="189">
        <v>4091.76744</v>
      </c>
      <c r="K29" s="189">
        <v>84.81172000000001</v>
      </c>
      <c r="L29" s="189">
        <v>4176.57916</v>
      </c>
      <c r="M29" s="189">
        <v>7334.63703</v>
      </c>
      <c r="N29" s="189">
        <v>0.00534</v>
      </c>
      <c r="O29" s="189">
        <v>7334.6423700000005</v>
      </c>
      <c r="P29" s="189">
        <v>11426.404470000001</v>
      </c>
      <c r="Q29" s="189">
        <v>84.81706</v>
      </c>
      <c r="R29" s="190">
        <v>11511.22153</v>
      </c>
    </row>
    <row r="30" spans="1:18" ht="13.2">
      <c r="A30" s="186"/>
      <c r="B30" s="186"/>
      <c r="C30" s="187" t="s">
        <v>201</v>
      </c>
      <c r="D30" s="188">
        <v>40389.342840000005</v>
      </c>
      <c r="E30" s="189">
        <v>0</v>
      </c>
      <c r="F30" s="189">
        <v>40389.342840000005</v>
      </c>
      <c r="G30" s="189">
        <v>0</v>
      </c>
      <c r="H30" s="189">
        <v>0</v>
      </c>
      <c r="I30" s="189">
        <v>0</v>
      </c>
      <c r="J30" s="189">
        <v>3422.38525</v>
      </c>
      <c r="K30" s="189">
        <v>74.8435</v>
      </c>
      <c r="L30" s="189">
        <v>3497.22875</v>
      </c>
      <c r="M30" s="189">
        <v>2643.54796</v>
      </c>
      <c r="N30" s="189">
        <v>0</v>
      </c>
      <c r="O30" s="189">
        <v>2643.54796</v>
      </c>
      <c r="P30" s="189">
        <v>6065.93321</v>
      </c>
      <c r="Q30" s="189">
        <v>74.8435</v>
      </c>
      <c r="R30" s="190">
        <v>6140.77671</v>
      </c>
    </row>
    <row r="31" spans="1:18" ht="13.2">
      <c r="A31" s="186"/>
      <c r="B31" s="186"/>
      <c r="C31" s="187" t="s">
        <v>303</v>
      </c>
      <c r="D31" s="188">
        <v>8542.96292</v>
      </c>
      <c r="E31" s="189">
        <v>0</v>
      </c>
      <c r="F31" s="189">
        <v>8542.96292</v>
      </c>
      <c r="G31" s="189">
        <v>0</v>
      </c>
      <c r="H31" s="189">
        <v>0</v>
      </c>
      <c r="I31" s="189">
        <v>0</v>
      </c>
      <c r="J31" s="189">
        <v>415.8267</v>
      </c>
      <c r="K31" s="189">
        <v>15.424460000000002</v>
      </c>
      <c r="L31" s="189">
        <v>431.25115999999997</v>
      </c>
      <c r="M31" s="189">
        <v>585.8342299999999</v>
      </c>
      <c r="N31" s="189">
        <v>0.10916</v>
      </c>
      <c r="O31" s="189">
        <v>585.94339</v>
      </c>
      <c r="P31" s="189">
        <v>1001.6609299999999</v>
      </c>
      <c r="Q31" s="189">
        <v>15.53362</v>
      </c>
      <c r="R31" s="190">
        <v>1017.19455</v>
      </c>
    </row>
    <row r="32" spans="1:18" ht="13.2">
      <c r="A32" s="186"/>
      <c r="B32" s="186"/>
      <c r="C32" s="187" t="s">
        <v>202</v>
      </c>
      <c r="D32" s="188">
        <v>41155.03329</v>
      </c>
      <c r="E32" s="189">
        <v>0</v>
      </c>
      <c r="F32" s="189">
        <v>41155.03329</v>
      </c>
      <c r="G32" s="189">
        <v>0</v>
      </c>
      <c r="H32" s="189">
        <v>0</v>
      </c>
      <c r="I32" s="189">
        <v>0</v>
      </c>
      <c r="J32" s="189">
        <v>2845.3967799999996</v>
      </c>
      <c r="K32" s="189">
        <v>3.94632</v>
      </c>
      <c r="L32" s="189">
        <v>2849.3431</v>
      </c>
      <c r="M32" s="189">
        <v>3536.17629</v>
      </c>
      <c r="N32" s="189">
        <v>0</v>
      </c>
      <c r="O32" s="189">
        <v>3536.17629</v>
      </c>
      <c r="P32" s="189">
        <v>6381.57307</v>
      </c>
      <c r="Q32" s="189">
        <v>3.94632</v>
      </c>
      <c r="R32" s="190">
        <v>6385.5193899999995</v>
      </c>
    </row>
    <row r="33" spans="1:18" ht="13.2">
      <c r="A33" s="186"/>
      <c r="B33" s="186"/>
      <c r="C33" s="187" t="s">
        <v>285</v>
      </c>
      <c r="D33" s="188">
        <v>3453.65016</v>
      </c>
      <c r="E33" s="189">
        <v>0</v>
      </c>
      <c r="F33" s="189">
        <v>3453.65016</v>
      </c>
      <c r="G33" s="189">
        <v>0</v>
      </c>
      <c r="H33" s="189">
        <v>0</v>
      </c>
      <c r="I33" s="189">
        <v>0</v>
      </c>
      <c r="J33" s="189">
        <v>0</v>
      </c>
      <c r="K33" s="189">
        <v>0</v>
      </c>
      <c r="L33" s="189">
        <v>0</v>
      </c>
      <c r="M33" s="189">
        <v>0</v>
      </c>
      <c r="N33" s="189">
        <v>0</v>
      </c>
      <c r="O33" s="189">
        <v>0</v>
      </c>
      <c r="P33" s="189">
        <v>0</v>
      </c>
      <c r="Q33" s="189">
        <v>0</v>
      </c>
      <c r="R33" s="190">
        <v>0</v>
      </c>
    </row>
    <row r="34" spans="1:18" ht="13.2">
      <c r="A34" s="186"/>
      <c r="B34" s="182" t="s">
        <v>108</v>
      </c>
      <c r="C34" s="182" t="s">
        <v>108</v>
      </c>
      <c r="D34" s="183">
        <v>65399.63151</v>
      </c>
      <c r="E34" s="184">
        <v>0</v>
      </c>
      <c r="F34" s="184">
        <v>65399.63151</v>
      </c>
      <c r="G34" s="184">
        <v>0.301</v>
      </c>
      <c r="H34" s="184">
        <v>0</v>
      </c>
      <c r="I34" s="184">
        <v>0.301</v>
      </c>
      <c r="J34" s="184">
        <v>4853.28841</v>
      </c>
      <c r="K34" s="184">
        <v>145.30734</v>
      </c>
      <c r="L34" s="184">
        <v>4998.59575</v>
      </c>
      <c r="M34" s="184">
        <v>4405.655699999999</v>
      </c>
      <c r="N34" s="184">
        <v>235.00232</v>
      </c>
      <c r="O34" s="184">
        <v>4640.65802</v>
      </c>
      <c r="P34" s="184">
        <v>9259.24511</v>
      </c>
      <c r="Q34" s="184">
        <v>380.30966</v>
      </c>
      <c r="R34" s="185">
        <v>9639.554769999999</v>
      </c>
    </row>
    <row r="35" spans="1:18" ht="13.2">
      <c r="A35" s="186"/>
      <c r="B35" s="182" t="s">
        <v>183</v>
      </c>
      <c r="C35" s="182" t="s">
        <v>221</v>
      </c>
      <c r="D35" s="183">
        <v>20407.29024</v>
      </c>
      <c r="E35" s="184">
        <v>0</v>
      </c>
      <c r="F35" s="184">
        <v>20407.29024</v>
      </c>
      <c r="G35" s="184">
        <v>0</v>
      </c>
      <c r="H35" s="184">
        <v>0</v>
      </c>
      <c r="I35" s="184">
        <v>0</v>
      </c>
      <c r="J35" s="184">
        <v>2971.15968</v>
      </c>
      <c r="K35" s="184">
        <v>81.67139</v>
      </c>
      <c r="L35" s="184">
        <v>3052.8310699999997</v>
      </c>
      <c r="M35" s="184">
        <v>1583.0609399999998</v>
      </c>
      <c r="N35" s="184">
        <v>7.14784</v>
      </c>
      <c r="O35" s="184">
        <v>1590.20878</v>
      </c>
      <c r="P35" s="184">
        <v>4554.22062</v>
      </c>
      <c r="Q35" s="184">
        <v>88.81922999999999</v>
      </c>
      <c r="R35" s="185">
        <v>4643.039849999999</v>
      </c>
    </row>
    <row r="36" spans="1:18" ht="13.2">
      <c r="A36" s="186"/>
      <c r="B36" s="186"/>
      <c r="C36" s="187" t="s">
        <v>304</v>
      </c>
      <c r="D36" s="188">
        <v>4800.77523</v>
      </c>
      <c r="E36" s="189">
        <v>0</v>
      </c>
      <c r="F36" s="189">
        <v>4800.77523</v>
      </c>
      <c r="G36" s="189">
        <v>0</v>
      </c>
      <c r="H36" s="189">
        <v>0</v>
      </c>
      <c r="I36" s="189">
        <v>0</v>
      </c>
      <c r="J36" s="189">
        <v>161.1347</v>
      </c>
      <c r="K36" s="189">
        <v>0</v>
      </c>
      <c r="L36" s="189">
        <v>161.1347</v>
      </c>
      <c r="M36" s="189">
        <v>682.50279</v>
      </c>
      <c r="N36" s="189">
        <v>0.01084</v>
      </c>
      <c r="O36" s="189">
        <v>682.51363</v>
      </c>
      <c r="P36" s="189">
        <v>843.63749</v>
      </c>
      <c r="Q36" s="189">
        <v>0.01084</v>
      </c>
      <c r="R36" s="190">
        <v>843.64833</v>
      </c>
    </row>
    <row r="37" spans="1:18" ht="13.2">
      <c r="A37" s="186"/>
      <c r="B37" s="182" t="s">
        <v>109</v>
      </c>
      <c r="C37" s="182" t="s">
        <v>222</v>
      </c>
      <c r="D37" s="183">
        <v>18260.52047</v>
      </c>
      <c r="E37" s="184">
        <v>0</v>
      </c>
      <c r="F37" s="184">
        <v>18260.52047</v>
      </c>
      <c r="G37" s="184">
        <v>0</v>
      </c>
      <c r="H37" s="184">
        <v>0</v>
      </c>
      <c r="I37" s="184">
        <v>0</v>
      </c>
      <c r="J37" s="184">
        <v>1210.0159099999998</v>
      </c>
      <c r="K37" s="184">
        <v>0.13723999999999997</v>
      </c>
      <c r="L37" s="184">
        <v>1210.1531499999999</v>
      </c>
      <c r="M37" s="184">
        <v>1368.19157</v>
      </c>
      <c r="N37" s="184">
        <v>0</v>
      </c>
      <c r="O37" s="184">
        <v>1368.19157</v>
      </c>
      <c r="P37" s="184">
        <v>2578.20748</v>
      </c>
      <c r="Q37" s="184">
        <v>0.13723999999999997</v>
      </c>
      <c r="R37" s="185">
        <v>2578.3447199999996</v>
      </c>
    </row>
    <row r="38" spans="1:18" ht="13.2">
      <c r="A38" s="186"/>
      <c r="B38" s="186"/>
      <c r="C38" s="187" t="s">
        <v>110</v>
      </c>
      <c r="D38" s="188">
        <v>62504.31596</v>
      </c>
      <c r="E38" s="189">
        <v>0</v>
      </c>
      <c r="F38" s="189">
        <v>62504.31596</v>
      </c>
      <c r="G38" s="189">
        <v>0.03193</v>
      </c>
      <c r="H38" s="189">
        <v>0</v>
      </c>
      <c r="I38" s="189">
        <v>0.03193</v>
      </c>
      <c r="J38" s="189">
        <v>12348.55016</v>
      </c>
      <c r="K38" s="189">
        <v>557.00413</v>
      </c>
      <c r="L38" s="189">
        <v>12905.554289999998</v>
      </c>
      <c r="M38" s="189">
        <v>11623.78302</v>
      </c>
      <c r="N38" s="189">
        <v>553.9702199999999</v>
      </c>
      <c r="O38" s="189">
        <v>12177.75324</v>
      </c>
      <c r="P38" s="189">
        <v>23972.365110000002</v>
      </c>
      <c r="Q38" s="189">
        <v>1110.97435</v>
      </c>
      <c r="R38" s="190">
        <v>25083.33946</v>
      </c>
    </row>
    <row r="39" spans="1:18" ht="13.2">
      <c r="A39" s="186"/>
      <c r="B39" s="182" t="s">
        <v>111</v>
      </c>
      <c r="C39" s="182" t="s">
        <v>223</v>
      </c>
      <c r="D39" s="183">
        <v>8833.186260000002</v>
      </c>
      <c r="E39" s="184">
        <v>0</v>
      </c>
      <c r="F39" s="184">
        <v>8833.186260000002</v>
      </c>
      <c r="G39" s="184">
        <v>0</v>
      </c>
      <c r="H39" s="184">
        <v>0</v>
      </c>
      <c r="I39" s="184">
        <v>0</v>
      </c>
      <c r="J39" s="184">
        <v>1446.50872</v>
      </c>
      <c r="K39" s="184">
        <v>23.52911</v>
      </c>
      <c r="L39" s="184">
        <v>1470.03783</v>
      </c>
      <c r="M39" s="184">
        <v>1451.45948</v>
      </c>
      <c r="N39" s="184">
        <v>2.44363</v>
      </c>
      <c r="O39" s="184">
        <v>1453.90311</v>
      </c>
      <c r="P39" s="184">
        <v>2897.9682000000003</v>
      </c>
      <c r="Q39" s="184">
        <v>25.97274</v>
      </c>
      <c r="R39" s="185">
        <v>2923.94094</v>
      </c>
    </row>
    <row r="40" spans="1:18" ht="13.2">
      <c r="A40" s="186"/>
      <c r="B40" s="186"/>
      <c r="C40" s="187" t="s">
        <v>112</v>
      </c>
      <c r="D40" s="188">
        <v>39522.575039999996</v>
      </c>
      <c r="E40" s="189">
        <v>0</v>
      </c>
      <c r="F40" s="189">
        <v>39522.575039999996</v>
      </c>
      <c r="G40" s="189">
        <v>0</v>
      </c>
      <c r="H40" s="189">
        <v>0</v>
      </c>
      <c r="I40" s="189">
        <v>0</v>
      </c>
      <c r="J40" s="189">
        <v>6656.531599999999</v>
      </c>
      <c r="K40" s="189">
        <v>703.00525</v>
      </c>
      <c r="L40" s="189">
        <v>7359.5368499999995</v>
      </c>
      <c r="M40" s="189">
        <v>14214.299120000001</v>
      </c>
      <c r="N40" s="189">
        <v>415.43837</v>
      </c>
      <c r="O40" s="189">
        <v>14629.737489999998</v>
      </c>
      <c r="P40" s="189">
        <v>20870.830719999998</v>
      </c>
      <c r="Q40" s="189">
        <v>1118.44362</v>
      </c>
      <c r="R40" s="190">
        <v>21989.27434</v>
      </c>
    </row>
    <row r="41" spans="1:18" ht="13.2">
      <c r="A41" s="186"/>
      <c r="B41" s="182" t="s">
        <v>224</v>
      </c>
      <c r="C41" s="182" t="s">
        <v>225</v>
      </c>
      <c r="D41" s="183">
        <v>6781.05484</v>
      </c>
      <c r="E41" s="184">
        <v>0</v>
      </c>
      <c r="F41" s="184">
        <v>6781.05484</v>
      </c>
      <c r="G41" s="184">
        <v>0</v>
      </c>
      <c r="H41" s="184">
        <v>0</v>
      </c>
      <c r="I41" s="184">
        <v>0</v>
      </c>
      <c r="J41" s="184">
        <v>967.56412</v>
      </c>
      <c r="K41" s="184">
        <v>177.65177</v>
      </c>
      <c r="L41" s="184">
        <v>1145.21589</v>
      </c>
      <c r="M41" s="184">
        <v>298.31199</v>
      </c>
      <c r="N41" s="184">
        <v>0</v>
      </c>
      <c r="O41" s="184">
        <v>298.31199</v>
      </c>
      <c r="P41" s="184">
        <v>1265.87611</v>
      </c>
      <c r="Q41" s="184">
        <v>177.65177</v>
      </c>
      <c r="R41" s="185">
        <v>1443.5278799999999</v>
      </c>
    </row>
    <row r="42" spans="1:18" ht="13.2">
      <c r="A42" s="182" t="s">
        <v>821</v>
      </c>
      <c r="B42" s="949"/>
      <c r="C42" s="949"/>
      <c r="D42" s="183">
        <v>1195033.95614</v>
      </c>
      <c r="E42" s="184">
        <v>535.58525</v>
      </c>
      <c r="F42" s="184">
        <v>1195569.54139</v>
      </c>
      <c r="G42" s="184">
        <v>1.8999900000000003</v>
      </c>
      <c r="H42" s="184">
        <v>0</v>
      </c>
      <c r="I42" s="184">
        <v>1.8999900000000003</v>
      </c>
      <c r="J42" s="184">
        <v>110250.50626000001</v>
      </c>
      <c r="K42" s="184">
        <v>8660.7146</v>
      </c>
      <c r="L42" s="184">
        <v>118911.22085999999</v>
      </c>
      <c r="M42" s="184">
        <v>445371.7621200001</v>
      </c>
      <c r="N42" s="184">
        <v>5020.681679999999</v>
      </c>
      <c r="O42" s="184">
        <v>450392.44375</v>
      </c>
      <c r="P42" s="184">
        <v>555624.1683700001</v>
      </c>
      <c r="Q42" s="184">
        <v>13681.39628</v>
      </c>
      <c r="R42" s="185">
        <v>569305.5646300002</v>
      </c>
    </row>
    <row r="43" spans="1:18" ht="13.2">
      <c r="A43" s="182" t="s">
        <v>6</v>
      </c>
      <c r="B43" s="182" t="s">
        <v>113</v>
      </c>
      <c r="C43" s="182" t="s">
        <v>6</v>
      </c>
      <c r="D43" s="183">
        <v>73714.69701</v>
      </c>
      <c r="E43" s="184">
        <v>0</v>
      </c>
      <c r="F43" s="184">
        <v>73714.69701</v>
      </c>
      <c r="G43" s="184">
        <v>0.0020700000000000002</v>
      </c>
      <c r="H43" s="184">
        <v>0</v>
      </c>
      <c r="I43" s="184">
        <v>0.0020700000000000002</v>
      </c>
      <c r="J43" s="184">
        <v>4282.5322</v>
      </c>
      <c r="K43" s="184">
        <v>784.28039</v>
      </c>
      <c r="L43" s="184">
        <v>5066.8125900000005</v>
      </c>
      <c r="M43" s="184">
        <v>6056.87233</v>
      </c>
      <c r="N43" s="184">
        <v>287.01937</v>
      </c>
      <c r="O43" s="184">
        <v>6343.8917</v>
      </c>
      <c r="P43" s="184">
        <v>10339.4066</v>
      </c>
      <c r="Q43" s="184">
        <v>1071.29976</v>
      </c>
      <c r="R43" s="185">
        <v>11410.706360000002</v>
      </c>
    </row>
    <row r="44" spans="1:18" ht="13.2">
      <c r="A44" s="186"/>
      <c r="B44" s="186"/>
      <c r="C44" s="187" t="s">
        <v>226</v>
      </c>
      <c r="D44" s="188">
        <v>21362.638420000003</v>
      </c>
      <c r="E44" s="189">
        <v>0</v>
      </c>
      <c r="F44" s="189">
        <v>21362.638420000003</v>
      </c>
      <c r="G44" s="189">
        <v>0</v>
      </c>
      <c r="H44" s="189">
        <v>0</v>
      </c>
      <c r="I44" s="189">
        <v>0</v>
      </c>
      <c r="J44" s="189">
        <v>2028.29649</v>
      </c>
      <c r="K44" s="189">
        <v>0.57499</v>
      </c>
      <c r="L44" s="189">
        <v>2028.87148</v>
      </c>
      <c r="M44" s="189">
        <v>830.43726</v>
      </c>
      <c r="N44" s="189">
        <v>0</v>
      </c>
      <c r="O44" s="189">
        <v>830.43726</v>
      </c>
      <c r="P44" s="189">
        <v>2858.73375</v>
      </c>
      <c r="Q44" s="189">
        <v>0.57499</v>
      </c>
      <c r="R44" s="190">
        <v>2859.3087400000004</v>
      </c>
    </row>
    <row r="45" spans="1:18" ht="13.2">
      <c r="A45" s="186"/>
      <c r="B45" s="182" t="s">
        <v>286</v>
      </c>
      <c r="C45" s="182" t="s">
        <v>286</v>
      </c>
      <c r="D45" s="183">
        <v>17440.21513</v>
      </c>
      <c r="E45" s="184">
        <v>0</v>
      </c>
      <c r="F45" s="184">
        <v>17440.21513</v>
      </c>
      <c r="G45" s="184">
        <v>0</v>
      </c>
      <c r="H45" s="184">
        <v>0</v>
      </c>
      <c r="I45" s="184">
        <v>0</v>
      </c>
      <c r="J45" s="184">
        <v>146.27857</v>
      </c>
      <c r="K45" s="184">
        <v>0</v>
      </c>
      <c r="L45" s="184">
        <v>146.27857</v>
      </c>
      <c r="M45" s="184">
        <v>396.52555</v>
      </c>
      <c r="N45" s="184">
        <v>0</v>
      </c>
      <c r="O45" s="184">
        <v>396.52555</v>
      </c>
      <c r="P45" s="184">
        <v>542.80412</v>
      </c>
      <c r="Q45" s="184">
        <v>0</v>
      </c>
      <c r="R45" s="185">
        <v>542.80412</v>
      </c>
    </row>
    <row r="46" spans="1:18" ht="13.2">
      <c r="A46" s="186"/>
      <c r="B46" s="182" t="s">
        <v>305</v>
      </c>
      <c r="C46" s="182" t="s">
        <v>306</v>
      </c>
      <c r="D46" s="183">
        <v>6734.22807</v>
      </c>
      <c r="E46" s="184">
        <v>0</v>
      </c>
      <c r="F46" s="184">
        <v>6734.22807</v>
      </c>
      <c r="G46" s="184">
        <v>0</v>
      </c>
      <c r="H46" s="184">
        <v>0</v>
      </c>
      <c r="I46" s="184">
        <v>0</v>
      </c>
      <c r="J46" s="184">
        <v>92.36466</v>
      </c>
      <c r="K46" s="184">
        <v>0.005690000000000001</v>
      </c>
      <c r="L46" s="184">
        <v>92.37035</v>
      </c>
      <c r="M46" s="184">
        <v>57.66157</v>
      </c>
      <c r="N46" s="184">
        <v>0</v>
      </c>
      <c r="O46" s="184">
        <v>57.66157</v>
      </c>
      <c r="P46" s="184">
        <v>150.02623</v>
      </c>
      <c r="Q46" s="184">
        <v>0.005690000000000001</v>
      </c>
      <c r="R46" s="185">
        <v>150.03192</v>
      </c>
    </row>
    <row r="47" spans="1:18" ht="13.2">
      <c r="A47" s="186"/>
      <c r="B47" s="186"/>
      <c r="C47" s="187" t="s">
        <v>163</v>
      </c>
      <c r="D47" s="188">
        <v>2157.41489</v>
      </c>
      <c r="E47" s="189">
        <v>0</v>
      </c>
      <c r="F47" s="189">
        <v>2157.41489</v>
      </c>
      <c r="G47" s="189">
        <v>0</v>
      </c>
      <c r="H47" s="189">
        <v>0</v>
      </c>
      <c r="I47" s="189">
        <v>0</v>
      </c>
      <c r="J47" s="189">
        <v>0</v>
      </c>
      <c r="K47" s="189">
        <v>0</v>
      </c>
      <c r="L47" s="189">
        <v>0</v>
      </c>
      <c r="M47" s="189">
        <v>0</v>
      </c>
      <c r="N47" s="189">
        <v>0</v>
      </c>
      <c r="O47" s="189">
        <v>0</v>
      </c>
      <c r="P47" s="189">
        <v>0</v>
      </c>
      <c r="Q47" s="189">
        <v>0</v>
      </c>
      <c r="R47" s="190">
        <v>0</v>
      </c>
    </row>
    <row r="48" spans="1:18" ht="13.2">
      <c r="A48" s="186"/>
      <c r="B48" s="182" t="s">
        <v>307</v>
      </c>
      <c r="C48" s="182" t="s">
        <v>308</v>
      </c>
      <c r="D48" s="183">
        <v>14542.44786</v>
      </c>
      <c r="E48" s="184">
        <v>0</v>
      </c>
      <c r="F48" s="184">
        <v>14542.44786</v>
      </c>
      <c r="G48" s="184">
        <v>0</v>
      </c>
      <c r="H48" s="184">
        <v>0</v>
      </c>
      <c r="I48" s="184">
        <v>0</v>
      </c>
      <c r="J48" s="184">
        <v>869.0405</v>
      </c>
      <c r="K48" s="184">
        <v>6.234</v>
      </c>
      <c r="L48" s="184">
        <v>875.2745</v>
      </c>
      <c r="M48" s="184">
        <v>3827.7870500000004</v>
      </c>
      <c r="N48" s="184">
        <v>28.334929999999996</v>
      </c>
      <c r="O48" s="184">
        <v>3856.12198</v>
      </c>
      <c r="P48" s="184">
        <v>4696.827550000001</v>
      </c>
      <c r="Q48" s="184">
        <v>34.56893</v>
      </c>
      <c r="R48" s="185">
        <v>4731.39648</v>
      </c>
    </row>
    <row r="49" spans="1:18" ht="13.2">
      <c r="A49" s="186"/>
      <c r="B49" s="182" t="s">
        <v>309</v>
      </c>
      <c r="C49" s="182" t="s">
        <v>310</v>
      </c>
      <c r="D49" s="183">
        <v>1665.52577</v>
      </c>
      <c r="E49" s="184">
        <v>0</v>
      </c>
      <c r="F49" s="184">
        <v>1665.52577</v>
      </c>
      <c r="G49" s="184">
        <v>0</v>
      </c>
      <c r="H49" s="184">
        <v>0</v>
      </c>
      <c r="I49" s="184">
        <v>0</v>
      </c>
      <c r="J49" s="184">
        <v>0</v>
      </c>
      <c r="K49" s="184">
        <v>0</v>
      </c>
      <c r="L49" s="184">
        <v>0</v>
      </c>
      <c r="M49" s="184">
        <v>0</v>
      </c>
      <c r="N49" s="184">
        <v>0</v>
      </c>
      <c r="O49" s="184">
        <v>0</v>
      </c>
      <c r="P49" s="184">
        <v>0</v>
      </c>
      <c r="Q49" s="184">
        <v>0</v>
      </c>
      <c r="R49" s="185">
        <v>0</v>
      </c>
    </row>
    <row r="50" spans="1:18" ht="13.2">
      <c r="A50" s="182" t="s">
        <v>822</v>
      </c>
      <c r="B50" s="949"/>
      <c r="C50" s="949"/>
      <c r="D50" s="183">
        <v>137617.16715</v>
      </c>
      <c r="E50" s="184">
        <v>0</v>
      </c>
      <c r="F50" s="184">
        <v>137617.16715</v>
      </c>
      <c r="G50" s="184">
        <v>0.0020700000000000002</v>
      </c>
      <c r="H50" s="184">
        <v>0</v>
      </c>
      <c r="I50" s="184">
        <v>0.0020700000000000002</v>
      </c>
      <c r="J50" s="184">
        <v>7418.51242</v>
      </c>
      <c r="K50" s="184">
        <v>791.09507</v>
      </c>
      <c r="L50" s="184">
        <v>8209.60749</v>
      </c>
      <c r="M50" s="184">
        <v>11169.28376</v>
      </c>
      <c r="N50" s="184">
        <v>315.35429999999997</v>
      </c>
      <c r="O50" s="184">
        <v>11484.638060000001</v>
      </c>
      <c r="P50" s="184">
        <v>18587.79825</v>
      </c>
      <c r="Q50" s="184">
        <v>1106.4493699999998</v>
      </c>
      <c r="R50" s="185">
        <v>19694.247620000002</v>
      </c>
    </row>
    <row r="51" spans="1:18" ht="13.2">
      <c r="A51" s="182" t="s">
        <v>7</v>
      </c>
      <c r="B51" s="182" t="s">
        <v>227</v>
      </c>
      <c r="C51" s="182" t="s">
        <v>227</v>
      </c>
      <c r="D51" s="183">
        <v>40639.99367</v>
      </c>
      <c r="E51" s="184">
        <v>0</v>
      </c>
      <c r="F51" s="184">
        <v>40639.99367</v>
      </c>
      <c r="G51" s="184">
        <v>0</v>
      </c>
      <c r="H51" s="184">
        <v>0</v>
      </c>
      <c r="I51" s="184">
        <v>0</v>
      </c>
      <c r="J51" s="184">
        <v>3519.24165</v>
      </c>
      <c r="K51" s="184">
        <v>17.62321</v>
      </c>
      <c r="L51" s="184">
        <v>3536.8648599999997</v>
      </c>
      <c r="M51" s="184">
        <v>3576.8558700000003</v>
      </c>
      <c r="N51" s="184">
        <v>0.00026000000000000003</v>
      </c>
      <c r="O51" s="184">
        <v>3576.8561299999997</v>
      </c>
      <c r="P51" s="184">
        <v>7096.097519999999</v>
      </c>
      <c r="Q51" s="184">
        <v>17.62347</v>
      </c>
      <c r="R51" s="185">
        <v>7113.72099</v>
      </c>
    </row>
    <row r="52" spans="1:18" ht="13.2">
      <c r="A52" s="186"/>
      <c r="B52" s="182" t="s">
        <v>7</v>
      </c>
      <c r="C52" s="182" t="s">
        <v>7</v>
      </c>
      <c r="D52" s="183">
        <v>141915.16948999997</v>
      </c>
      <c r="E52" s="184">
        <v>0</v>
      </c>
      <c r="F52" s="184">
        <v>141915.16948999997</v>
      </c>
      <c r="G52" s="184">
        <v>0.01093</v>
      </c>
      <c r="H52" s="184">
        <v>0</v>
      </c>
      <c r="I52" s="184">
        <v>0.01093</v>
      </c>
      <c r="J52" s="184">
        <v>17736.911439999996</v>
      </c>
      <c r="K52" s="184">
        <v>1072.24468</v>
      </c>
      <c r="L52" s="184">
        <v>18809.15612</v>
      </c>
      <c r="M52" s="184">
        <v>85818.40679000001</v>
      </c>
      <c r="N52" s="184">
        <v>2033.79824</v>
      </c>
      <c r="O52" s="184">
        <v>87852.20503</v>
      </c>
      <c r="P52" s="184">
        <v>103555.32916</v>
      </c>
      <c r="Q52" s="184">
        <v>3106.04292</v>
      </c>
      <c r="R52" s="185">
        <v>106661.37208000002</v>
      </c>
    </row>
    <row r="53" spans="1:18" ht="13.2">
      <c r="A53" s="186"/>
      <c r="B53" s="182" t="s">
        <v>228</v>
      </c>
      <c r="C53" s="182" t="s">
        <v>228</v>
      </c>
      <c r="D53" s="183">
        <v>33087.5123</v>
      </c>
      <c r="E53" s="184">
        <v>0</v>
      </c>
      <c r="F53" s="184">
        <v>33087.5123</v>
      </c>
      <c r="G53" s="184">
        <v>0</v>
      </c>
      <c r="H53" s="184">
        <v>0</v>
      </c>
      <c r="I53" s="184">
        <v>0</v>
      </c>
      <c r="J53" s="184">
        <v>1025.02711</v>
      </c>
      <c r="K53" s="184">
        <v>0</v>
      </c>
      <c r="L53" s="184">
        <v>1025.02711</v>
      </c>
      <c r="M53" s="184">
        <v>820.46397</v>
      </c>
      <c r="N53" s="184">
        <v>0</v>
      </c>
      <c r="O53" s="184">
        <v>820.46397</v>
      </c>
      <c r="P53" s="184">
        <v>1845.49108</v>
      </c>
      <c r="Q53" s="184">
        <v>0</v>
      </c>
      <c r="R53" s="185">
        <v>1845.49108</v>
      </c>
    </row>
    <row r="54" spans="1:18" ht="13.2">
      <c r="A54" s="186"/>
      <c r="B54" s="182" t="s">
        <v>203</v>
      </c>
      <c r="C54" s="182" t="s">
        <v>203</v>
      </c>
      <c r="D54" s="183">
        <v>86784.06324</v>
      </c>
      <c r="E54" s="184">
        <v>0</v>
      </c>
      <c r="F54" s="184">
        <v>86784.06324</v>
      </c>
      <c r="G54" s="184">
        <v>0</v>
      </c>
      <c r="H54" s="184">
        <v>0</v>
      </c>
      <c r="I54" s="184">
        <v>0</v>
      </c>
      <c r="J54" s="184">
        <v>3429.2108200000002</v>
      </c>
      <c r="K54" s="184">
        <v>0.047170000000000004</v>
      </c>
      <c r="L54" s="184">
        <v>3429.25799</v>
      </c>
      <c r="M54" s="184">
        <v>4882.87946</v>
      </c>
      <c r="N54" s="184">
        <v>0</v>
      </c>
      <c r="O54" s="184">
        <v>4882.87946</v>
      </c>
      <c r="P54" s="184">
        <v>8312.090279999999</v>
      </c>
      <c r="Q54" s="184">
        <v>0.047170000000000004</v>
      </c>
      <c r="R54" s="185">
        <v>8312.137449999998</v>
      </c>
    </row>
    <row r="55" spans="1:18" ht="13.2">
      <c r="A55" s="186"/>
      <c r="B55" s="182" t="s">
        <v>319</v>
      </c>
      <c r="C55" s="182" t="s">
        <v>320</v>
      </c>
      <c r="D55" s="183">
        <v>3692.92865</v>
      </c>
      <c r="E55" s="184">
        <v>0</v>
      </c>
      <c r="F55" s="184">
        <v>3692.92865</v>
      </c>
      <c r="G55" s="184">
        <v>0</v>
      </c>
      <c r="H55" s="184">
        <v>0</v>
      </c>
      <c r="I55" s="184">
        <v>0</v>
      </c>
      <c r="J55" s="184">
        <v>15.54561</v>
      </c>
      <c r="K55" s="184">
        <v>0</v>
      </c>
      <c r="L55" s="184">
        <v>15.54561</v>
      </c>
      <c r="M55" s="184">
        <v>31.040110000000002</v>
      </c>
      <c r="N55" s="184">
        <v>0</v>
      </c>
      <c r="O55" s="184">
        <v>31.040110000000002</v>
      </c>
      <c r="P55" s="184">
        <v>46.58572</v>
      </c>
      <c r="Q55" s="184">
        <v>0</v>
      </c>
      <c r="R55" s="185">
        <v>46.58572</v>
      </c>
    </row>
    <row r="56" spans="1:18" ht="13.2">
      <c r="A56" s="186"/>
      <c r="B56" s="182" t="s">
        <v>229</v>
      </c>
      <c r="C56" s="182" t="s">
        <v>229</v>
      </c>
      <c r="D56" s="183">
        <v>22297.150530000003</v>
      </c>
      <c r="E56" s="184">
        <v>0</v>
      </c>
      <c r="F56" s="184">
        <v>22297.150530000003</v>
      </c>
      <c r="G56" s="184">
        <v>0</v>
      </c>
      <c r="H56" s="184">
        <v>0</v>
      </c>
      <c r="I56" s="184">
        <v>0</v>
      </c>
      <c r="J56" s="184">
        <v>524.69675</v>
      </c>
      <c r="K56" s="184">
        <v>0</v>
      </c>
      <c r="L56" s="184">
        <v>524.69675</v>
      </c>
      <c r="M56" s="184">
        <v>1147.14076</v>
      </c>
      <c r="N56" s="184">
        <v>0</v>
      </c>
      <c r="O56" s="184">
        <v>1147.14076</v>
      </c>
      <c r="P56" s="184">
        <v>1671.8375099999998</v>
      </c>
      <c r="Q56" s="184">
        <v>0</v>
      </c>
      <c r="R56" s="185">
        <v>1671.8375099999998</v>
      </c>
    </row>
    <row r="57" spans="1:18" ht="13.2">
      <c r="A57" s="186"/>
      <c r="B57" s="182" t="s">
        <v>230</v>
      </c>
      <c r="C57" s="182" t="s">
        <v>231</v>
      </c>
      <c r="D57" s="183">
        <v>35470.98783</v>
      </c>
      <c r="E57" s="184">
        <v>0</v>
      </c>
      <c r="F57" s="184">
        <v>35470.98783</v>
      </c>
      <c r="G57" s="184">
        <v>0</v>
      </c>
      <c r="H57" s="184">
        <v>0</v>
      </c>
      <c r="I57" s="184">
        <v>0</v>
      </c>
      <c r="J57" s="184">
        <v>902.79458</v>
      </c>
      <c r="K57" s="184">
        <v>0.00327</v>
      </c>
      <c r="L57" s="184">
        <v>902.7978499999999</v>
      </c>
      <c r="M57" s="184">
        <v>2358.5524</v>
      </c>
      <c r="N57" s="184">
        <v>0</v>
      </c>
      <c r="O57" s="184">
        <v>2358.5524</v>
      </c>
      <c r="P57" s="184">
        <v>3261.34698</v>
      </c>
      <c r="Q57" s="184">
        <v>0.00327</v>
      </c>
      <c r="R57" s="185">
        <v>3261.35025</v>
      </c>
    </row>
    <row r="58" spans="1:18" ht="13.2">
      <c r="A58" s="186"/>
      <c r="B58" s="182" t="s">
        <v>114</v>
      </c>
      <c r="C58" s="182" t="s">
        <v>114</v>
      </c>
      <c r="D58" s="183">
        <v>108681.52848</v>
      </c>
      <c r="E58" s="184">
        <v>0</v>
      </c>
      <c r="F58" s="184">
        <v>108681.52848</v>
      </c>
      <c r="G58" s="184">
        <v>0.11009000000000001</v>
      </c>
      <c r="H58" s="184">
        <v>0</v>
      </c>
      <c r="I58" s="184">
        <v>0.11009000000000001</v>
      </c>
      <c r="J58" s="184">
        <v>5427.428269999999</v>
      </c>
      <c r="K58" s="184">
        <v>186.22593</v>
      </c>
      <c r="L58" s="184">
        <v>5613.6542</v>
      </c>
      <c r="M58" s="184">
        <v>4087.6406900000006</v>
      </c>
      <c r="N58" s="184">
        <v>4E-05</v>
      </c>
      <c r="O58" s="184">
        <v>4087.6407300000005</v>
      </c>
      <c r="P58" s="184">
        <v>9515.17905</v>
      </c>
      <c r="Q58" s="184">
        <v>186.22597</v>
      </c>
      <c r="R58" s="185">
        <v>9701.40502</v>
      </c>
    </row>
    <row r="59" spans="1:18" ht="13.2">
      <c r="A59" s="186"/>
      <c r="B59" s="182" t="s">
        <v>232</v>
      </c>
      <c r="C59" s="182" t="s">
        <v>233</v>
      </c>
      <c r="D59" s="183">
        <v>24353.47798</v>
      </c>
      <c r="E59" s="184">
        <v>0</v>
      </c>
      <c r="F59" s="184">
        <v>24353.47798</v>
      </c>
      <c r="G59" s="184">
        <v>0</v>
      </c>
      <c r="H59" s="184">
        <v>0</v>
      </c>
      <c r="I59" s="184">
        <v>0</v>
      </c>
      <c r="J59" s="184">
        <v>1869.3458999999998</v>
      </c>
      <c r="K59" s="184">
        <v>1.1532</v>
      </c>
      <c r="L59" s="184">
        <v>1870.4990999999998</v>
      </c>
      <c r="M59" s="184">
        <v>2500.1043</v>
      </c>
      <c r="N59" s="184">
        <v>0.00176</v>
      </c>
      <c r="O59" s="184">
        <v>2500.10606</v>
      </c>
      <c r="P59" s="184">
        <v>4369.450199999999</v>
      </c>
      <c r="Q59" s="184">
        <v>1.15496</v>
      </c>
      <c r="R59" s="185">
        <v>4370.60516</v>
      </c>
    </row>
    <row r="60" spans="1:18" ht="13.2">
      <c r="A60" s="182" t="s">
        <v>823</v>
      </c>
      <c r="B60" s="949"/>
      <c r="C60" s="949"/>
      <c r="D60" s="183">
        <v>496922.81216999993</v>
      </c>
      <c r="E60" s="184">
        <v>0</v>
      </c>
      <c r="F60" s="184">
        <v>496922.81216999993</v>
      </c>
      <c r="G60" s="184">
        <v>0.12102000000000002</v>
      </c>
      <c r="H60" s="184">
        <v>0</v>
      </c>
      <c r="I60" s="184">
        <v>0.12102000000000002</v>
      </c>
      <c r="J60" s="184">
        <v>34450.20213</v>
      </c>
      <c r="K60" s="184">
        <v>1277.2974599999998</v>
      </c>
      <c r="L60" s="184">
        <v>35727.49959000001</v>
      </c>
      <c r="M60" s="184">
        <v>105223.08435</v>
      </c>
      <c r="N60" s="184">
        <v>2033.8003</v>
      </c>
      <c r="O60" s="184">
        <v>107256.88465</v>
      </c>
      <c r="P60" s="184">
        <v>139673.4075</v>
      </c>
      <c r="Q60" s="184">
        <v>3311.09776</v>
      </c>
      <c r="R60" s="185">
        <v>142984.50526000003</v>
      </c>
    </row>
    <row r="61" spans="1:18" ht="13.2">
      <c r="A61" s="182" t="s">
        <v>8</v>
      </c>
      <c r="B61" s="182" t="s">
        <v>115</v>
      </c>
      <c r="C61" s="182" t="s">
        <v>204</v>
      </c>
      <c r="D61" s="183">
        <v>114140.94153</v>
      </c>
      <c r="E61" s="184">
        <v>0</v>
      </c>
      <c r="F61" s="184">
        <v>114140.94153</v>
      </c>
      <c r="G61" s="184">
        <v>0</v>
      </c>
      <c r="H61" s="184">
        <v>0</v>
      </c>
      <c r="I61" s="184">
        <v>0</v>
      </c>
      <c r="J61" s="184">
        <v>8199.45511</v>
      </c>
      <c r="K61" s="184">
        <v>532.89401</v>
      </c>
      <c r="L61" s="184">
        <v>8732.349119999999</v>
      </c>
      <c r="M61" s="184">
        <v>56565.91852</v>
      </c>
      <c r="N61" s="184">
        <v>30.7525</v>
      </c>
      <c r="O61" s="184">
        <v>56596.671019999994</v>
      </c>
      <c r="P61" s="184">
        <v>64765.373629999995</v>
      </c>
      <c r="Q61" s="184">
        <v>563.64651</v>
      </c>
      <c r="R61" s="185">
        <v>65329.02014</v>
      </c>
    </row>
    <row r="62" spans="1:18" ht="13.2">
      <c r="A62" s="186"/>
      <c r="B62" s="186"/>
      <c r="C62" s="187" t="s">
        <v>8</v>
      </c>
      <c r="D62" s="188">
        <v>42658.53539</v>
      </c>
      <c r="E62" s="189">
        <v>0</v>
      </c>
      <c r="F62" s="189">
        <v>42658.53539</v>
      </c>
      <c r="G62" s="189">
        <v>2E-05</v>
      </c>
      <c r="H62" s="189">
        <v>0</v>
      </c>
      <c r="I62" s="189">
        <v>2E-05</v>
      </c>
      <c r="J62" s="189">
        <v>1563.52802</v>
      </c>
      <c r="K62" s="189">
        <v>153.96408</v>
      </c>
      <c r="L62" s="189">
        <v>1717.4921000000002</v>
      </c>
      <c r="M62" s="189">
        <v>8783.091400000001</v>
      </c>
      <c r="N62" s="189">
        <v>411.12226</v>
      </c>
      <c r="O62" s="189">
        <v>9194.21366</v>
      </c>
      <c r="P62" s="189">
        <v>10346.619439999999</v>
      </c>
      <c r="Q62" s="189">
        <v>565.08634</v>
      </c>
      <c r="R62" s="190">
        <v>10911.70578</v>
      </c>
    </row>
    <row r="63" spans="1:18" ht="13.2">
      <c r="A63" s="186"/>
      <c r="B63" s="186"/>
      <c r="C63" s="187" t="s">
        <v>116</v>
      </c>
      <c r="D63" s="188">
        <v>130288.32509999999</v>
      </c>
      <c r="E63" s="189">
        <v>0</v>
      </c>
      <c r="F63" s="189">
        <v>130288.32509999999</v>
      </c>
      <c r="G63" s="189">
        <v>0.5488</v>
      </c>
      <c r="H63" s="189">
        <v>0</v>
      </c>
      <c r="I63" s="189">
        <v>0.5488</v>
      </c>
      <c r="J63" s="189">
        <v>9555.414959999998</v>
      </c>
      <c r="K63" s="189">
        <v>198.33472999999998</v>
      </c>
      <c r="L63" s="189">
        <v>9753.749689999999</v>
      </c>
      <c r="M63" s="189">
        <v>10539.674700000001</v>
      </c>
      <c r="N63" s="189">
        <v>113.04473999999999</v>
      </c>
      <c r="O63" s="189">
        <v>10652.719439999999</v>
      </c>
      <c r="P63" s="189">
        <v>20095.638460000002</v>
      </c>
      <c r="Q63" s="189">
        <v>311.37946999999997</v>
      </c>
      <c r="R63" s="190">
        <v>20407.017929999998</v>
      </c>
    </row>
    <row r="64" spans="1:18" ht="13.2">
      <c r="A64" s="182" t="s">
        <v>824</v>
      </c>
      <c r="B64" s="949"/>
      <c r="C64" s="949"/>
      <c r="D64" s="183">
        <v>287087.80202</v>
      </c>
      <c r="E64" s="184">
        <v>0</v>
      </c>
      <c r="F64" s="184">
        <v>287087.80202</v>
      </c>
      <c r="G64" s="184">
        <v>0.54882</v>
      </c>
      <c r="H64" s="184">
        <v>0</v>
      </c>
      <c r="I64" s="184">
        <v>0.54882</v>
      </c>
      <c r="J64" s="184">
        <v>19318.39809</v>
      </c>
      <c r="K64" s="184">
        <v>885.19282</v>
      </c>
      <c r="L64" s="184">
        <v>20203.590909999995</v>
      </c>
      <c r="M64" s="184">
        <v>75888.68461999999</v>
      </c>
      <c r="N64" s="184">
        <v>554.9195</v>
      </c>
      <c r="O64" s="184">
        <v>76443.60411999999</v>
      </c>
      <c r="P64" s="184">
        <v>95207.63153</v>
      </c>
      <c r="Q64" s="184">
        <v>1440.11232</v>
      </c>
      <c r="R64" s="185">
        <v>96647.74385</v>
      </c>
    </row>
    <row r="65" spans="1:18" ht="13.2">
      <c r="A65" s="182" t="s">
        <v>9</v>
      </c>
      <c r="B65" s="182" t="s">
        <v>234</v>
      </c>
      <c r="C65" s="182" t="s">
        <v>234</v>
      </c>
      <c r="D65" s="183">
        <v>27894.278280000002</v>
      </c>
      <c r="E65" s="184">
        <v>0</v>
      </c>
      <c r="F65" s="184">
        <v>27894.278280000002</v>
      </c>
      <c r="G65" s="184">
        <v>0</v>
      </c>
      <c r="H65" s="184">
        <v>0</v>
      </c>
      <c r="I65" s="184">
        <v>0</v>
      </c>
      <c r="J65" s="184">
        <v>2467.62437</v>
      </c>
      <c r="K65" s="184">
        <v>0.8045599999999999</v>
      </c>
      <c r="L65" s="184">
        <v>2468.42893</v>
      </c>
      <c r="M65" s="184">
        <v>3339.56314</v>
      </c>
      <c r="N65" s="184">
        <v>11.18815</v>
      </c>
      <c r="O65" s="184">
        <v>3350.75129</v>
      </c>
      <c r="P65" s="184">
        <v>5807.18751</v>
      </c>
      <c r="Q65" s="184">
        <v>11.992709999999999</v>
      </c>
      <c r="R65" s="185">
        <v>5819.18022</v>
      </c>
    </row>
    <row r="66" spans="1:18" ht="13.2">
      <c r="A66" s="186"/>
      <c r="B66" s="182" t="s">
        <v>235</v>
      </c>
      <c r="C66" s="182" t="s">
        <v>321</v>
      </c>
      <c r="D66" s="183">
        <v>5365.3545300000005</v>
      </c>
      <c r="E66" s="184">
        <v>0</v>
      </c>
      <c r="F66" s="184">
        <v>5365.3545300000005</v>
      </c>
      <c r="G66" s="184">
        <v>0</v>
      </c>
      <c r="H66" s="184">
        <v>0</v>
      </c>
      <c r="I66" s="184">
        <v>0</v>
      </c>
      <c r="J66" s="184">
        <v>423.20268</v>
      </c>
      <c r="K66" s="184">
        <v>0</v>
      </c>
      <c r="L66" s="184">
        <v>423.20268</v>
      </c>
      <c r="M66" s="184">
        <v>637.85421</v>
      </c>
      <c r="N66" s="184">
        <v>0.06645999999999999</v>
      </c>
      <c r="O66" s="184">
        <v>637.9206700000001</v>
      </c>
      <c r="P66" s="184">
        <v>1061.0568899999998</v>
      </c>
      <c r="Q66" s="184">
        <v>0.06645999999999999</v>
      </c>
      <c r="R66" s="185">
        <v>1061.12335</v>
      </c>
    </row>
    <row r="67" spans="1:18" ht="13.2">
      <c r="A67" s="186"/>
      <c r="B67" s="186"/>
      <c r="C67" s="187" t="s">
        <v>236</v>
      </c>
      <c r="D67" s="188">
        <v>18975.367059999997</v>
      </c>
      <c r="E67" s="189">
        <v>0</v>
      </c>
      <c r="F67" s="189">
        <v>18975.367059999997</v>
      </c>
      <c r="G67" s="189">
        <v>0</v>
      </c>
      <c r="H67" s="189">
        <v>0</v>
      </c>
      <c r="I67" s="189">
        <v>0</v>
      </c>
      <c r="J67" s="189">
        <v>729.8666999999999</v>
      </c>
      <c r="K67" s="189">
        <v>71.66972</v>
      </c>
      <c r="L67" s="189">
        <v>801.53642</v>
      </c>
      <c r="M67" s="189">
        <v>1243.24629</v>
      </c>
      <c r="N67" s="189">
        <v>5.84838</v>
      </c>
      <c r="O67" s="189">
        <v>1249.09467</v>
      </c>
      <c r="P67" s="189">
        <v>1973.11299</v>
      </c>
      <c r="Q67" s="189">
        <v>77.5181</v>
      </c>
      <c r="R67" s="190">
        <v>2050.63109</v>
      </c>
    </row>
    <row r="68" spans="1:18" ht="13.2">
      <c r="A68" s="186"/>
      <c r="B68" s="182" t="s">
        <v>322</v>
      </c>
      <c r="C68" s="182" t="s">
        <v>323</v>
      </c>
      <c r="D68" s="183">
        <v>11897.76677</v>
      </c>
      <c r="E68" s="184">
        <v>0</v>
      </c>
      <c r="F68" s="184">
        <v>11897.76677</v>
      </c>
      <c r="G68" s="184">
        <v>0</v>
      </c>
      <c r="H68" s="184">
        <v>0</v>
      </c>
      <c r="I68" s="184">
        <v>0</v>
      </c>
      <c r="J68" s="184">
        <v>3965.4078799999997</v>
      </c>
      <c r="K68" s="184">
        <v>187.42636</v>
      </c>
      <c r="L68" s="184">
        <v>4152.83424</v>
      </c>
      <c r="M68" s="184">
        <v>6566.62338</v>
      </c>
      <c r="N68" s="184">
        <v>167.97895</v>
      </c>
      <c r="O68" s="184">
        <v>6734.60233</v>
      </c>
      <c r="P68" s="184">
        <v>10532.03126</v>
      </c>
      <c r="Q68" s="184">
        <v>355.40531</v>
      </c>
      <c r="R68" s="185">
        <v>10887.43657</v>
      </c>
    </row>
    <row r="69" spans="1:18" ht="13.2">
      <c r="A69" s="186"/>
      <c r="B69" s="182" t="s">
        <v>9</v>
      </c>
      <c r="C69" s="182" t="s">
        <v>9</v>
      </c>
      <c r="D69" s="183">
        <v>160160.24722999998</v>
      </c>
      <c r="E69" s="184">
        <v>128.32416</v>
      </c>
      <c r="F69" s="184">
        <v>160288.57139</v>
      </c>
      <c r="G69" s="184">
        <v>0.42163999999999996</v>
      </c>
      <c r="H69" s="184">
        <v>0</v>
      </c>
      <c r="I69" s="184">
        <v>0.42163999999999996</v>
      </c>
      <c r="J69" s="184">
        <v>27878.437990000002</v>
      </c>
      <c r="K69" s="184">
        <v>4772.897910000001</v>
      </c>
      <c r="L69" s="184">
        <v>32651.3359</v>
      </c>
      <c r="M69" s="184">
        <v>99254.42286</v>
      </c>
      <c r="N69" s="184">
        <v>5130.56182</v>
      </c>
      <c r="O69" s="184">
        <v>104384.98468000001</v>
      </c>
      <c r="P69" s="184">
        <v>127133.28249000001</v>
      </c>
      <c r="Q69" s="184">
        <v>9903.45973</v>
      </c>
      <c r="R69" s="185">
        <v>137036.74222</v>
      </c>
    </row>
    <row r="70" spans="1:18" ht="13.2">
      <c r="A70" s="186"/>
      <c r="B70" s="186"/>
      <c r="C70" s="187" t="s">
        <v>205</v>
      </c>
      <c r="D70" s="188">
        <v>37388.89565</v>
      </c>
      <c r="E70" s="189">
        <v>0</v>
      </c>
      <c r="F70" s="189">
        <v>37388.89565</v>
      </c>
      <c r="G70" s="189">
        <v>0</v>
      </c>
      <c r="H70" s="189">
        <v>0</v>
      </c>
      <c r="I70" s="189">
        <v>0</v>
      </c>
      <c r="J70" s="189">
        <v>3173.95674</v>
      </c>
      <c r="K70" s="189">
        <v>31.263019999999997</v>
      </c>
      <c r="L70" s="189">
        <v>3205.21976</v>
      </c>
      <c r="M70" s="189">
        <v>2820.51452</v>
      </c>
      <c r="N70" s="189">
        <v>57.536989999999996</v>
      </c>
      <c r="O70" s="189">
        <v>2878.05151</v>
      </c>
      <c r="P70" s="189">
        <v>5994.471259999999</v>
      </c>
      <c r="Q70" s="189">
        <v>88.80001000000001</v>
      </c>
      <c r="R70" s="190">
        <v>6083.271269999999</v>
      </c>
    </row>
    <row r="71" spans="1:18" ht="13.2">
      <c r="A71" s="186"/>
      <c r="B71" s="186"/>
      <c r="C71" s="187" t="s">
        <v>237</v>
      </c>
      <c r="D71" s="188">
        <v>40272.49954</v>
      </c>
      <c r="E71" s="189">
        <v>0</v>
      </c>
      <c r="F71" s="189">
        <v>40272.49954</v>
      </c>
      <c r="G71" s="189">
        <v>0</v>
      </c>
      <c r="H71" s="189">
        <v>0</v>
      </c>
      <c r="I71" s="189">
        <v>0</v>
      </c>
      <c r="J71" s="189">
        <v>9199.15102</v>
      </c>
      <c r="K71" s="189">
        <v>245.33837999999997</v>
      </c>
      <c r="L71" s="189">
        <v>9444.4894</v>
      </c>
      <c r="M71" s="189">
        <v>10313.698279999999</v>
      </c>
      <c r="N71" s="189">
        <v>313.44982</v>
      </c>
      <c r="O71" s="189">
        <v>10627.1481</v>
      </c>
      <c r="P71" s="189">
        <v>19512.8493</v>
      </c>
      <c r="Q71" s="189">
        <v>558.7882</v>
      </c>
      <c r="R71" s="190">
        <v>20071.6375</v>
      </c>
    </row>
    <row r="72" spans="1:18" ht="13.2">
      <c r="A72" s="186"/>
      <c r="B72" s="186"/>
      <c r="C72" s="187" t="s">
        <v>324</v>
      </c>
      <c r="D72" s="188">
        <v>18104.64884</v>
      </c>
      <c r="E72" s="189">
        <v>0</v>
      </c>
      <c r="F72" s="189">
        <v>18104.64884</v>
      </c>
      <c r="G72" s="189">
        <v>0</v>
      </c>
      <c r="H72" s="189">
        <v>0</v>
      </c>
      <c r="I72" s="189">
        <v>0</v>
      </c>
      <c r="J72" s="189">
        <v>786.4325699999999</v>
      </c>
      <c r="K72" s="189">
        <v>216.53401000000002</v>
      </c>
      <c r="L72" s="189">
        <v>1002.9665799999999</v>
      </c>
      <c r="M72" s="189">
        <v>2906.07344</v>
      </c>
      <c r="N72" s="189">
        <v>21.77214</v>
      </c>
      <c r="O72" s="189">
        <v>2927.84558</v>
      </c>
      <c r="P72" s="189">
        <v>3692.5060099999996</v>
      </c>
      <c r="Q72" s="189">
        <v>238.30615000000003</v>
      </c>
      <c r="R72" s="190">
        <v>3930.81216</v>
      </c>
    </row>
    <row r="73" spans="1:18" ht="13.2">
      <c r="A73" s="186"/>
      <c r="B73" s="182" t="s">
        <v>325</v>
      </c>
      <c r="C73" s="182" t="s">
        <v>325</v>
      </c>
      <c r="D73" s="183">
        <v>11180.176029999999</v>
      </c>
      <c r="E73" s="184">
        <v>0</v>
      </c>
      <c r="F73" s="184">
        <v>11180.176029999999</v>
      </c>
      <c r="G73" s="184">
        <v>0</v>
      </c>
      <c r="H73" s="184">
        <v>0</v>
      </c>
      <c r="I73" s="184">
        <v>0</v>
      </c>
      <c r="J73" s="184">
        <v>1682.30938</v>
      </c>
      <c r="K73" s="184">
        <v>36.88383</v>
      </c>
      <c r="L73" s="184">
        <v>1719.19321</v>
      </c>
      <c r="M73" s="184">
        <v>3295.46613</v>
      </c>
      <c r="N73" s="184">
        <v>8.442530000000001</v>
      </c>
      <c r="O73" s="184">
        <v>3303.90866</v>
      </c>
      <c r="P73" s="184">
        <v>4977.7755099999995</v>
      </c>
      <c r="Q73" s="184">
        <v>45.32636</v>
      </c>
      <c r="R73" s="185">
        <v>5023.10187</v>
      </c>
    </row>
    <row r="74" spans="1:18" ht="13.2">
      <c r="A74" s="186"/>
      <c r="B74" s="182" t="s">
        <v>117</v>
      </c>
      <c r="C74" s="182" t="s">
        <v>118</v>
      </c>
      <c r="D74" s="183">
        <v>14852.14089</v>
      </c>
      <c r="E74" s="184">
        <v>0.7480399999999999</v>
      </c>
      <c r="F74" s="184">
        <v>14852.88893</v>
      </c>
      <c r="G74" s="184">
        <v>0</v>
      </c>
      <c r="H74" s="184">
        <v>0</v>
      </c>
      <c r="I74" s="184">
        <v>0</v>
      </c>
      <c r="J74" s="184">
        <v>9856.65028</v>
      </c>
      <c r="K74" s="184">
        <v>739.61523</v>
      </c>
      <c r="L74" s="184">
        <v>10596.26551</v>
      </c>
      <c r="M74" s="184">
        <v>16058.61152</v>
      </c>
      <c r="N74" s="184">
        <v>381.53527</v>
      </c>
      <c r="O74" s="184">
        <v>16440.14679</v>
      </c>
      <c r="P74" s="184">
        <v>25915.261799999997</v>
      </c>
      <c r="Q74" s="184">
        <v>1121.1505</v>
      </c>
      <c r="R74" s="185">
        <v>27036.4123</v>
      </c>
    </row>
    <row r="75" spans="1:18" ht="13.2">
      <c r="A75" s="186"/>
      <c r="B75" s="186"/>
      <c r="C75" s="187" t="s">
        <v>326</v>
      </c>
      <c r="D75" s="188">
        <v>3335.76099</v>
      </c>
      <c r="E75" s="189">
        <v>0</v>
      </c>
      <c r="F75" s="189">
        <v>3335.76099</v>
      </c>
      <c r="G75" s="189">
        <v>0</v>
      </c>
      <c r="H75" s="189">
        <v>0</v>
      </c>
      <c r="I75" s="189">
        <v>0</v>
      </c>
      <c r="J75" s="189">
        <v>1357.7843</v>
      </c>
      <c r="K75" s="189">
        <v>5.46916</v>
      </c>
      <c r="L75" s="189">
        <v>1363.25346</v>
      </c>
      <c r="M75" s="189">
        <v>1626.4579199999998</v>
      </c>
      <c r="N75" s="189">
        <v>1.55286</v>
      </c>
      <c r="O75" s="189">
        <v>1628.01078</v>
      </c>
      <c r="P75" s="189">
        <v>2984.2422199999996</v>
      </c>
      <c r="Q75" s="189">
        <v>7.0220199999999995</v>
      </c>
      <c r="R75" s="190">
        <v>2991.2642400000004</v>
      </c>
    </row>
    <row r="76" spans="1:18" ht="13.2">
      <c r="A76" s="186"/>
      <c r="B76" s="186"/>
      <c r="C76" s="187" t="s">
        <v>311</v>
      </c>
      <c r="D76" s="188">
        <v>16647.97484</v>
      </c>
      <c r="E76" s="189">
        <v>0</v>
      </c>
      <c r="F76" s="189">
        <v>16647.97484</v>
      </c>
      <c r="G76" s="189">
        <v>0</v>
      </c>
      <c r="H76" s="189">
        <v>0</v>
      </c>
      <c r="I76" s="189">
        <v>0</v>
      </c>
      <c r="J76" s="189">
        <v>179.90845000000002</v>
      </c>
      <c r="K76" s="189">
        <v>11.17885</v>
      </c>
      <c r="L76" s="189">
        <v>191.0873</v>
      </c>
      <c r="M76" s="189">
        <v>69.36716</v>
      </c>
      <c r="N76" s="189">
        <v>7.70734</v>
      </c>
      <c r="O76" s="189">
        <v>77.0745</v>
      </c>
      <c r="P76" s="189">
        <v>249.27561000000003</v>
      </c>
      <c r="Q76" s="189">
        <v>18.886190000000003</v>
      </c>
      <c r="R76" s="190">
        <v>268.16179999999997</v>
      </c>
    </row>
    <row r="77" spans="1:18" ht="13.2">
      <c r="A77" s="186"/>
      <c r="B77" s="182" t="s">
        <v>238</v>
      </c>
      <c r="C77" s="182" t="s">
        <v>239</v>
      </c>
      <c r="D77" s="183">
        <v>27667.181399999998</v>
      </c>
      <c r="E77" s="184">
        <v>0</v>
      </c>
      <c r="F77" s="184">
        <v>27667.181399999998</v>
      </c>
      <c r="G77" s="184">
        <v>0</v>
      </c>
      <c r="H77" s="184">
        <v>0</v>
      </c>
      <c r="I77" s="184">
        <v>0</v>
      </c>
      <c r="J77" s="184">
        <v>3209.34164</v>
      </c>
      <c r="K77" s="184">
        <v>0.8727699999999999</v>
      </c>
      <c r="L77" s="184">
        <v>3210.21441</v>
      </c>
      <c r="M77" s="184">
        <v>3264.32938</v>
      </c>
      <c r="N77" s="184">
        <v>1.59895</v>
      </c>
      <c r="O77" s="184">
        <v>3265.92833</v>
      </c>
      <c r="P77" s="184">
        <v>6473.671020000001</v>
      </c>
      <c r="Q77" s="184">
        <v>2.47172</v>
      </c>
      <c r="R77" s="185">
        <v>6476.14274</v>
      </c>
    </row>
    <row r="78" spans="1:18" ht="13.2">
      <c r="A78" s="186"/>
      <c r="B78" s="182" t="s">
        <v>240</v>
      </c>
      <c r="C78" s="182" t="s">
        <v>240</v>
      </c>
      <c r="D78" s="183">
        <v>11088.96258</v>
      </c>
      <c r="E78" s="184">
        <v>0</v>
      </c>
      <c r="F78" s="184">
        <v>11088.96258</v>
      </c>
      <c r="G78" s="184">
        <v>0</v>
      </c>
      <c r="H78" s="184">
        <v>0</v>
      </c>
      <c r="I78" s="184">
        <v>0</v>
      </c>
      <c r="J78" s="184">
        <v>2442.9987</v>
      </c>
      <c r="K78" s="184">
        <v>130.26042999999999</v>
      </c>
      <c r="L78" s="184">
        <v>2573.25913</v>
      </c>
      <c r="M78" s="184">
        <v>7506.24385</v>
      </c>
      <c r="N78" s="184">
        <v>7.95261</v>
      </c>
      <c r="O78" s="184">
        <v>7514.19646</v>
      </c>
      <c r="P78" s="184">
        <v>9949.24255</v>
      </c>
      <c r="Q78" s="184">
        <v>138.21303999999998</v>
      </c>
      <c r="R78" s="185">
        <v>10087.45559</v>
      </c>
    </row>
    <row r="79" spans="1:18" ht="13.2">
      <c r="A79" s="186"/>
      <c r="B79" s="186"/>
      <c r="C79" s="187" t="s">
        <v>241</v>
      </c>
      <c r="D79" s="188">
        <v>7920.5564699999995</v>
      </c>
      <c r="E79" s="189">
        <v>0</v>
      </c>
      <c r="F79" s="189">
        <v>7920.5564699999995</v>
      </c>
      <c r="G79" s="189">
        <v>0</v>
      </c>
      <c r="H79" s="189">
        <v>0</v>
      </c>
      <c r="I79" s="189">
        <v>0</v>
      </c>
      <c r="J79" s="189">
        <v>227.20723999999998</v>
      </c>
      <c r="K79" s="189">
        <v>0</v>
      </c>
      <c r="L79" s="189">
        <v>227.20723999999998</v>
      </c>
      <c r="M79" s="189">
        <v>373.59772999999996</v>
      </c>
      <c r="N79" s="189">
        <v>0</v>
      </c>
      <c r="O79" s="189">
        <v>373.59772999999996</v>
      </c>
      <c r="P79" s="189">
        <v>600.80497</v>
      </c>
      <c r="Q79" s="189">
        <v>0</v>
      </c>
      <c r="R79" s="190">
        <v>600.80497</v>
      </c>
    </row>
    <row r="80" spans="1:18" ht="13.2">
      <c r="A80" s="186"/>
      <c r="B80" s="182" t="s">
        <v>327</v>
      </c>
      <c r="C80" s="182" t="s">
        <v>328</v>
      </c>
      <c r="D80" s="183">
        <v>12022.91706</v>
      </c>
      <c r="E80" s="184">
        <v>0</v>
      </c>
      <c r="F80" s="184">
        <v>12022.91706</v>
      </c>
      <c r="G80" s="184">
        <v>0</v>
      </c>
      <c r="H80" s="184">
        <v>0</v>
      </c>
      <c r="I80" s="184">
        <v>0</v>
      </c>
      <c r="J80" s="184">
        <v>648.54473</v>
      </c>
      <c r="K80" s="184">
        <v>0.0029500000000000004</v>
      </c>
      <c r="L80" s="184">
        <v>648.54768</v>
      </c>
      <c r="M80" s="184">
        <v>911.9989300000001</v>
      </c>
      <c r="N80" s="184">
        <v>0.08895</v>
      </c>
      <c r="O80" s="184">
        <v>912.08788</v>
      </c>
      <c r="P80" s="184">
        <v>1560.54366</v>
      </c>
      <c r="Q80" s="184">
        <v>0.09190000000000001</v>
      </c>
      <c r="R80" s="185">
        <v>1560.6355600000002</v>
      </c>
    </row>
    <row r="81" spans="1:18" ht="13.2">
      <c r="A81" s="186"/>
      <c r="B81" s="182" t="s">
        <v>242</v>
      </c>
      <c r="C81" s="182" t="s">
        <v>243</v>
      </c>
      <c r="D81" s="183">
        <v>77.13346</v>
      </c>
      <c r="E81" s="184">
        <v>0</v>
      </c>
      <c r="F81" s="184">
        <v>77.13346</v>
      </c>
      <c r="G81" s="184">
        <v>0</v>
      </c>
      <c r="H81" s="184">
        <v>0</v>
      </c>
      <c r="I81" s="184">
        <v>0</v>
      </c>
      <c r="J81" s="184">
        <v>0</v>
      </c>
      <c r="K81" s="184">
        <v>0</v>
      </c>
      <c r="L81" s="184">
        <v>0</v>
      </c>
      <c r="M81" s="184">
        <v>0</v>
      </c>
      <c r="N81" s="184">
        <v>0</v>
      </c>
      <c r="O81" s="184">
        <v>0</v>
      </c>
      <c r="P81" s="184">
        <v>0</v>
      </c>
      <c r="Q81" s="184">
        <v>0</v>
      </c>
      <c r="R81" s="185">
        <v>0</v>
      </c>
    </row>
    <row r="82" spans="1:18" ht="13.2">
      <c r="A82" s="186"/>
      <c r="B82" s="182" t="s">
        <v>329</v>
      </c>
      <c r="C82" s="182" t="s">
        <v>329</v>
      </c>
      <c r="D82" s="183">
        <v>5086.40344</v>
      </c>
      <c r="E82" s="184">
        <v>0</v>
      </c>
      <c r="F82" s="184">
        <v>5086.40344</v>
      </c>
      <c r="G82" s="184">
        <v>0</v>
      </c>
      <c r="H82" s="184">
        <v>0</v>
      </c>
      <c r="I82" s="184">
        <v>0</v>
      </c>
      <c r="J82" s="184">
        <v>365.61245</v>
      </c>
      <c r="K82" s="184">
        <v>0</v>
      </c>
      <c r="L82" s="184">
        <v>365.61245</v>
      </c>
      <c r="M82" s="184">
        <v>349.73119</v>
      </c>
      <c r="N82" s="184">
        <v>0</v>
      </c>
      <c r="O82" s="184">
        <v>349.73119</v>
      </c>
      <c r="P82" s="184">
        <v>715.34364</v>
      </c>
      <c r="Q82" s="184">
        <v>0</v>
      </c>
      <c r="R82" s="185">
        <v>715.34364</v>
      </c>
    </row>
    <row r="83" spans="1:18" ht="13.2">
      <c r="A83" s="186"/>
      <c r="B83" s="186"/>
      <c r="C83" s="187" t="s">
        <v>330</v>
      </c>
      <c r="D83" s="188">
        <v>3233.2319700000003</v>
      </c>
      <c r="E83" s="189">
        <v>0</v>
      </c>
      <c r="F83" s="189">
        <v>3233.2319700000003</v>
      </c>
      <c r="G83" s="189">
        <v>0</v>
      </c>
      <c r="H83" s="189">
        <v>0</v>
      </c>
      <c r="I83" s="189">
        <v>0</v>
      </c>
      <c r="J83" s="189">
        <v>53.385220000000004</v>
      </c>
      <c r="K83" s="189">
        <v>0</v>
      </c>
      <c r="L83" s="189">
        <v>53.385220000000004</v>
      </c>
      <c r="M83" s="189">
        <v>10.42056</v>
      </c>
      <c r="N83" s="189">
        <v>0</v>
      </c>
      <c r="O83" s="189">
        <v>10.42056</v>
      </c>
      <c r="P83" s="189">
        <v>63.80578</v>
      </c>
      <c r="Q83" s="189">
        <v>0</v>
      </c>
      <c r="R83" s="190">
        <v>63.80578</v>
      </c>
    </row>
    <row r="84" spans="1:18" ht="13.2">
      <c r="A84" s="186"/>
      <c r="B84" s="182" t="s">
        <v>331</v>
      </c>
      <c r="C84" s="182" t="s">
        <v>331</v>
      </c>
      <c r="D84" s="183">
        <v>6641.56559</v>
      </c>
      <c r="E84" s="184">
        <v>0</v>
      </c>
      <c r="F84" s="184">
        <v>6641.56559</v>
      </c>
      <c r="G84" s="184">
        <v>0</v>
      </c>
      <c r="H84" s="184">
        <v>0</v>
      </c>
      <c r="I84" s="184">
        <v>0</v>
      </c>
      <c r="J84" s="184">
        <v>623.8095999999999</v>
      </c>
      <c r="K84" s="184">
        <v>0</v>
      </c>
      <c r="L84" s="184">
        <v>623.8095999999999</v>
      </c>
      <c r="M84" s="184">
        <v>248.56169</v>
      </c>
      <c r="N84" s="184">
        <v>0.0003</v>
      </c>
      <c r="O84" s="184">
        <v>248.56198999999998</v>
      </c>
      <c r="P84" s="184">
        <v>872.37129</v>
      </c>
      <c r="Q84" s="184">
        <v>0.0003</v>
      </c>
      <c r="R84" s="185">
        <v>872.37159</v>
      </c>
    </row>
    <row r="85" spans="1:18" ht="13.2">
      <c r="A85" s="186"/>
      <c r="B85" s="186"/>
      <c r="C85" s="187" t="s">
        <v>332</v>
      </c>
      <c r="D85" s="188">
        <v>2926.063</v>
      </c>
      <c r="E85" s="189">
        <v>0</v>
      </c>
      <c r="F85" s="189">
        <v>2926.063</v>
      </c>
      <c r="G85" s="189">
        <v>0</v>
      </c>
      <c r="H85" s="189">
        <v>0</v>
      </c>
      <c r="I85" s="189">
        <v>0</v>
      </c>
      <c r="J85" s="189">
        <v>94.47397</v>
      </c>
      <c r="K85" s="189">
        <v>0</v>
      </c>
      <c r="L85" s="189">
        <v>94.47397</v>
      </c>
      <c r="M85" s="189">
        <v>101.57575999999999</v>
      </c>
      <c r="N85" s="189">
        <v>0</v>
      </c>
      <c r="O85" s="189">
        <v>101.57575999999999</v>
      </c>
      <c r="P85" s="189">
        <v>196.04972999999998</v>
      </c>
      <c r="Q85" s="189">
        <v>0</v>
      </c>
      <c r="R85" s="190">
        <v>196.04973</v>
      </c>
    </row>
    <row r="86" spans="1:18" ht="13.2">
      <c r="A86" s="182" t="s">
        <v>825</v>
      </c>
      <c r="B86" s="949"/>
      <c r="C86" s="949"/>
      <c r="D86" s="183">
        <v>442739.1256199999</v>
      </c>
      <c r="E86" s="184">
        <v>129.0722</v>
      </c>
      <c r="F86" s="184">
        <v>442868.1978199999</v>
      </c>
      <c r="G86" s="184">
        <v>0.42163999999999996</v>
      </c>
      <c r="H86" s="184">
        <v>0</v>
      </c>
      <c r="I86" s="184">
        <v>0.42163999999999996</v>
      </c>
      <c r="J86" s="184">
        <v>69366.10591000001</v>
      </c>
      <c r="K86" s="184">
        <v>6450.217179999999</v>
      </c>
      <c r="L86" s="184">
        <v>75816.32308999998</v>
      </c>
      <c r="M86" s="184">
        <v>160898.35793999993</v>
      </c>
      <c r="N86" s="184">
        <v>6117.281520000002</v>
      </c>
      <c r="O86" s="184">
        <v>167015.63946</v>
      </c>
      <c r="P86" s="184">
        <v>230264.88549</v>
      </c>
      <c r="Q86" s="184">
        <v>12567.4987</v>
      </c>
      <c r="R86" s="185">
        <v>242832.38419000004</v>
      </c>
    </row>
    <row r="87" spans="1:18" ht="13.2">
      <c r="A87" s="182" t="s">
        <v>10</v>
      </c>
      <c r="B87" s="182" t="s">
        <v>312</v>
      </c>
      <c r="C87" s="182" t="s">
        <v>313</v>
      </c>
      <c r="D87" s="183">
        <v>1423.00615</v>
      </c>
      <c r="E87" s="184">
        <v>0</v>
      </c>
      <c r="F87" s="184">
        <v>1423.00615</v>
      </c>
      <c r="G87" s="184">
        <v>0</v>
      </c>
      <c r="H87" s="184">
        <v>0</v>
      </c>
      <c r="I87" s="184">
        <v>0</v>
      </c>
      <c r="J87" s="184">
        <v>0</v>
      </c>
      <c r="K87" s="184">
        <v>0</v>
      </c>
      <c r="L87" s="184">
        <v>0</v>
      </c>
      <c r="M87" s="184">
        <v>0</v>
      </c>
      <c r="N87" s="184">
        <v>0</v>
      </c>
      <c r="O87" s="184">
        <v>0</v>
      </c>
      <c r="P87" s="184">
        <v>0</v>
      </c>
      <c r="Q87" s="184">
        <v>0</v>
      </c>
      <c r="R87" s="185">
        <v>0</v>
      </c>
    </row>
    <row r="88" spans="1:18" ht="13.2">
      <c r="A88" s="186"/>
      <c r="B88" s="182" t="s">
        <v>10</v>
      </c>
      <c r="C88" s="182" t="s">
        <v>10</v>
      </c>
      <c r="D88" s="183">
        <v>45646.18833</v>
      </c>
      <c r="E88" s="184">
        <v>0</v>
      </c>
      <c r="F88" s="184">
        <v>45646.18833</v>
      </c>
      <c r="G88" s="184">
        <v>0.00038</v>
      </c>
      <c r="H88" s="184">
        <v>0</v>
      </c>
      <c r="I88" s="184">
        <v>0.00038</v>
      </c>
      <c r="J88" s="184">
        <v>1822.75215</v>
      </c>
      <c r="K88" s="184">
        <v>15.370650000000001</v>
      </c>
      <c r="L88" s="184">
        <v>1838.1228</v>
      </c>
      <c r="M88" s="184">
        <v>7468.573539999999</v>
      </c>
      <c r="N88" s="184">
        <v>0</v>
      </c>
      <c r="O88" s="184">
        <v>7468.573539999999</v>
      </c>
      <c r="P88" s="184">
        <v>9291.326070000001</v>
      </c>
      <c r="Q88" s="184">
        <v>15.370650000000001</v>
      </c>
      <c r="R88" s="185">
        <v>9306.69672</v>
      </c>
    </row>
    <row r="89" spans="1:18" ht="13.2">
      <c r="A89" s="186"/>
      <c r="B89" s="182" t="s">
        <v>244</v>
      </c>
      <c r="C89" s="182" t="s">
        <v>245</v>
      </c>
      <c r="D89" s="183">
        <v>29996.69466</v>
      </c>
      <c r="E89" s="184">
        <v>0</v>
      </c>
      <c r="F89" s="184">
        <v>29996.69466</v>
      </c>
      <c r="G89" s="184">
        <v>0</v>
      </c>
      <c r="H89" s="184">
        <v>0</v>
      </c>
      <c r="I89" s="184">
        <v>0</v>
      </c>
      <c r="J89" s="184">
        <v>2916.52328</v>
      </c>
      <c r="K89" s="184">
        <v>87.16417999999999</v>
      </c>
      <c r="L89" s="184">
        <v>3003.68746</v>
      </c>
      <c r="M89" s="184">
        <v>3798.4533300000003</v>
      </c>
      <c r="N89" s="184">
        <v>27.215439999999997</v>
      </c>
      <c r="O89" s="184">
        <v>3825.66877</v>
      </c>
      <c r="P89" s="184">
        <v>6714.97661</v>
      </c>
      <c r="Q89" s="184">
        <v>114.37961999999999</v>
      </c>
      <c r="R89" s="185">
        <v>6829.35623</v>
      </c>
    </row>
    <row r="90" spans="1:18" ht="13.2">
      <c r="A90" s="182" t="s">
        <v>826</v>
      </c>
      <c r="B90" s="949"/>
      <c r="C90" s="949"/>
      <c r="D90" s="183">
        <v>77065.88914</v>
      </c>
      <c r="E90" s="184">
        <v>0</v>
      </c>
      <c r="F90" s="184">
        <v>77065.88914</v>
      </c>
      <c r="G90" s="184">
        <v>0.00038</v>
      </c>
      <c r="H90" s="184">
        <v>0</v>
      </c>
      <c r="I90" s="184">
        <v>0.00038</v>
      </c>
      <c r="J90" s="184">
        <v>4739.27543</v>
      </c>
      <c r="K90" s="184">
        <v>102.53482999999999</v>
      </c>
      <c r="L90" s="184">
        <v>4841.81026</v>
      </c>
      <c r="M90" s="184">
        <v>11267.02687</v>
      </c>
      <c r="N90" s="184">
        <v>27.215439999999997</v>
      </c>
      <c r="O90" s="184">
        <v>11294.242309999998</v>
      </c>
      <c r="P90" s="184">
        <v>16006.302679999999</v>
      </c>
      <c r="Q90" s="184">
        <v>129.75027</v>
      </c>
      <c r="R90" s="185">
        <v>16136.052950000001</v>
      </c>
    </row>
    <row r="91" spans="1:18" ht="13.2">
      <c r="A91" s="182" t="s">
        <v>119</v>
      </c>
      <c r="B91" s="182" t="s">
        <v>119</v>
      </c>
      <c r="C91" s="182" t="s">
        <v>119</v>
      </c>
      <c r="D91" s="183">
        <v>151623.17707999996</v>
      </c>
      <c r="E91" s="184">
        <v>0</v>
      </c>
      <c r="F91" s="184">
        <v>151623.17707999996</v>
      </c>
      <c r="G91" s="184">
        <v>0.18804</v>
      </c>
      <c r="H91" s="184">
        <v>0</v>
      </c>
      <c r="I91" s="184">
        <v>0.18804</v>
      </c>
      <c r="J91" s="184">
        <v>8784.209369999999</v>
      </c>
      <c r="K91" s="184">
        <v>319.00993</v>
      </c>
      <c r="L91" s="184">
        <v>9103.219299999999</v>
      </c>
      <c r="M91" s="184">
        <v>8101.985890000001</v>
      </c>
      <c r="N91" s="184">
        <v>153.95973999999998</v>
      </c>
      <c r="O91" s="184">
        <v>8255.94563</v>
      </c>
      <c r="P91" s="184">
        <v>16886.3833</v>
      </c>
      <c r="Q91" s="184">
        <v>472.96966999999995</v>
      </c>
      <c r="R91" s="185">
        <v>17359.35297</v>
      </c>
    </row>
    <row r="92" spans="1:18" ht="13.2">
      <c r="A92" s="186"/>
      <c r="B92" s="182" t="s">
        <v>120</v>
      </c>
      <c r="C92" s="182" t="s">
        <v>121</v>
      </c>
      <c r="D92" s="183">
        <v>94368.18937</v>
      </c>
      <c r="E92" s="184">
        <v>0</v>
      </c>
      <c r="F92" s="184">
        <v>94368.18937</v>
      </c>
      <c r="G92" s="184">
        <v>0.36781</v>
      </c>
      <c r="H92" s="184">
        <v>0</v>
      </c>
      <c r="I92" s="184">
        <v>0.36781</v>
      </c>
      <c r="J92" s="184">
        <v>4376.73262</v>
      </c>
      <c r="K92" s="184">
        <v>140.89713999999998</v>
      </c>
      <c r="L92" s="184">
        <v>4517.62976</v>
      </c>
      <c r="M92" s="184">
        <v>2412.40268</v>
      </c>
      <c r="N92" s="184">
        <v>0.5047200000000001</v>
      </c>
      <c r="O92" s="184">
        <v>2412.9074</v>
      </c>
      <c r="P92" s="184">
        <v>6789.503110000001</v>
      </c>
      <c r="Q92" s="184">
        <v>141.40186</v>
      </c>
      <c r="R92" s="185">
        <v>6930.90497</v>
      </c>
    </row>
    <row r="93" spans="1:18" ht="13.2">
      <c r="A93" s="186"/>
      <c r="B93" s="182" t="s">
        <v>246</v>
      </c>
      <c r="C93" s="182" t="s">
        <v>247</v>
      </c>
      <c r="D93" s="183">
        <v>14863.52227</v>
      </c>
      <c r="E93" s="184">
        <v>0</v>
      </c>
      <c r="F93" s="184">
        <v>14863.52227</v>
      </c>
      <c r="G93" s="184">
        <v>0</v>
      </c>
      <c r="H93" s="184">
        <v>0</v>
      </c>
      <c r="I93" s="184">
        <v>0</v>
      </c>
      <c r="J93" s="184">
        <v>272.52734000000004</v>
      </c>
      <c r="K93" s="184">
        <v>0.00019</v>
      </c>
      <c r="L93" s="184">
        <v>272.52753</v>
      </c>
      <c r="M93" s="184">
        <v>189.8685</v>
      </c>
      <c r="N93" s="184">
        <v>0</v>
      </c>
      <c r="O93" s="184">
        <v>189.8685</v>
      </c>
      <c r="P93" s="184">
        <v>462.39584</v>
      </c>
      <c r="Q93" s="184">
        <v>0.00019</v>
      </c>
      <c r="R93" s="185">
        <v>462.39603000000005</v>
      </c>
    </row>
    <row r="94" spans="1:18" ht="13.2">
      <c r="A94" s="182" t="s">
        <v>827</v>
      </c>
      <c r="B94" s="949"/>
      <c r="C94" s="949"/>
      <c r="D94" s="183">
        <v>260854.88871999993</v>
      </c>
      <c r="E94" s="184">
        <v>0</v>
      </c>
      <c r="F94" s="184">
        <v>260854.88871999993</v>
      </c>
      <c r="G94" s="184">
        <v>0.5558500000000001</v>
      </c>
      <c r="H94" s="184">
        <v>0</v>
      </c>
      <c r="I94" s="184">
        <v>0.5558500000000001</v>
      </c>
      <c r="J94" s="184">
        <v>13433.469329999998</v>
      </c>
      <c r="K94" s="184">
        <v>459.90725999999995</v>
      </c>
      <c r="L94" s="184">
        <v>13893.376589999998</v>
      </c>
      <c r="M94" s="184">
        <v>10704.25707</v>
      </c>
      <c r="N94" s="184">
        <v>154.46446</v>
      </c>
      <c r="O94" s="184">
        <v>10858.721529999999</v>
      </c>
      <c r="P94" s="184">
        <v>24138.28225</v>
      </c>
      <c r="Q94" s="184">
        <v>614.3717199999999</v>
      </c>
      <c r="R94" s="185">
        <v>24752.65397</v>
      </c>
    </row>
    <row r="95" spans="1:18" ht="13.2">
      <c r="A95" s="182" t="s">
        <v>12</v>
      </c>
      <c r="B95" s="182" t="s">
        <v>122</v>
      </c>
      <c r="C95" s="182" t="s">
        <v>123</v>
      </c>
      <c r="D95" s="183">
        <v>99109.01087</v>
      </c>
      <c r="E95" s="184">
        <v>0</v>
      </c>
      <c r="F95" s="184">
        <v>99109.01087</v>
      </c>
      <c r="G95" s="184">
        <v>0.18734</v>
      </c>
      <c r="H95" s="184">
        <v>0</v>
      </c>
      <c r="I95" s="184">
        <v>0.18734</v>
      </c>
      <c r="J95" s="184">
        <v>5000.914160000001</v>
      </c>
      <c r="K95" s="184">
        <v>119.08232</v>
      </c>
      <c r="L95" s="184">
        <v>5119.99648</v>
      </c>
      <c r="M95" s="184">
        <v>3657.9872300000006</v>
      </c>
      <c r="N95" s="184">
        <v>12.36057</v>
      </c>
      <c r="O95" s="184">
        <v>3670.3478000000005</v>
      </c>
      <c r="P95" s="184">
        <v>8659.088730000001</v>
      </c>
      <c r="Q95" s="184">
        <v>131.44289</v>
      </c>
      <c r="R95" s="185">
        <v>8790.53162</v>
      </c>
    </row>
    <row r="96" spans="1:18" ht="13.2">
      <c r="A96" s="186"/>
      <c r="B96" s="186"/>
      <c r="C96" s="187" t="s">
        <v>348</v>
      </c>
      <c r="D96" s="188">
        <v>738.26967</v>
      </c>
      <c r="E96" s="189">
        <v>0</v>
      </c>
      <c r="F96" s="189">
        <v>738.26967</v>
      </c>
      <c r="G96" s="189">
        <v>0</v>
      </c>
      <c r="H96" s="189">
        <v>0</v>
      </c>
      <c r="I96" s="189">
        <v>0</v>
      </c>
      <c r="J96" s="189">
        <v>0</v>
      </c>
      <c r="K96" s="189">
        <v>0</v>
      </c>
      <c r="L96" s="189">
        <v>0</v>
      </c>
      <c r="M96" s="189">
        <v>0</v>
      </c>
      <c r="N96" s="189">
        <v>0</v>
      </c>
      <c r="O96" s="189">
        <v>0</v>
      </c>
      <c r="P96" s="189">
        <v>0</v>
      </c>
      <c r="Q96" s="189">
        <v>0</v>
      </c>
      <c r="R96" s="190">
        <v>0</v>
      </c>
    </row>
    <row r="97" spans="1:18" ht="13.2">
      <c r="A97" s="186"/>
      <c r="B97" s="182" t="s">
        <v>12</v>
      </c>
      <c r="C97" s="182" t="s">
        <v>12</v>
      </c>
      <c r="D97" s="183">
        <v>165717.36571999997</v>
      </c>
      <c r="E97" s="184">
        <v>0</v>
      </c>
      <c r="F97" s="184">
        <v>165717.36571999997</v>
      </c>
      <c r="G97" s="184">
        <v>24.87885</v>
      </c>
      <c r="H97" s="184">
        <v>0</v>
      </c>
      <c r="I97" s="184">
        <v>24.87885</v>
      </c>
      <c r="J97" s="184">
        <v>9183.86694</v>
      </c>
      <c r="K97" s="184">
        <v>142.77255</v>
      </c>
      <c r="L97" s="184">
        <v>9326.63949</v>
      </c>
      <c r="M97" s="184">
        <v>15163.050259999998</v>
      </c>
      <c r="N97" s="184">
        <v>149.88576</v>
      </c>
      <c r="O97" s="184">
        <v>15312.93602</v>
      </c>
      <c r="P97" s="184">
        <v>24371.79605</v>
      </c>
      <c r="Q97" s="184">
        <v>292.65831</v>
      </c>
      <c r="R97" s="185">
        <v>24664.45436</v>
      </c>
    </row>
    <row r="98" spans="1:18" ht="13.2">
      <c r="A98" s="186"/>
      <c r="B98" s="182" t="s">
        <v>124</v>
      </c>
      <c r="C98" s="182" t="s">
        <v>124</v>
      </c>
      <c r="D98" s="183">
        <v>18714.05605</v>
      </c>
      <c r="E98" s="184">
        <v>0</v>
      </c>
      <c r="F98" s="184">
        <v>18714.05605</v>
      </c>
      <c r="G98" s="184">
        <v>0.00017999999999999998</v>
      </c>
      <c r="H98" s="184">
        <v>0</v>
      </c>
      <c r="I98" s="184">
        <v>0.00017999999999999998</v>
      </c>
      <c r="J98" s="184">
        <v>1354.3243</v>
      </c>
      <c r="K98" s="184">
        <v>709.7564199999999</v>
      </c>
      <c r="L98" s="184">
        <v>2064.0807200000004</v>
      </c>
      <c r="M98" s="184">
        <v>852.3122000000001</v>
      </c>
      <c r="N98" s="184">
        <v>54.26747</v>
      </c>
      <c r="O98" s="184">
        <v>906.5796700000001</v>
      </c>
      <c r="P98" s="184">
        <v>2206.63668</v>
      </c>
      <c r="Q98" s="184">
        <v>764.02389</v>
      </c>
      <c r="R98" s="185">
        <v>2970.66057</v>
      </c>
    </row>
    <row r="99" spans="1:18" ht="13.2">
      <c r="A99" s="186"/>
      <c r="B99" s="182" t="s">
        <v>125</v>
      </c>
      <c r="C99" s="182" t="s">
        <v>125</v>
      </c>
      <c r="D99" s="183">
        <v>49695.11464</v>
      </c>
      <c r="E99" s="184">
        <v>0</v>
      </c>
      <c r="F99" s="184">
        <v>49695.11464</v>
      </c>
      <c r="G99" s="184">
        <v>0.06645000000000001</v>
      </c>
      <c r="H99" s="184">
        <v>0</v>
      </c>
      <c r="I99" s="184">
        <v>0.06645000000000001</v>
      </c>
      <c r="J99" s="184">
        <v>4682.1098</v>
      </c>
      <c r="K99" s="184">
        <v>54.50708</v>
      </c>
      <c r="L99" s="184">
        <v>4736.61688</v>
      </c>
      <c r="M99" s="184">
        <v>2946.46206</v>
      </c>
      <c r="N99" s="184">
        <v>7.00519</v>
      </c>
      <c r="O99" s="184">
        <v>2953.46725</v>
      </c>
      <c r="P99" s="184">
        <v>7628.63831</v>
      </c>
      <c r="Q99" s="184">
        <v>61.51227</v>
      </c>
      <c r="R99" s="185">
        <v>7690.15058</v>
      </c>
    </row>
    <row r="100" spans="1:18" ht="13.2">
      <c r="A100" s="182" t="s">
        <v>828</v>
      </c>
      <c r="B100" s="949"/>
      <c r="C100" s="949"/>
      <c r="D100" s="183">
        <v>333973.81695</v>
      </c>
      <c r="E100" s="184">
        <v>0</v>
      </c>
      <c r="F100" s="184">
        <v>333973.81695</v>
      </c>
      <c r="G100" s="184">
        <v>25.13282</v>
      </c>
      <c r="H100" s="184">
        <v>0</v>
      </c>
      <c r="I100" s="184">
        <v>25.13282</v>
      </c>
      <c r="J100" s="184">
        <v>20221.215200000002</v>
      </c>
      <c r="K100" s="184">
        <v>1026.11837</v>
      </c>
      <c r="L100" s="184">
        <v>21247.33357</v>
      </c>
      <c r="M100" s="184">
        <v>22619.811749999997</v>
      </c>
      <c r="N100" s="184">
        <v>223.51899000000003</v>
      </c>
      <c r="O100" s="184">
        <v>22843.33074</v>
      </c>
      <c r="P100" s="184">
        <v>42866.159770000006</v>
      </c>
      <c r="Q100" s="184">
        <v>1249.6373600000002</v>
      </c>
      <c r="R100" s="185">
        <v>44115.79712999999</v>
      </c>
    </row>
    <row r="101" spans="1:18" ht="13.2">
      <c r="A101" s="182" t="s">
        <v>126</v>
      </c>
      <c r="B101" s="182" t="s">
        <v>127</v>
      </c>
      <c r="C101" s="182" t="s">
        <v>127</v>
      </c>
      <c r="D101" s="183">
        <v>58884.59279000001</v>
      </c>
      <c r="E101" s="184">
        <v>0</v>
      </c>
      <c r="F101" s="184">
        <v>58884.59279000001</v>
      </c>
      <c r="G101" s="184">
        <v>0.00141</v>
      </c>
      <c r="H101" s="184">
        <v>0</v>
      </c>
      <c r="I101" s="184">
        <v>0.00141</v>
      </c>
      <c r="J101" s="184">
        <v>4435.1614</v>
      </c>
      <c r="K101" s="184">
        <v>77.05414999999999</v>
      </c>
      <c r="L101" s="184">
        <v>4512.215550000001</v>
      </c>
      <c r="M101" s="184">
        <v>3719.64486</v>
      </c>
      <c r="N101" s="184">
        <v>15.74018</v>
      </c>
      <c r="O101" s="184">
        <v>3735.38504</v>
      </c>
      <c r="P101" s="184">
        <v>8154.80767</v>
      </c>
      <c r="Q101" s="184">
        <v>92.79432999999999</v>
      </c>
      <c r="R101" s="185">
        <v>8247.602</v>
      </c>
    </row>
    <row r="102" spans="1:18" ht="13.2">
      <c r="A102" s="186"/>
      <c r="B102" s="186"/>
      <c r="C102" s="187" t="s">
        <v>128</v>
      </c>
      <c r="D102" s="188">
        <v>51575.27743</v>
      </c>
      <c r="E102" s="189">
        <v>0</v>
      </c>
      <c r="F102" s="189">
        <v>51575.27743</v>
      </c>
      <c r="G102" s="189">
        <v>15.08157</v>
      </c>
      <c r="H102" s="189">
        <v>0</v>
      </c>
      <c r="I102" s="189">
        <v>15.08157</v>
      </c>
      <c r="J102" s="189">
        <v>5289.04767</v>
      </c>
      <c r="K102" s="189">
        <v>7.448930000000001</v>
      </c>
      <c r="L102" s="189">
        <v>5296.4965999999995</v>
      </c>
      <c r="M102" s="189">
        <v>2389.84474</v>
      </c>
      <c r="N102" s="189">
        <v>0</v>
      </c>
      <c r="O102" s="189">
        <v>2389.84474</v>
      </c>
      <c r="P102" s="189">
        <v>7693.973980000001</v>
      </c>
      <c r="Q102" s="189">
        <v>7.448930000000001</v>
      </c>
      <c r="R102" s="190">
        <v>7701.42291</v>
      </c>
    </row>
    <row r="103" spans="1:18" ht="13.2">
      <c r="A103" s="186"/>
      <c r="B103" s="186"/>
      <c r="C103" s="187" t="s">
        <v>248</v>
      </c>
      <c r="D103" s="188">
        <v>11123.60713</v>
      </c>
      <c r="E103" s="189">
        <v>0</v>
      </c>
      <c r="F103" s="189">
        <v>11123.60713</v>
      </c>
      <c r="G103" s="189">
        <v>0</v>
      </c>
      <c r="H103" s="189">
        <v>0</v>
      </c>
      <c r="I103" s="189">
        <v>0</v>
      </c>
      <c r="J103" s="189">
        <v>583.4529699999999</v>
      </c>
      <c r="K103" s="189">
        <v>0</v>
      </c>
      <c r="L103" s="189">
        <v>583.4529699999999</v>
      </c>
      <c r="M103" s="189">
        <v>195.49267</v>
      </c>
      <c r="N103" s="189">
        <v>0</v>
      </c>
      <c r="O103" s="189">
        <v>195.49267</v>
      </c>
      <c r="P103" s="189">
        <v>778.94564</v>
      </c>
      <c r="Q103" s="189">
        <v>0</v>
      </c>
      <c r="R103" s="190">
        <v>778.94564</v>
      </c>
    </row>
    <row r="104" spans="1:18" ht="13.2">
      <c r="A104" s="186"/>
      <c r="B104" s="182" t="s">
        <v>249</v>
      </c>
      <c r="C104" s="182" t="s">
        <v>249</v>
      </c>
      <c r="D104" s="183">
        <v>15828.3061</v>
      </c>
      <c r="E104" s="184">
        <v>0</v>
      </c>
      <c r="F104" s="184">
        <v>15828.3061</v>
      </c>
      <c r="G104" s="184">
        <v>0</v>
      </c>
      <c r="H104" s="184">
        <v>0</v>
      </c>
      <c r="I104" s="184">
        <v>0</v>
      </c>
      <c r="J104" s="184">
        <v>2166.8572400000003</v>
      </c>
      <c r="K104" s="184">
        <v>0.30361</v>
      </c>
      <c r="L104" s="184">
        <v>2167.16085</v>
      </c>
      <c r="M104" s="184">
        <v>3148.69552</v>
      </c>
      <c r="N104" s="184">
        <v>0</v>
      </c>
      <c r="O104" s="184">
        <v>3148.69552</v>
      </c>
      <c r="P104" s="184">
        <v>5315.55276</v>
      </c>
      <c r="Q104" s="184">
        <v>0.30361</v>
      </c>
      <c r="R104" s="185">
        <v>5315.85637</v>
      </c>
    </row>
    <row r="105" spans="1:18" ht="13.2">
      <c r="A105" s="186"/>
      <c r="B105" s="182" t="s">
        <v>250</v>
      </c>
      <c r="C105" s="182" t="s">
        <v>250</v>
      </c>
      <c r="D105" s="183">
        <v>8643.916029999998</v>
      </c>
      <c r="E105" s="184">
        <v>29.989189999999997</v>
      </c>
      <c r="F105" s="184">
        <v>8673.90522</v>
      </c>
      <c r="G105" s="184">
        <v>0</v>
      </c>
      <c r="H105" s="184">
        <v>0</v>
      </c>
      <c r="I105" s="184">
        <v>0</v>
      </c>
      <c r="J105" s="184">
        <v>474.5402</v>
      </c>
      <c r="K105" s="184">
        <v>0.00215</v>
      </c>
      <c r="L105" s="184">
        <v>474.54235</v>
      </c>
      <c r="M105" s="184">
        <v>1148.55064</v>
      </c>
      <c r="N105" s="184">
        <v>0</v>
      </c>
      <c r="O105" s="184">
        <v>1148.55064</v>
      </c>
      <c r="P105" s="184">
        <v>1623.0908399999998</v>
      </c>
      <c r="Q105" s="184">
        <v>0.00215</v>
      </c>
      <c r="R105" s="185">
        <v>1623.09299</v>
      </c>
    </row>
    <row r="106" spans="1:18" ht="13.2">
      <c r="A106" s="186"/>
      <c r="B106" s="182" t="s">
        <v>129</v>
      </c>
      <c r="C106" s="182" t="s">
        <v>251</v>
      </c>
      <c r="D106" s="183">
        <v>21708.96198</v>
      </c>
      <c r="E106" s="184">
        <v>0</v>
      </c>
      <c r="F106" s="184">
        <v>21708.96198</v>
      </c>
      <c r="G106" s="184">
        <v>0</v>
      </c>
      <c r="H106" s="184">
        <v>0</v>
      </c>
      <c r="I106" s="184">
        <v>0</v>
      </c>
      <c r="J106" s="184">
        <v>1388.18395</v>
      </c>
      <c r="K106" s="184">
        <v>0.35054</v>
      </c>
      <c r="L106" s="184">
        <v>1388.53449</v>
      </c>
      <c r="M106" s="184">
        <v>4719.383890000001</v>
      </c>
      <c r="N106" s="184">
        <v>0.7687999999999999</v>
      </c>
      <c r="O106" s="184">
        <v>4720.15269</v>
      </c>
      <c r="P106" s="184">
        <v>6107.56784</v>
      </c>
      <c r="Q106" s="184">
        <v>1.1193400000000002</v>
      </c>
      <c r="R106" s="185">
        <v>6108.68718</v>
      </c>
    </row>
    <row r="107" spans="1:18" ht="13.2">
      <c r="A107" s="186"/>
      <c r="B107" s="186"/>
      <c r="C107" s="187" t="s">
        <v>130</v>
      </c>
      <c r="D107" s="188">
        <v>47664.685939999996</v>
      </c>
      <c r="E107" s="189">
        <v>0</v>
      </c>
      <c r="F107" s="189">
        <v>47664.685939999996</v>
      </c>
      <c r="G107" s="189">
        <v>0.7020599999999999</v>
      </c>
      <c r="H107" s="189">
        <v>0</v>
      </c>
      <c r="I107" s="189">
        <v>0.7020599999999999</v>
      </c>
      <c r="J107" s="189">
        <v>3176.89023</v>
      </c>
      <c r="K107" s="189">
        <v>431.92328000000003</v>
      </c>
      <c r="L107" s="189">
        <v>3608.81351</v>
      </c>
      <c r="M107" s="189">
        <v>11649.856679999999</v>
      </c>
      <c r="N107" s="189">
        <v>44.81422</v>
      </c>
      <c r="O107" s="189">
        <v>11694.670900000001</v>
      </c>
      <c r="P107" s="189">
        <v>14827.44897</v>
      </c>
      <c r="Q107" s="189">
        <v>476.7375</v>
      </c>
      <c r="R107" s="190">
        <v>15304.18647</v>
      </c>
    </row>
    <row r="108" spans="1:18" ht="13.2">
      <c r="A108" s="186"/>
      <c r="B108" s="186"/>
      <c r="C108" s="187" t="s">
        <v>129</v>
      </c>
      <c r="D108" s="188">
        <v>178994.31236</v>
      </c>
      <c r="E108" s="189">
        <v>104.30628</v>
      </c>
      <c r="F108" s="189">
        <v>179098.61864000003</v>
      </c>
      <c r="G108" s="189">
        <v>0.10214</v>
      </c>
      <c r="H108" s="189">
        <v>0</v>
      </c>
      <c r="I108" s="189">
        <v>0.10214</v>
      </c>
      <c r="J108" s="189">
        <v>11393.259300000002</v>
      </c>
      <c r="K108" s="189">
        <v>727.6952</v>
      </c>
      <c r="L108" s="189">
        <v>12120.9545</v>
      </c>
      <c r="M108" s="189">
        <v>48026.92433</v>
      </c>
      <c r="N108" s="189">
        <v>782.14924</v>
      </c>
      <c r="O108" s="189">
        <v>48809.07357000001</v>
      </c>
      <c r="P108" s="189">
        <v>59420.285769999995</v>
      </c>
      <c r="Q108" s="189">
        <v>1509.8444399999998</v>
      </c>
      <c r="R108" s="190">
        <v>60930.13021</v>
      </c>
    </row>
    <row r="109" spans="1:18" ht="13.2">
      <c r="A109" s="186"/>
      <c r="B109" s="182" t="s">
        <v>252</v>
      </c>
      <c r="C109" s="182" t="s">
        <v>252</v>
      </c>
      <c r="D109" s="183">
        <v>19923.741899999997</v>
      </c>
      <c r="E109" s="184">
        <v>0</v>
      </c>
      <c r="F109" s="184">
        <v>19923.741899999997</v>
      </c>
      <c r="G109" s="184">
        <v>0</v>
      </c>
      <c r="H109" s="184">
        <v>0</v>
      </c>
      <c r="I109" s="184">
        <v>0</v>
      </c>
      <c r="J109" s="184">
        <v>3712.1813500000003</v>
      </c>
      <c r="K109" s="184">
        <v>41.89115</v>
      </c>
      <c r="L109" s="184">
        <v>3754.0725</v>
      </c>
      <c r="M109" s="184">
        <v>8209.327299999999</v>
      </c>
      <c r="N109" s="184">
        <v>0.008</v>
      </c>
      <c r="O109" s="184">
        <v>8209.3353</v>
      </c>
      <c r="P109" s="184">
        <v>11921.50865</v>
      </c>
      <c r="Q109" s="184">
        <v>41.89915</v>
      </c>
      <c r="R109" s="185">
        <v>11963.4078</v>
      </c>
    </row>
    <row r="110" spans="1:18" ht="13.2">
      <c r="A110" s="186"/>
      <c r="B110" s="182" t="s">
        <v>253</v>
      </c>
      <c r="C110" s="182" t="s">
        <v>254</v>
      </c>
      <c r="D110" s="183">
        <v>25780.40159</v>
      </c>
      <c r="E110" s="184">
        <v>0</v>
      </c>
      <c r="F110" s="184">
        <v>25780.40159</v>
      </c>
      <c r="G110" s="184">
        <v>0</v>
      </c>
      <c r="H110" s="184">
        <v>0</v>
      </c>
      <c r="I110" s="184">
        <v>0</v>
      </c>
      <c r="J110" s="184">
        <v>3527.1911600000003</v>
      </c>
      <c r="K110" s="184">
        <v>0.25838</v>
      </c>
      <c r="L110" s="184">
        <v>3527.44954</v>
      </c>
      <c r="M110" s="184">
        <v>404.76371</v>
      </c>
      <c r="N110" s="184">
        <v>0</v>
      </c>
      <c r="O110" s="184">
        <v>404.76371</v>
      </c>
      <c r="P110" s="184">
        <v>3931.95487</v>
      </c>
      <c r="Q110" s="184">
        <v>0.25838</v>
      </c>
      <c r="R110" s="185">
        <v>3932.21325</v>
      </c>
    </row>
    <row r="111" spans="1:18" ht="13.2">
      <c r="A111" s="186"/>
      <c r="B111" s="186"/>
      <c r="C111" s="187" t="s">
        <v>253</v>
      </c>
      <c r="D111" s="188">
        <v>36152.381890000004</v>
      </c>
      <c r="E111" s="189">
        <v>0</v>
      </c>
      <c r="F111" s="189">
        <v>36152.381890000004</v>
      </c>
      <c r="G111" s="189">
        <v>0</v>
      </c>
      <c r="H111" s="189">
        <v>0</v>
      </c>
      <c r="I111" s="189">
        <v>0</v>
      </c>
      <c r="J111" s="189">
        <v>3513.50695</v>
      </c>
      <c r="K111" s="189">
        <v>32.04596</v>
      </c>
      <c r="L111" s="189">
        <v>3545.5529100000003</v>
      </c>
      <c r="M111" s="189">
        <v>2108.55672</v>
      </c>
      <c r="N111" s="189">
        <v>38.56297</v>
      </c>
      <c r="O111" s="189">
        <v>2147.11969</v>
      </c>
      <c r="P111" s="189">
        <v>5622.06367</v>
      </c>
      <c r="Q111" s="189">
        <v>70.60892999999999</v>
      </c>
      <c r="R111" s="190">
        <v>5692.6726</v>
      </c>
    </row>
    <row r="112" spans="1:18" ht="13.2">
      <c r="A112" s="186"/>
      <c r="B112" s="186"/>
      <c r="C112" s="187" t="s">
        <v>314</v>
      </c>
      <c r="D112" s="188">
        <v>6133.8722800000005</v>
      </c>
      <c r="E112" s="189">
        <v>0</v>
      </c>
      <c r="F112" s="189">
        <v>6133.8722800000005</v>
      </c>
      <c r="G112" s="189">
        <v>0</v>
      </c>
      <c r="H112" s="189">
        <v>0</v>
      </c>
      <c r="I112" s="189">
        <v>0</v>
      </c>
      <c r="J112" s="189">
        <v>36.29828</v>
      </c>
      <c r="K112" s="189">
        <v>0</v>
      </c>
      <c r="L112" s="189">
        <v>36.29828</v>
      </c>
      <c r="M112" s="189">
        <v>223.12439</v>
      </c>
      <c r="N112" s="189">
        <v>0</v>
      </c>
      <c r="O112" s="189">
        <v>223.12439</v>
      </c>
      <c r="P112" s="189">
        <v>259.42267000000004</v>
      </c>
      <c r="Q112" s="189">
        <v>0</v>
      </c>
      <c r="R112" s="190">
        <v>259.42267000000004</v>
      </c>
    </row>
    <row r="113" spans="1:18" ht="13.2">
      <c r="A113" s="186"/>
      <c r="B113" s="182" t="s">
        <v>255</v>
      </c>
      <c r="C113" s="182" t="s">
        <v>255</v>
      </c>
      <c r="D113" s="183">
        <v>30959.72041</v>
      </c>
      <c r="E113" s="184">
        <v>0</v>
      </c>
      <c r="F113" s="184">
        <v>30959.72041</v>
      </c>
      <c r="G113" s="184">
        <v>0</v>
      </c>
      <c r="H113" s="184">
        <v>0</v>
      </c>
      <c r="I113" s="184">
        <v>0</v>
      </c>
      <c r="J113" s="184">
        <v>2159.52295</v>
      </c>
      <c r="K113" s="184">
        <v>89.66167</v>
      </c>
      <c r="L113" s="184">
        <v>2249.18462</v>
      </c>
      <c r="M113" s="184">
        <v>8204.73084</v>
      </c>
      <c r="N113" s="184">
        <v>61.939989999999995</v>
      </c>
      <c r="O113" s="184">
        <v>8266.670830000001</v>
      </c>
      <c r="P113" s="184">
        <v>10364.253789999999</v>
      </c>
      <c r="Q113" s="184">
        <v>151.60166</v>
      </c>
      <c r="R113" s="185">
        <v>10515.85545</v>
      </c>
    </row>
    <row r="114" spans="1:18" ht="13.2">
      <c r="A114" s="186"/>
      <c r="B114" s="182" t="s">
        <v>256</v>
      </c>
      <c r="C114" s="182" t="s">
        <v>257</v>
      </c>
      <c r="D114" s="183">
        <v>16877.61325</v>
      </c>
      <c r="E114" s="184">
        <v>0</v>
      </c>
      <c r="F114" s="184">
        <v>16877.61325</v>
      </c>
      <c r="G114" s="184">
        <v>0</v>
      </c>
      <c r="H114" s="184">
        <v>0</v>
      </c>
      <c r="I114" s="184">
        <v>0</v>
      </c>
      <c r="J114" s="184">
        <v>1134.56738</v>
      </c>
      <c r="K114" s="184">
        <v>5.86218</v>
      </c>
      <c r="L114" s="184">
        <v>1140.42956</v>
      </c>
      <c r="M114" s="184">
        <v>5360.77216</v>
      </c>
      <c r="N114" s="184">
        <v>121.09895</v>
      </c>
      <c r="O114" s="184">
        <v>5481.87111</v>
      </c>
      <c r="P114" s="184">
        <v>6495.33954</v>
      </c>
      <c r="Q114" s="184">
        <v>126.96113000000001</v>
      </c>
      <c r="R114" s="185">
        <v>6622.30067</v>
      </c>
    </row>
    <row r="115" spans="1:18" ht="13.2">
      <c r="A115" s="182" t="s">
        <v>829</v>
      </c>
      <c r="B115" s="949"/>
      <c r="C115" s="949"/>
      <c r="D115" s="183">
        <v>530251.39108</v>
      </c>
      <c r="E115" s="184">
        <v>134.29547</v>
      </c>
      <c r="F115" s="184">
        <v>530385.68655</v>
      </c>
      <c r="G115" s="184">
        <v>15.887179999999999</v>
      </c>
      <c r="H115" s="184">
        <v>0</v>
      </c>
      <c r="I115" s="184">
        <v>15.887179999999999</v>
      </c>
      <c r="J115" s="184">
        <v>42990.66103000001</v>
      </c>
      <c r="K115" s="184">
        <v>1414.4971999999996</v>
      </c>
      <c r="L115" s="184">
        <v>44405.15822999999</v>
      </c>
      <c r="M115" s="184">
        <v>99509.66844999998</v>
      </c>
      <c r="N115" s="184">
        <v>1065.08235</v>
      </c>
      <c r="O115" s="184">
        <v>100574.7508</v>
      </c>
      <c r="P115" s="184">
        <v>142516.21666</v>
      </c>
      <c r="Q115" s="184">
        <v>2479.57955</v>
      </c>
      <c r="R115" s="185">
        <v>144995.79620999997</v>
      </c>
    </row>
    <row r="116" spans="1:18" ht="13.2">
      <c r="A116" s="182" t="s">
        <v>14</v>
      </c>
      <c r="B116" s="182" t="s">
        <v>131</v>
      </c>
      <c r="C116" s="182" t="s">
        <v>258</v>
      </c>
      <c r="D116" s="183">
        <v>16554.78414</v>
      </c>
      <c r="E116" s="184">
        <v>0</v>
      </c>
      <c r="F116" s="184">
        <v>16554.78414</v>
      </c>
      <c r="G116" s="184">
        <v>0</v>
      </c>
      <c r="H116" s="184">
        <v>0</v>
      </c>
      <c r="I116" s="184">
        <v>0</v>
      </c>
      <c r="J116" s="184">
        <v>549.59296</v>
      </c>
      <c r="K116" s="184">
        <v>6.5343800000000005</v>
      </c>
      <c r="L116" s="184">
        <v>556.12734</v>
      </c>
      <c r="M116" s="184">
        <v>1569.6519099999998</v>
      </c>
      <c r="N116" s="184">
        <v>0</v>
      </c>
      <c r="O116" s="184">
        <v>1569.6519099999998</v>
      </c>
      <c r="P116" s="184">
        <v>2119.24487</v>
      </c>
      <c r="Q116" s="184">
        <v>6.5343800000000005</v>
      </c>
      <c r="R116" s="185">
        <v>2125.77925</v>
      </c>
    </row>
    <row r="117" spans="1:18" ht="13.2">
      <c r="A117" s="186"/>
      <c r="B117" s="186"/>
      <c r="C117" s="187" t="s">
        <v>132</v>
      </c>
      <c r="D117" s="188">
        <v>22464.67044</v>
      </c>
      <c r="E117" s="189">
        <v>0</v>
      </c>
      <c r="F117" s="189">
        <v>22464.67044</v>
      </c>
      <c r="G117" s="189">
        <v>0.00509</v>
      </c>
      <c r="H117" s="189">
        <v>0</v>
      </c>
      <c r="I117" s="189">
        <v>0.00509</v>
      </c>
      <c r="J117" s="189">
        <v>2881.76554</v>
      </c>
      <c r="K117" s="189">
        <v>116.2446</v>
      </c>
      <c r="L117" s="189">
        <v>2998.0101400000003</v>
      </c>
      <c r="M117" s="189">
        <v>3539.16654</v>
      </c>
      <c r="N117" s="189">
        <v>198.67029</v>
      </c>
      <c r="O117" s="189">
        <v>3737.83683</v>
      </c>
      <c r="P117" s="189">
        <v>6420.93717</v>
      </c>
      <c r="Q117" s="189">
        <v>314.91489</v>
      </c>
      <c r="R117" s="190">
        <v>6735.85206</v>
      </c>
    </row>
    <row r="118" spans="1:18" ht="13.2">
      <c r="A118" s="186"/>
      <c r="B118" s="182" t="s">
        <v>133</v>
      </c>
      <c r="C118" s="182" t="s">
        <v>133</v>
      </c>
      <c r="D118" s="183">
        <v>68097.26549</v>
      </c>
      <c r="E118" s="184">
        <v>0</v>
      </c>
      <c r="F118" s="184">
        <v>68097.26549</v>
      </c>
      <c r="G118" s="184">
        <v>0.00667</v>
      </c>
      <c r="H118" s="184">
        <v>0</v>
      </c>
      <c r="I118" s="184">
        <v>0.00667</v>
      </c>
      <c r="J118" s="184">
        <v>7039.92387</v>
      </c>
      <c r="K118" s="184">
        <v>192.17666</v>
      </c>
      <c r="L118" s="184">
        <v>7232.10053</v>
      </c>
      <c r="M118" s="184">
        <v>9785.350849999999</v>
      </c>
      <c r="N118" s="184">
        <v>42.5914</v>
      </c>
      <c r="O118" s="184">
        <v>9827.94225</v>
      </c>
      <c r="P118" s="184">
        <v>16825.28139</v>
      </c>
      <c r="Q118" s="184">
        <v>234.76806</v>
      </c>
      <c r="R118" s="185">
        <v>17060.04945</v>
      </c>
    </row>
    <row r="119" spans="1:18" ht="13.2">
      <c r="A119" s="186"/>
      <c r="B119" s="182" t="s">
        <v>259</v>
      </c>
      <c r="C119" s="182" t="s">
        <v>259</v>
      </c>
      <c r="D119" s="183">
        <v>16175.88231</v>
      </c>
      <c r="E119" s="184">
        <v>0</v>
      </c>
      <c r="F119" s="184">
        <v>16175.88231</v>
      </c>
      <c r="G119" s="184">
        <v>0</v>
      </c>
      <c r="H119" s="184">
        <v>0</v>
      </c>
      <c r="I119" s="184">
        <v>0</v>
      </c>
      <c r="J119" s="184">
        <v>381.12516999999997</v>
      </c>
      <c r="K119" s="184">
        <v>0</v>
      </c>
      <c r="L119" s="184">
        <v>381.12516999999997</v>
      </c>
      <c r="M119" s="184">
        <v>419.36827</v>
      </c>
      <c r="N119" s="184">
        <v>0</v>
      </c>
      <c r="O119" s="184">
        <v>419.36827</v>
      </c>
      <c r="P119" s="184">
        <v>800.49344</v>
      </c>
      <c r="Q119" s="184">
        <v>0</v>
      </c>
      <c r="R119" s="185">
        <v>800.49344</v>
      </c>
    </row>
    <row r="120" spans="1:18" ht="13.2">
      <c r="A120" s="186"/>
      <c r="B120" s="182" t="s">
        <v>260</v>
      </c>
      <c r="C120" s="182" t="s">
        <v>261</v>
      </c>
      <c r="D120" s="183">
        <v>60749.73307</v>
      </c>
      <c r="E120" s="184">
        <v>0</v>
      </c>
      <c r="F120" s="184">
        <v>60749.73307</v>
      </c>
      <c r="G120" s="184">
        <v>0</v>
      </c>
      <c r="H120" s="184">
        <v>0</v>
      </c>
      <c r="I120" s="184">
        <v>0</v>
      </c>
      <c r="J120" s="184">
        <v>6805.168360000001</v>
      </c>
      <c r="K120" s="184">
        <v>179.69925</v>
      </c>
      <c r="L120" s="184">
        <v>6984.86761</v>
      </c>
      <c r="M120" s="184">
        <v>16139.874170000001</v>
      </c>
      <c r="N120" s="184">
        <v>52.82483</v>
      </c>
      <c r="O120" s="184">
        <v>16192.699000000002</v>
      </c>
      <c r="P120" s="184">
        <v>22945.042530000002</v>
      </c>
      <c r="Q120" s="184">
        <v>232.52408</v>
      </c>
      <c r="R120" s="185">
        <v>23177.566609999998</v>
      </c>
    </row>
    <row r="121" spans="1:18" ht="13.2">
      <c r="A121" s="186"/>
      <c r="B121" s="182" t="s">
        <v>134</v>
      </c>
      <c r="C121" s="182" t="s">
        <v>135</v>
      </c>
      <c r="D121" s="183">
        <v>63185.95917</v>
      </c>
      <c r="E121" s="184">
        <v>0</v>
      </c>
      <c r="F121" s="184">
        <v>63185.95917</v>
      </c>
      <c r="G121" s="184">
        <v>0.054369999999999995</v>
      </c>
      <c r="H121" s="184">
        <v>0</v>
      </c>
      <c r="I121" s="184">
        <v>0.054369999999999995</v>
      </c>
      <c r="J121" s="184">
        <v>4869.30293</v>
      </c>
      <c r="K121" s="184">
        <v>80.92078</v>
      </c>
      <c r="L121" s="184">
        <v>4950.22371</v>
      </c>
      <c r="M121" s="184">
        <v>18553.578419999998</v>
      </c>
      <c r="N121" s="184">
        <v>19.52394</v>
      </c>
      <c r="O121" s="184">
        <v>18573.10236</v>
      </c>
      <c r="P121" s="184">
        <v>23422.935719999998</v>
      </c>
      <c r="Q121" s="184">
        <v>100.44472</v>
      </c>
      <c r="R121" s="185">
        <v>23523.38044</v>
      </c>
    </row>
    <row r="122" spans="1:18" ht="13.2">
      <c r="A122" s="186"/>
      <c r="B122" s="186"/>
      <c r="C122" s="187" t="s">
        <v>206</v>
      </c>
      <c r="D122" s="188">
        <v>45104.62108</v>
      </c>
      <c r="E122" s="189">
        <v>0</v>
      </c>
      <c r="F122" s="189">
        <v>45104.62108</v>
      </c>
      <c r="G122" s="189">
        <v>0</v>
      </c>
      <c r="H122" s="189">
        <v>0</v>
      </c>
      <c r="I122" s="189">
        <v>0</v>
      </c>
      <c r="J122" s="189">
        <v>4320.741389999999</v>
      </c>
      <c r="K122" s="189">
        <v>117.94337000000002</v>
      </c>
      <c r="L122" s="189">
        <v>4438.68476</v>
      </c>
      <c r="M122" s="189">
        <v>11627.440279999999</v>
      </c>
      <c r="N122" s="189">
        <v>26.620849999999997</v>
      </c>
      <c r="O122" s="189">
        <v>11654.06113</v>
      </c>
      <c r="P122" s="189">
        <v>15948.18167</v>
      </c>
      <c r="Q122" s="189">
        <v>144.56422</v>
      </c>
      <c r="R122" s="190">
        <v>16092.74589</v>
      </c>
    </row>
    <row r="123" spans="1:18" ht="13.2">
      <c r="A123" s="186"/>
      <c r="B123" s="186"/>
      <c r="C123" s="187" t="s">
        <v>134</v>
      </c>
      <c r="D123" s="188">
        <v>297385.58858</v>
      </c>
      <c r="E123" s="189">
        <v>82.60736999999999</v>
      </c>
      <c r="F123" s="189">
        <v>297468.19594999996</v>
      </c>
      <c r="G123" s="189">
        <v>0.64837</v>
      </c>
      <c r="H123" s="189">
        <v>0</v>
      </c>
      <c r="I123" s="189">
        <v>0.64837</v>
      </c>
      <c r="J123" s="189">
        <v>25411.59511</v>
      </c>
      <c r="K123" s="189">
        <v>2796.5251700000003</v>
      </c>
      <c r="L123" s="189">
        <v>28208.12028</v>
      </c>
      <c r="M123" s="189">
        <v>156210.78555</v>
      </c>
      <c r="N123" s="189">
        <v>3447.03783</v>
      </c>
      <c r="O123" s="189">
        <v>159657.82338999998</v>
      </c>
      <c r="P123" s="189">
        <v>181623.02903</v>
      </c>
      <c r="Q123" s="189">
        <v>6243.563</v>
      </c>
      <c r="R123" s="190">
        <v>187866.59199000002</v>
      </c>
    </row>
    <row r="124" spans="1:18" ht="13.2">
      <c r="A124" s="186"/>
      <c r="B124" s="186"/>
      <c r="C124" s="187" t="s">
        <v>287</v>
      </c>
      <c r="D124" s="188">
        <v>3236.82823</v>
      </c>
      <c r="E124" s="189">
        <v>0</v>
      </c>
      <c r="F124" s="189">
        <v>3236.82823</v>
      </c>
      <c r="G124" s="189">
        <v>0</v>
      </c>
      <c r="H124" s="189">
        <v>0</v>
      </c>
      <c r="I124" s="189">
        <v>0</v>
      </c>
      <c r="J124" s="189">
        <v>0</v>
      </c>
      <c r="K124" s="189">
        <v>0</v>
      </c>
      <c r="L124" s="189">
        <v>0</v>
      </c>
      <c r="M124" s="189">
        <v>0</v>
      </c>
      <c r="N124" s="189">
        <v>0</v>
      </c>
      <c r="O124" s="189">
        <v>0</v>
      </c>
      <c r="P124" s="189">
        <v>0</v>
      </c>
      <c r="Q124" s="189">
        <v>0</v>
      </c>
      <c r="R124" s="190">
        <v>0</v>
      </c>
    </row>
    <row r="125" spans="1:18" ht="13.2">
      <c r="A125" s="186"/>
      <c r="B125" s="186"/>
      <c r="C125" s="187" t="s">
        <v>349</v>
      </c>
      <c r="D125" s="188">
        <v>1056.4839</v>
      </c>
      <c r="E125" s="189">
        <v>0</v>
      </c>
      <c r="F125" s="189">
        <v>1056.4839</v>
      </c>
      <c r="G125" s="189">
        <v>0</v>
      </c>
      <c r="H125" s="189">
        <v>0</v>
      </c>
      <c r="I125" s="189">
        <v>0</v>
      </c>
      <c r="J125" s="189">
        <v>0</v>
      </c>
      <c r="K125" s="189">
        <v>0</v>
      </c>
      <c r="L125" s="189">
        <v>0</v>
      </c>
      <c r="M125" s="189">
        <v>0</v>
      </c>
      <c r="N125" s="189">
        <v>0</v>
      </c>
      <c r="O125" s="189">
        <v>0</v>
      </c>
      <c r="P125" s="189">
        <v>0</v>
      </c>
      <c r="Q125" s="189">
        <v>0</v>
      </c>
      <c r="R125" s="190">
        <v>0</v>
      </c>
    </row>
    <row r="126" spans="1:18" ht="13.2">
      <c r="A126" s="186"/>
      <c r="B126" s="182" t="s">
        <v>136</v>
      </c>
      <c r="C126" s="182" t="s">
        <v>136</v>
      </c>
      <c r="D126" s="183">
        <v>49924.393670000005</v>
      </c>
      <c r="E126" s="184">
        <v>0</v>
      </c>
      <c r="F126" s="184">
        <v>49924.393670000005</v>
      </c>
      <c r="G126" s="184">
        <v>0.055450000000000006</v>
      </c>
      <c r="H126" s="184">
        <v>0</v>
      </c>
      <c r="I126" s="184">
        <v>0.055450000000000006</v>
      </c>
      <c r="J126" s="184">
        <v>9644.92202</v>
      </c>
      <c r="K126" s="184">
        <v>32.9553</v>
      </c>
      <c r="L126" s="184">
        <v>9677.87732</v>
      </c>
      <c r="M126" s="184">
        <v>6196.39143</v>
      </c>
      <c r="N126" s="184">
        <v>70.18136</v>
      </c>
      <c r="O126" s="184">
        <v>6266.57279</v>
      </c>
      <c r="P126" s="184">
        <v>15841.3689</v>
      </c>
      <c r="Q126" s="184">
        <v>103.13666</v>
      </c>
      <c r="R126" s="185">
        <v>15944.505560000001</v>
      </c>
    </row>
    <row r="127" spans="1:18" ht="13.2">
      <c r="A127" s="186"/>
      <c r="B127" s="182" t="s">
        <v>137</v>
      </c>
      <c r="C127" s="182" t="s">
        <v>137</v>
      </c>
      <c r="D127" s="183">
        <v>4957.863189999999</v>
      </c>
      <c r="E127" s="184">
        <v>0</v>
      </c>
      <c r="F127" s="184">
        <v>4957.863189999999</v>
      </c>
      <c r="G127" s="184">
        <v>0.02524</v>
      </c>
      <c r="H127" s="184">
        <v>0</v>
      </c>
      <c r="I127" s="184">
        <v>0.02524</v>
      </c>
      <c r="J127" s="184">
        <v>5.11909</v>
      </c>
      <c r="K127" s="184">
        <v>0</v>
      </c>
      <c r="L127" s="184">
        <v>5.11909</v>
      </c>
      <c r="M127" s="184">
        <v>0</v>
      </c>
      <c r="N127" s="184">
        <v>0</v>
      </c>
      <c r="O127" s="184">
        <v>0</v>
      </c>
      <c r="P127" s="184">
        <v>5.14433</v>
      </c>
      <c r="Q127" s="184">
        <v>0</v>
      </c>
      <c r="R127" s="185">
        <v>5.14433</v>
      </c>
    </row>
    <row r="128" spans="1:18" ht="13.2">
      <c r="A128" s="186"/>
      <c r="B128" s="182" t="s">
        <v>262</v>
      </c>
      <c r="C128" s="182" t="s">
        <v>262</v>
      </c>
      <c r="D128" s="183">
        <v>13742.93326</v>
      </c>
      <c r="E128" s="184">
        <v>0</v>
      </c>
      <c r="F128" s="184">
        <v>13742.93326</v>
      </c>
      <c r="G128" s="184">
        <v>0</v>
      </c>
      <c r="H128" s="184">
        <v>0</v>
      </c>
      <c r="I128" s="184">
        <v>0</v>
      </c>
      <c r="J128" s="184">
        <v>792.30277</v>
      </c>
      <c r="K128" s="184">
        <v>0.14163</v>
      </c>
      <c r="L128" s="184">
        <v>792.4444</v>
      </c>
      <c r="M128" s="184">
        <v>2106.51933</v>
      </c>
      <c r="N128" s="184">
        <v>41.335989999999995</v>
      </c>
      <c r="O128" s="184">
        <v>2147.8553199999997</v>
      </c>
      <c r="P128" s="184">
        <v>2898.8221000000003</v>
      </c>
      <c r="Q128" s="184">
        <v>41.477619999999995</v>
      </c>
      <c r="R128" s="185">
        <v>2940.29972</v>
      </c>
    </row>
    <row r="129" spans="1:18" ht="13.2">
      <c r="A129" s="186"/>
      <c r="B129" s="182" t="s">
        <v>263</v>
      </c>
      <c r="C129" s="182" t="s">
        <v>264</v>
      </c>
      <c r="D129" s="183">
        <v>22456.194760000002</v>
      </c>
      <c r="E129" s="184">
        <v>0</v>
      </c>
      <c r="F129" s="184">
        <v>22456.194760000002</v>
      </c>
      <c r="G129" s="184">
        <v>0</v>
      </c>
      <c r="H129" s="184">
        <v>0</v>
      </c>
      <c r="I129" s="184">
        <v>0</v>
      </c>
      <c r="J129" s="184">
        <v>1144.02395</v>
      </c>
      <c r="K129" s="184">
        <v>0.9557</v>
      </c>
      <c r="L129" s="184">
        <v>1144.97965</v>
      </c>
      <c r="M129" s="184">
        <v>1044.21889</v>
      </c>
      <c r="N129" s="184">
        <v>0</v>
      </c>
      <c r="O129" s="184">
        <v>1044.21889</v>
      </c>
      <c r="P129" s="184">
        <v>2188.24284</v>
      </c>
      <c r="Q129" s="184">
        <v>0.9557</v>
      </c>
      <c r="R129" s="185">
        <v>2189.19854</v>
      </c>
    </row>
    <row r="130" spans="1:18" ht="13.2">
      <c r="A130" s="186"/>
      <c r="B130" s="186"/>
      <c r="C130" s="187" t="s">
        <v>265</v>
      </c>
      <c r="D130" s="188">
        <v>11876.09435</v>
      </c>
      <c r="E130" s="189">
        <v>0</v>
      </c>
      <c r="F130" s="189">
        <v>11876.09435</v>
      </c>
      <c r="G130" s="189">
        <v>0</v>
      </c>
      <c r="H130" s="189">
        <v>0</v>
      </c>
      <c r="I130" s="189">
        <v>0</v>
      </c>
      <c r="J130" s="189">
        <v>240.8893</v>
      </c>
      <c r="K130" s="189">
        <v>0</v>
      </c>
      <c r="L130" s="189">
        <v>240.8893</v>
      </c>
      <c r="M130" s="189">
        <v>295.54172</v>
      </c>
      <c r="N130" s="189">
        <v>0</v>
      </c>
      <c r="O130" s="189">
        <v>295.54172</v>
      </c>
      <c r="P130" s="189">
        <v>536.43102</v>
      </c>
      <c r="Q130" s="189">
        <v>0</v>
      </c>
      <c r="R130" s="190">
        <v>536.43102</v>
      </c>
    </row>
    <row r="131" spans="1:18" ht="13.2">
      <c r="A131" s="182" t="s">
        <v>830</v>
      </c>
      <c r="B131" s="949"/>
      <c r="C131" s="949"/>
      <c r="D131" s="183">
        <v>696969.29564</v>
      </c>
      <c r="E131" s="184">
        <v>82.60736999999999</v>
      </c>
      <c r="F131" s="184">
        <v>697051.90301</v>
      </c>
      <c r="G131" s="184">
        <v>0.7951900000000001</v>
      </c>
      <c r="H131" s="184">
        <v>0</v>
      </c>
      <c r="I131" s="184">
        <v>0.7951900000000001</v>
      </c>
      <c r="J131" s="184">
        <v>64086.472460000005</v>
      </c>
      <c r="K131" s="184">
        <v>3524.09684</v>
      </c>
      <c r="L131" s="184">
        <v>67610.5693</v>
      </c>
      <c r="M131" s="184">
        <v>227487.88736000002</v>
      </c>
      <c r="N131" s="184">
        <v>3898.7864900000004</v>
      </c>
      <c r="O131" s="184">
        <v>231386.67385999995</v>
      </c>
      <c r="P131" s="184">
        <v>291575.15500999993</v>
      </c>
      <c r="Q131" s="184">
        <v>7422.88333</v>
      </c>
      <c r="R131" s="185">
        <v>298998.0383</v>
      </c>
    </row>
    <row r="132" spans="1:18" ht="13.2">
      <c r="A132" s="182" t="s">
        <v>15</v>
      </c>
      <c r="B132" s="182" t="s">
        <v>138</v>
      </c>
      <c r="C132" s="182" t="s">
        <v>138</v>
      </c>
      <c r="D132" s="183">
        <v>298828.3599300001</v>
      </c>
      <c r="E132" s="184">
        <v>8.05964</v>
      </c>
      <c r="F132" s="184">
        <v>298836.41957</v>
      </c>
      <c r="G132" s="184">
        <v>0.70743</v>
      </c>
      <c r="H132" s="184">
        <v>0</v>
      </c>
      <c r="I132" s="184">
        <v>0.70743</v>
      </c>
      <c r="J132" s="184">
        <v>10009.803469999999</v>
      </c>
      <c r="K132" s="184">
        <v>478.08322999999996</v>
      </c>
      <c r="L132" s="184">
        <v>10487.8867</v>
      </c>
      <c r="M132" s="184">
        <v>20203.750809999998</v>
      </c>
      <c r="N132" s="184">
        <v>581.5268000000001</v>
      </c>
      <c r="O132" s="184">
        <v>20785.27761</v>
      </c>
      <c r="P132" s="184">
        <v>30214.261710000002</v>
      </c>
      <c r="Q132" s="184">
        <v>1059.61003</v>
      </c>
      <c r="R132" s="185">
        <v>31273.87174</v>
      </c>
    </row>
    <row r="133" spans="1:18" ht="13.2">
      <c r="A133" s="186"/>
      <c r="B133" s="186"/>
      <c r="C133" s="187" t="s">
        <v>139</v>
      </c>
      <c r="D133" s="188">
        <v>70141.16659</v>
      </c>
      <c r="E133" s="189">
        <v>0</v>
      </c>
      <c r="F133" s="189">
        <v>70141.16659</v>
      </c>
      <c r="G133" s="189">
        <v>0.11020999999999999</v>
      </c>
      <c r="H133" s="189">
        <v>0</v>
      </c>
      <c r="I133" s="189">
        <v>0.11020999999999999</v>
      </c>
      <c r="J133" s="189">
        <v>4234.5835</v>
      </c>
      <c r="K133" s="189">
        <v>39.763760000000005</v>
      </c>
      <c r="L133" s="189">
        <v>4274.34726</v>
      </c>
      <c r="M133" s="189">
        <v>2235.9416100000003</v>
      </c>
      <c r="N133" s="189">
        <v>38.24172</v>
      </c>
      <c r="O133" s="189">
        <v>2274.1833300000003</v>
      </c>
      <c r="P133" s="189">
        <v>6470.63532</v>
      </c>
      <c r="Q133" s="189">
        <v>78.00547999999999</v>
      </c>
      <c r="R133" s="190">
        <v>6548.640800000001</v>
      </c>
    </row>
    <row r="134" spans="1:18" ht="13.2">
      <c r="A134" s="186"/>
      <c r="B134" s="186"/>
      <c r="C134" s="187" t="s">
        <v>152</v>
      </c>
      <c r="D134" s="188">
        <v>9993.21339</v>
      </c>
      <c r="E134" s="189">
        <v>0</v>
      </c>
      <c r="F134" s="189">
        <v>9993.21339</v>
      </c>
      <c r="G134" s="189">
        <v>0</v>
      </c>
      <c r="H134" s="189">
        <v>0</v>
      </c>
      <c r="I134" s="189">
        <v>0</v>
      </c>
      <c r="J134" s="189">
        <v>343.37334000000004</v>
      </c>
      <c r="K134" s="189">
        <v>0</v>
      </c>
      <c r="L134" s="189">
        <v>343.37334000000004</v>
      </c>
      <c r="M134" s="189">
        <v>0</v>
      </c>
      <c r="N134" s="189">
        <v>0</v>
      </c>
      <c r="O134" s="189">
        <v>0</v>
      </c>
      <c r="P134" s="189">
        <v>343.37334000000004</v>
      </c>
      <c r="Q134" s="189">
        <v>0</v>
      </c>
      <c r="R134" s="190">
        <v>343.37334000000004</v>
      </c>
    </row>
    <row r="135" spans="1:18" ht="13.2">
      <c r="A135" s="186"/>
      <c r="B135" s="182" t="s">
        <v>15</v>
      </c>
      <c r="C135" s="182" t="s">
        <v>15</v>
      </c>
      <c r="D135" s="183">
        <v>24682.50181</v>
      </c>
      <c r="E135" s="184">
        <v>0</v>
      </c>
      <c r="F135" s="184">
        <v>24682.50181</v>
      </c>
      <c r="G135" s="184">
        <v>0.00414</v>
      </c>
      <c r="H135" s="184">
        <v>0</v>
      </c>
      <c r="I135" s="184">
        <v>0.00414</v>
      </c>
      <c r="J135" s="184">
        <v>1840.56499</v>
      </c>
      <c r="K135" s="184">
        <v>1.1171099999999998</v>
      </c>
      <c r="L135" s="184">
        <v>1841.6820999999998</v>
      </c>
      <c r="M135" s="184">
        <v>779.31858</v>
      </c>
      <c r="N135" s="184">
        <v>0</v>
      </c>
      <c r="O135" s="184">
        <v>779.31858</v>
      </c>
      <c r="P135" s="184">
        <v>2619.88771</v>
      </c>
      <c r="Q135" s="184">
        <v>1.1171099999999998</v>
      </c>
      <c r="R135" s="185">
        <v>2621.0048199999997</v>
      </c>
    </row>
    <row r="136" spans="1:18" ht="13.2">
      <c r="A136" s="186"/>
      <c r="B136" s="186"/>
      <c r="C136" s="187" t="s">
        <v>207</v>
      </c>
      <c r="D136" s="188">
        <v>25549.12557</v>
      </c>
      <c r="E136" s="189">
        <v>0</v>
      </c>
      <c r="F136" s="189">
        <v>25549.12557</v>
      </c>
      <c r="G136" s="189">
        <v>0</v>
      </c>
      <c r="H136" s="189">
        <v>0</v>
      </c>
      <c r="I136" s="189">
        <v>0</v>
      </c>
      <c r="J136" s="189">
        <v>2196.97923</v>
      </c>
      <c r="K136" s="189">
        <v>9.64899</v>
      </c>
      <c r="L136" s="189">
        <v>2206.6282199999996</v>
      </c>
      <c r="M136" s="189">
        <v>1502.75555</v>
      </c>
      <c r="N136" s="189">
        <v>0</v>
      </c>
      <c r="O136" s="189">
        <v>1502.75555</v>
      </c>
      <c r="P136" s="189">
        <v>3699.7347800000002</v>
      </c>
      <c r="Q136" s="189">
        <v>9.64899</v>
      </c>
      <c r="R136" s="190">
        <v>3709.38377</v>
      </c>
    </row>
    <row r="137" spans="1:18" ht="13.2">
      <c r="A137" s="186"/>
      <c r="B137" s="186"/>
      <c r="C137" s="187" t="s">
        <v>288</v>
      </c>
      <c r="D137" s="188">
        <v>1924.4541100000001</v>
      </c>
      <c r="E137" s="189">
        <v>0</v>
      </c>
      <c r="F137" s="189">
        <v>1924.4541100000001</v>
      </c>
      <c r="G137" s="189">
        <v>0</v>
      </c>
      <c r="H137" s="189">
        <v>0</v>
      </c>
      <c r="I137" s="189">
        <v>0</v>
      </c>
      <c r="J137" s="189">
        <v>0</v>
      </c>
      <c r="K137" s="189">
        <v>0</v>
      </c>
      <c r="L137" s="189">
        <v>0</v>
      </c>
      <c r="M137" s="189">
        <v>0</v>
      </c>
      <c r="N137" s="189">
        <v>0</v>
      </c>
      <c r="O137" s="189">
        <v>0</v>
      </c>
      <c r="P137" s="189">
        <v>0</v>
      </c>
      <c r="Q137" s="189">
        <v>0</v>
      </c>
      <c r="R137" s="190">
        <v>0</v>
      </c>
    </row>
    <row r="138" spans="1:18" ht="13.2">
      <c r="A138" s="186"/>
      <c r="B138" s="186"/>
      <c r="C138" s="187" t="s">
        <v>266</v>
      </c>
      <c r="D138" s="188">
        <v>8940.93531</v>
      </c>
      <c r="E138" s="189">
        <v>0</v>
      </c>
      <c r="F138" s="189">
        <v>8940.93531</v>
      </c>
      <c r="G138" s="189">
        <v>0</v>
      </c>
      <c r="H138" s="189">
        <v>0</v>
      </c>
      <c r="I138" s="189">
        <v>0</v>
      </c>
      <c r="J138" s="189">
        <v>384.47094</v>
      </c>
      <c r="K138" s="189">
        <v>0</v>
      </c>
      <c r="L138" s="189">
        <v>384.47094</v>
      </c>
      <c r="M138" s="189">
        <v>153.98338</v>
      </c>
      <c r="N138" s="189">
        <v>1.922</v>
      </c>
      <c r="O138" s="189">
        <v>155.90538</v>
      </c>
      <c r="P138" s="189">
        <v>538.45432</v>
      </c>
      <c r="Q138" s="189">
        <v>1.922</v>
      </c>
      <c r="R138" s="190">
        <v>540.37632</v>
      </c>
    </row>
    <row r="139" spans="1:18" ht="13.2">
      <c r="A139" s="186"/>
      <c r="B139" s="182" t="s">
        <v>140</v>
      </c>
      <c r="C139" s="182" t="s">
        <v>141</v>
      </c>
      <c r="D139" s="183">
        <v>6849.01671</v>
      </c>
      <c r="E139" s="184">
        <v>0</v>
      </c>
      <c r="F139" s="184">
        <v>6849.01671</v>
      </c>
      <c r="G139" s="184">
        <v>0.0002</v>
      </c>
      <c r="H139" s="184">
        <v>0</v>
      </c>
      <c r="I139" s="184">
        <v>0.0002</v>
      </c>
      <c r="J139" s="184">
        <v>7.78254</v>
      </c>
      <c r="K139" s="184">
        <v>0.007690000000000001</v>
      </c>
      <c r="L139" s="184">
        <v>7.790229999999999</v>
      </c>
      <c r="M139" s="184">
        <v>0</v>
      </c>
      <c r="N139" s="184">
        <v>0</v>
      </c>
      <c r="O139" s="184">
        <v>0</v>
      </c>
      <c r="P139" s="184">
        <v>7.7827399999999995</v>
      </c>
      <c r="Q139" s="184">
        <v>0.007690000000000001</v>
      </c>
      <c r="R139" s="185">
        <v>7.790430000000001</v>
      </c>
    </row>
    <row r="140" spans="1:18" ht="13.2">
      <c r="A140" s="186"/>
      <c r="B140" s="186"/>
      <c r="C140" s="187" t="s">
        <v>140</v>
      </c>
      <c r="D140" s="188">
        <v>9304.27051</v>
      </c>
      <c r="E140" s="189">
        <v>0</v>
      </c>
      <c r="F140" s="189">
        <v>9304.27051</v>
      </c>
      <c r="G140" s="189">
        <v>0</v>
      </c>
      <c r="H140" s="189">
        <v>0</v>
      </c>
      <c r="I140" s="189">
        <v>0</v>
      </c>
      <c r="J140" s="189">
        <v>1722.51453</v>
      </c>
      <c r="K140" s="189">
        <v>0.03233</v>
      </c>
      <c r="L140" s="189">
        <v>1722.5468600000002</v>
      </c>
      <c r="M140" s="189">
        <v>106.22308</v>
      </c>
      <c r="N140" s="189">
        <v>0.00011999999999999999</v>
      </c>
      <c r="O140" s="189">
        <v>106.22319999999999</v>
      </c>
      <c r="P140" s="189">
        <v>1828.7376100000001</v>
      </c>
      <c r="Q140" s="189">
        <v>0.03244999999999999</v>
      </c>
      <c r="R140" s="190">
        <v>1828.77006</v>
      </c>
    </row>
    <row r="141" spans="1:18" ht="13.2">
      <c r="A141" s="182" t="s">
        <v>831</v>
      </c>
      <c r="B141" s="949"/>
      <c r="C141" s="949"/>
      <c r="D141" s="183">
        <v>456213.04393</v>
      </c>
      <c r="E141" s="184">
        <v>8.05964</v>
      </c>
      <c r="F141" s="184">
        <v>456221.10357</v>
      </c>
      <c r="G141" s="184">
        <v>0.82198</v>
      </c>
      <c r="H141" s="184">
        <v>0</v>
      </c>
      <c r="I141" s="184">
        <v>0.82198</v>
      </c>
      <c r="J141" s="184">
        <v>20740.072539999997</v>
      </c>
      <c r="K141" s="184">
        <v>528.6531099999999</v>
      </c>
      <c r="L141" s="184">
        <v>21268.72565</v>
      </c>
      <c r="M141" s="184">
        <v>24981.973009999994</v>
      </c>
      <c r="N141" s="184">
        <v>621.69064</v>
      </c>
      <c r="O141" s="184">
        <v>25603.663649999995</v>
      </c>
      <c r="P141" s="184">
        <v>45722.86753000001</v>
      </c>
      <c r="Q141" s="184">
        <v>1150.34375</v>
      </c>
      <c r="R141" s="185">
        <v>46873.21128000001</v>
      </c>
    </row>
    <row r="142" spans="1:18" ht="13.2">
      <c r="A142" s="182" t="s">
        <v>16</v>
      </c>
      <c r="B142" s="182" t="s">
        <v>142</v>
      </c>
      <c r="C142" s="182" t="s">
        <v>142</v>
      </c>
      <c r="D142" s="183">
        <v>43829.496620000005</v>
      </c>
      <c r="E142" s="184">
        <v>0</v>
      </c>
      <c r="F142" s="184">
        <v>43829.496620000005</v>
      </c>
      <c r="G142" s="184">
        <v>0.00195</v>
      </c>
      <c r="H142" s="184">
        <v>0</v>
      </c>
      <c r="I142" s="184">
        <v>0.00195</v>
      </c>
      <c r="J142" s="184">
        <v>1964.88681</v>
      </c>
      <c r="K142" s="184">
        <v>114.17099</v>
      </c>
      <c r="L142" s="184">
        <v>2079.0578</v>
      </c>
      <c r="M142" s="184">
        <v>2529.20242</v>
      </c>
      <c r="N142" s="184">
        <v>81.8371</v>
      </c>
      <c r="O142" s="184">
        <v>2611.03952</v>
      </c>
      <c r="P142" s="184">
        <v>4494.091179999999</v>
      </c>
      <c r="Q142" s="184">
        <v>196.00809000000004</v>
      </c>
      <c r="R142" s="185">
        <v>4690.09927</v>
      </c>
    </row>
    <row r="143" spans="1:18" ht="13.2">
      <c r="A143" s="186"/>
      <c r="B143" s="182" t="s">
        <v>143</v>
      </c>
      <c r="C143" s="182" t="s">
        <v>267</v>
      </c>
      <c r="D143" s="183">
        <v>34161.82957</v>
      </c>
      <c r="E143" s="184">
        <v>0</v>
      </c>
      <c r="F143" s="184">
        <v>34161.82957</v>
      </c>
      <c r="G143" s="184">
        <v>0</v>
      </c>
      <c r="H143" s="184">
        <v>0</v>
      </c>
      <c r="I143" s="184">
        <v>0</v>
      </c>
      <c r="J143" s="184">
        <v>3678.06098</v>
      </c>
      <c r="K143" s="184">
        <v>24.24377</v>
      </c>
      <c r="L143" s="184">
        <v>3702.30475</v>
      </c>
      <c r="M143" s="184">
        <v>6947.54734</v>
      </c>
      <c r="N143" s="184">
        <v>18.20069</v>
      </c>
      <c r="O143" s="184">
        <v>6965.748030000001</v>
      </c>
      <c r="P143" s="184">
        <v>10625.608320000001</v>
      </c>
      <c r="Q143" s="184">
        <v>42.44446</v>
      </c>
      <c r="R143" s="185">
        <v>10668.052780000002</v>
      </c>
    </row>
    <row r="144" spans="1:18" ht="13.2">
      <c r="A144" s="186"/>
      <c r="B144" s="186"/>
      <c r="C144" s="187" t="s">
        <v>295</v>
      </c>
      <c r="D144" s="188">
        <v>14037.71721</v>
      </c>
      <c r="E144" s="189">
        <v>0</v>
      </c>
      <c r="F144" s="189">
        <v>14037.71721</v>
      </c>
      <c r="G144" s="189">
        <v>0</v>
      </c>
      <c r="H144" s="189">
        <v>0</v>
      </c>
      <c r="I144" s="189">
        <v>0</v>
      </c>
      <c r="J144" s="189">
        <v>1946.1783799999998</v>
      </c>
      <c r="K144" s="189">
        <v>40.25068</v>
      </c>
      <c r="L144" s="189">
        <v>1986.4290600000002</v>
      </c>
      <c r="M144" s="189">
        <v>6938.4247000000005</v>
      </c>
      <c r="N144" s="189">
        <v>46.50279</v>
      </c>
      <c r="O144" s="189">
        <v>6984.92749</v>
      </c>
      <c r="P144" s="189">
        <v>8884.60308</v>
      </c>
      <c r="Q144" s="189">
        <v>86.75347000000001</v>
      </c>
      <c r="R144" s="190">
        <v>8971.35655</v>
      </c>
    </row>
    <row r="145" spans="1:18" ht="13.2">
      <c r="A145" s="186"/>
      <c r="B145" s="186"/>
      <c r="C145" s="187" t="s">
        <v>144</v>
      </c>
      <c r="D145" s="188">
        <v>55629.034139999996</v>
      </c>
      <c r="E145" s="189">
        <v>0</v>
      </c>
      <c r="F145" s="189">
        <v>55629.034139999996</v>
      </c>
      <c r="G145" s="189">
        <v>0.00125</v>
      </c>
      <c r="H145" s="189">
        <v>0</v>
      </c>
      <c r="I145" s="189">
        <v>0.00125</v>
      </c>
      <c r="J145" s="189">
        <v>5684.542769999999</v>
      </c>
      <c r="K145" s="189">
        <v>604.63833</v>
      </c>
      <c r="L145" s="189">
        <v>6289.1811</v>
      </c>
      <c r="M145" s="189">
        <v>13175.25325</v>
      </c>
      <c r="N145" s="189">
        <v>491.03836</v>
      </c>
      <c r="O145" s="189">
        <v>13666.29161</v>
      </c>
      <c r="P145" s="189">
        <v>18859.79727</v>
      </c>
      <c r="Q145" s="189">
        <v>1095.67669</v>
      </c>
      <c r="R145" s="190">
        <v>19955.47396</v>
      </c>
    </row>
    <row r="146" spans="1:18" ht="13.2">
      <c r="A146" s="186"/>
      <c r="B146" s="182" t="s">
        <v>145</v>
      </c>
      <c r="C146" s="182" t="s">
        <v>145</v>
      </c>
      <c r="D146" s="183">
        <v>50202.495599999995</v>
      </c>
      <c r="E146" s="184">
        <v>0</v>
      </c>
      <c r="F146" s="184">
        <v>50202.495599999995</v>
      </c>
      <c r="G146" s="184">
        <v>0</v>
      </c>
      <c r="H146" s="184">
        <v>0</v>
      </c>
      <c r="I146" s="184">
        <v>0</v>
      </c>
      <c r="J146" s="184">
        <v>4121.4167099999995</v>
      </c>
      <c r="K146" s="184">
        <v>194.12377</v>
      </c>
      <c r="L146" s="184">
        <v>4315.540480000001</v>
      </c>
      <c r="M146" s="184">
        <v>4258.1187</v>
      </c>
      <c r="N146" s="184">
        <v>377.06572</v>
      </c>
      <c r="O146" s="184">
        <v>4635.18442</v>
      </c>
      <c r="P146" s="184">
        <v>8379.53541</v>
      </c>
      <c r="Q146" s="184">
        <v>571.18949</v>
      </c>
      <c r="R146" s="185">
        <v>8950.7249</v>
      </c>
    </row>
    <row r="147" spans="1:18" ht="13.2">
      <c r="A147" s="186"/>
      <c r="B147" s="182" t="s">
        <v>146</v>
      </c>
      <c r="C147" s="182" t="s">
        <v>147</v>
      </c>
      <c r="D147" s="183">
        <v>86396.51088000002</v>
      </c>
      <c r="E147" s="184">
        <v>0</v>
      </c>
      <c r="F147" s="184">
        <v>86396.51088000002</v>
      </c>
      <c r="G147" s="184">
        <v>0.41827</v>
      </c>
      <c r="H147" s="184">
        <v>0</v>
      </c>
      <c r="I147" s="184">
        <v>0.41827</v>
      </c>
      <c r="J147" s="184">
        <v>4206.873560000001</v>
      </c>
      <c r="K147" s="184">
        <v>223.61438</v>
      </c>
      <c r="L147" s="184">
        <v>4430.48794</v>
      </c>
      <c r="M147" s="184">
        <v>11768.55688</v>
      </c>
      <c r="N147" s="184">
        <v>66.37496</v>
      </c>
      <c r="O147" s="184">
        <v>11834.93184</v>
      </c>
      <c r="P147" s="184">
        <v>15975.84871</v>
      </c>
      <c r="Q147" s="184">
        <v>289.98934</v>
      </c>
      <c r="R147" s="185">
        <v>16265.83805</v>
      </c>
    </row>
    <row r="148" spans="1:18" ht="13.2">
      <c r="A148" s="186"/>
      <c r="B148" s="186"/>
      <c r="C148" s="187" t="s">
        <v>350</v>
      </c>
      <c r="D148" s="188">
        <v>472.3302</v>
      </c>
      <c r="E148" s="189">
        <v>0</v>
      </c>
      <c r="F148" s="189">
        <v>472.3302</v>
      </c>
      <c r="G148" s="189">
        <v>0</v>
      </c>
      <c r="H148" s="189">
        <v>0</v>
      </c>
      <c r="I148" s="189">
        <v>0</v>
      </c>
      <c r="J148" s="189">
        <v>0</v>
      </c>
      <c r="K148" s="189">
        <v>0</v>
      </c>
      <c r="L148" s="189">
        <v>0</v>
      </c>
      <c r="M148" s="189">
        <v>0</v>
      </c>
      <c r="N148" s="189">
        <v>0</v>
      </c>
      <c r="O148" s="189">
        <v>0</v>
      </c>
      <c r="P148" s="189">
        <v>0</v>
      </c>
      <c r="Q148" s="189">
        <v>0</v>
      </c>
      <c r="R148" s="190">
        <v>0</v>
      </c>
    </row>
    <row r="149" spans="1:18" ht="13.2">
      <c r="A149" s="186"/>
      <c r="B149" s="182" t="s">
        <v>16</v>
      </c>
      <c r="C149" s="182" t="s">
        <v>148</v>
      </c>
      <c r="D149" s="183">
        <v>451913.67089</v>
      </c>
      <c r="E149" s="184">
        <v>378.07858</v>
      </c>
      <c r="F149" s="184">
        <v>452291.74947</v>
      </c>
      <c r="G149" s="184">
        <v>0.5204500000000001</v>
      </c>
      <c r="H149" s="184">
        <v>0</v>
      </c>
      <c r="I149" s="184">
        <v>0.5204500000000001</v>
      </c>
      <c r="J149" s="184">
        <v>24050.644799999995</v>
      </c>
      <c r="K149" s="184">
        <v>1294.8523</v>
      </c>
      <c r="L149" s="184">
        <v>25345.497100000004</v>
      </c>
      <c r="M149" s="184">
        <v>48692.12565</v>
      </c>
      <c r="N149" s="184">
        <v>226.28336</v>
      </c>
      <c r="O149" s="184">
        <v>48918.40901</v>
      </c>
      <c r="P149" s="184">
        <v>72743.29089999999</v>
      </c>
      <c r="Q149" s="184">
        <v>1521.13566</v>
      </c>
      <c r="R149" s="185">
        <v>74264.42656</v>
      </c>
    </row>
    <row r="150" spans="1:18" ht="13.2">
      <c r="A150" s="186"/>
      <c r="B150" s="186"/>
      <c r="C150" s="187" t="s">
        <v>149</v>
      </c>
      <c r="D150" s="188">
        <v>84623.67694</v>
      </c>
      <c r="E150" s="189">
        <v>0</v>
      </c>
      <c r="F150" s="189">
        <v>84623.67694</v>
      </c>
      <c r="G150" s="189">
        <v>0.01459</v>
      </c>
      <c r="H150" s="189">
        <v>0</v>
      </c>
      <c r="I150" s="189">
        <v>0.01459</v>
      </c>
      <c r="J150" s="189">
        <v>6319.300559999999</v>
      </c>
      <c r="K150" s="189">
        <v>93.67451999999999</v>
      </c>
      <c r="L150" s="189">
        <v>6412.97508</v>
      </c>
      <c r="M150" s="189">
        <v>10041.998800000001</v>
      </c>
      <c r="N150" s="189">
        <v>56.447570000000006</v>
      </c>
      <c r="O150" s="189">
        <v>10098.446370000001</v>
      </c>
      <c r="P150" s="189">
        <v>16361.31395</v>
      </c>
      <c r="Q150" s="189">
        <v>150.12209</v>
      </c>
      <c r="R150" s="190">
        <v>16511.43604</v>
      </c>
    </row>
    <row r="151" spans="1:18" ht="13.2">
      <c r="A151" s="186"/>
      <c r="B151" s="186"/>
      <c r="C151" s="187" t="s">
        <v>150</v>
      </c>
      <c r="D151" s="188">
        <v>254743.76187999998</v>
      </c>
      <c r="E151" s="189">
        <v>0</v>
      </c>
      <c r="F151" s="189">
        <v>254743.76187999998</v>
      </c>
      <c r="G151" s="189">
        <v>0.01466</v>
      </c>
      <c r="H151" s="189">
        <v>0.0038399999999999997</v>
      </c>
      <c r="I151" s="189">
        <v>0.0185</v>
      </c>
      <c r="J151" s="189">
        <v>21012.32307</v>
      </c>
      <c r="K151" s="189">
        <v>342.96049</v>
      </c>
      <c r="L151" s="189">
        <v>21355.28356</v>
      </c>
      <c r="M151" s="189">
        <v>38121.5867</v>
      </c>
      <c r="N151" s="189">
        <v>446.61690000000004</v>
      </c>
      <c r="O151" s="189">
        <v>38568.20360000001</v>
      </c>
      <c r="P151" s="189">
        <v>59133.92443</v>
      </c>
      <c r="Q151" s="189">
        <v>789.58123</v>
      </c>
      <c r="R151" s="190">
        <v>59923.50566</v>
      </c>
    </row>
    <row r="152" spans="1:18" ht="13.2">
      <c r="A152" s="186"/>
      <c r="B152" s="186"/>
      <c r="C152" s="187" t="s">
        <v>151</v>
      </c>
      <c r="D152" s="188">
        <v>105574.90022</v>
      </c>
      <c r="E152" s="189">
        <v>17.26779</v>
      </c>
      <c r="F152" s="189">
        <v>105592.16801</v>
      </c>
      <c r="G152" s="189">
        <v>1.22885</v>
      </c>
      <c r="H152" s="189">
        <v>0</v>
      </c>
      <c r="I152" s="189">
        <v>1.22885</v>
      </c>
      <c r="J152" s="189">
        <v>4513.77467</v>
      </c>
      <c r="K152" s="189">
        <v>366.14610999999996</v>
      </c>
      <c r="L152" s="189">
        <v>4879.92078</v>
      </c>
      <c r="M152" s="189">
        <v>19369.14905</v>
      </c>
      <c r="N152" s="189">
        <v>2770.66686</v>
      </c>
      <c r="O152" s="189">
        <v>22139.81591</v>
      </c>
      <c r="P152" s="189">
        <v>23884.152570000002</v>
      </c>
      <c r="Q152" s="189">
        <v>3136.81297</v>
      </c>
      <c r="R152" s="190">
        <v>27020.96554</v>
      </c>
    </row>
    <row r="153" spans="1:18" ht="13.2">
      <c r="A153" s="186"/>
      <c r="B153" s="186"/>
      <c r="C153" s="187" t="s">
        <v>296</v>
      </c>
      <c r="D153" s="188">
        <v>1401.23434</v>
      </c>
      <c r="E153" s="189">
        <v>0</v>
      </c>
      <c r="F153" s="189">
        <v>1401.23434</v>
      </c>
      <c r="G153" s="189">
        <v>0</v>
      </c>
      <c r="H153" s="189">
        <v>0</v>
      </c>
      <c r="I153" s="189">
        <v>0</v>
      </c>
      <c r="J153" s="189">
        <v>1350.3127</v>
      </c>
      <c r="K153" s="189">
        <v>0</v>
      </c>
      <c r="L153" s="189">
        <v>1350.3127</v>
      </c>
      <c r="M153" s="189">
        <v>4388.47454</v>
      </c>
      <c r="N153" s="189">
        <v>0</v>
      </c>
      <c r="O153" s="189">
        <v>4388.47454</v>
      </c>
      <c r="P153" s="189">
        <v>5738.787240000001</v>
      </c>
      <c r="Q153" s="189">
        <v>0</v>
      </c>
      <c r="R153" s="190">
        <v>5738.787240000001</v>
      </c>
    </row>
    <row r="154" spans="1:18" ht="13.2">
      <c r="A154" s="186"/>
      <c r="B154" s="186"/>
      <c r="C154" s="187" t="s">
        <v>152</v>
      </c>
      <c r="D154" s="188">
        <v>13188.77892</v>
      </c>
      <c r="E154" s="189">
        <v>0</v>
      </c>
      <c r="F154" s="189">
        <v>13188.77892</v>
      </c>
      <c r="G154" s="189">
        <v>0.09889</v>
      </c>
      <c r="H154" s="189">
        <v>0.00173</v>
      </c>
      <c r="I154" s="189">
        <v>0.10062</v>
      </c>
      <c r="J154" s="189">
        <v>1473.00748</v>
      </c>
      <c r="K154" s="189">
        <v>719.86188</v>
      </c>
      <c r="L154" s="189">
        <v>2192.8693599999997</v>
      </c>
      <c r="M154" s="189">
        <v>1927.1499</v>
      </c>
      <c r="N154" s="189">
        <v>601.3198100000001</v>
      </c>
      <c r="O154" s="189">
        <v>2528.46971</v>
      </c>
      <c r="P154" s="189">
        <v>3400.2562699999994</v>
      </c>
      <c r="Q154" s="189">
        <v>1321.1834199999998</v>
      </c>
      <c r="R154" s="190">
        <v>4721.43969</v>
      </c>
    </row>
    <row r="155" spans="1:18" ht="13.2">
      <c r="A155" s="186"/>
      <c r="B155" s="186"/>
      <c r="C155" s="187" t="s">
        <v>16</v>
      </c>
      <c r="D155" s="188">
        <v>280929.79517000006</v>
      </c>
      <c r="E155" s="189">
        <v>0</v>
      </c>
      <c r="F155" s="189">
        <v>280929.79517000006</v>
      </c>
      <c r="G155" s="189">
        <v>0.09212</v>
      </c>
      <c r="H155" s="189">
        <v>0</v>
      </c>
      <c r="I155" s="189">
        <v>0.09212</v>
      </c>
      <c r="J155" s="189">
        <v>13627.34006</v>
      </c>
      <c r="K155" s="189">
        <v>457.16765000000004</v>
      </c>
      <c r="L155" s="189">
        <v>14084.507710000002</v>
      </c>
      <c r="M155" s="189">
        <v>97962.33172</v>
      </c>
      <c r="N155" s="189">
        <v>3381.5529600000004</v>
      </c>
      <c r="O155" s="189">
        <v>101343.88468</v>
      </c>
      <c r="P155" s="189">
        <v>111589.7639</v>
      </c>
      <c r="Q155" s="189">
        <v>3838.7206100000003</v>
      </c>
      <c r="R155" s="190">
        <v>115428.48451</v>
      </c>
    </row>
    <row r="156" spans="1:18" ht="13.2">
      <c r="A156" s="186"/>
      <c r="B156" s="186"/>
      <c r="C156" s="187" t="s">
        <v>153</v>
      </c>
      <c r="D156" s="188">
        <v>248295.80125</v>
      </c>
      <c r="E156" s="189">
        <v>0</v>
      </c>
      <c r="F156" s="189">
        <v>248295.80125</v>
      </c>
      <c r="G156" s="189">
        <v>7.61422</v>
      </c>
      <c r="H156" s="189">
        <v>0</v>
      </c>
      <c r="I156" s="189">
        <v>7.61422</v>
      </c>
      <c r="J156" s="189">
        <v>24639.27864</v>
      </c>
      <c r="K156" s="189">
        <v>409.42661</v>
      </c>
      <c r="L156" s="189">
        <v>25048.70525</v>
      </c>
      <c r="M156" s="189">
        <v>104562.53379999999</v>
      </c>
      <c r="N156" s="189">
        <v>796.03916</v>
      </c>
      <c r="O156" s="189">
        <v>105358.57295999999</v>
      </c>
      <c r="P156" s="189">
        <v>129209.42666</v>
      </c>
      <c r="Q156" s="189">
        <v>1205.46577</v>
      </c>
      <c r="R156" s="190">
        <v>130414.89243</v>
      </c>
    </row>
    <row r="157" spans="1:18" ht="13.2">
      <c r="A157" s="186"/>
      <c r="B157" s="186"/>
      <c r="C157" s="187" t="s">
        <v>154</v>
      </c>
      <c r="D157" s="188">
        <v>55413.84295</v>
      </c>
      <c r="E157" s="189">
        <v>0</v>
      </c>
      <c r="F157" s="189">
        <v>55413.84295</v>
      </c>
      <c r="G157" s="189">
        <v>0.04547</v>
      </c>
      <c r="H157" s="189">
        <v>0</v>
      </c>
      <c r="I157" s="189">
        <v>0.04547</v>
      </c>
      <c r="J157" s="189">
        <v>3089.11634</v>
      </c>
      <c r="K157" s="189">
        <v>192.80516999999998</v>
      </c>
      <c r="L157" s="189">
        <v>3281.9215099999997</v>
      </c>
      <c r="M157" s="189">
        <v>13527.437800000002</v>
      </c>
      <c r="N157" s="189">
        <v>451.18013</v>
      </c>
      <c r="O157" s="189">
        <v>13978.61793</v>
      </c>
      <c r="P157" s="189">
        <v>16616.59961</v>
      </c>
      <c r="Q157" s="189">
        <v>643.9853</v>
      </c>
      <c r="R157" s="190">
        <v>17260.58491</v>
      </c>
    </row>
    <row r="158" spans="1:18" ht="13.2">
      <c r="A158" s="186"/>
      <c r="B158" s="186"/>
      <c r="C158" s="187" t="s">
        <v>155</v>
      </c>
      <c r="D158" s="188">
        <v>85230.83398000001</v>
      </c>
      <c r="E158" s="189">
        <v>0</v>
      </c>
      <c r="F158" s="189">
        <v>85230.83398000001</v>
      </c>
      <c r="G158" s="189">
        <v>0.15997</v>
      </c>
      <c r="H158" s="189">
        <v>0</v>
      </c>
      <c r="I158" s="189">
        <v>0.15997</v>
      </c>
      <c r="J158" s="189">
        <v>5138.3594</v>
      </c>
      <c r="K158" s="189">
        <v>106.40368000000001</v>
      </c>
      <c r="L158" s="189">
        <v>5244.76308</v>
      </c>
      <c r="M158" s="189">
        <v>12063.31304</v>
      </c>
      <c r="N158" s="189">
        <v>6.82706</v>
      </c>
      <c r="O158" s="189">
        <v>12070.1401</v>
      </c>
      <c r="P158" s="189">
        <v>17201.83241</v>
      </c>
      <c r="Q158" s="189">
        <v>113.23074000000001</v>
      </c>
      <c r="R158" s="190">
        <v>17315.063149999998</v>
      </c>
    </row>
    <row r="159" spans="1:18" ht="13.2">
      <c r="A159" s="186"/>
      <c r="B159" s="186"/>
      <c r="C159" s="187" t="s">
        <v>156</v>
      </c>
      <c r="D159" s="188">
        <v>88008.72887</v>
      </c>
      <c r="E159" s="189">
        <v>0</v>
      </c>
      <c r="F159" s="189">
        <v>88008.72887</v>
      </c>
      <c r="G159" s="189">
        <v>0.023719999999999998</v>
      </c>
      <c r="H159" s="189">
        <v>0</v>
      </c>
      <c r="I159" s="189">
        <v>0.023719999999999998</v>
      </c>
      <c r="J159" s="189">
        <v>14415.45744</v>
      </c>
      <c r="K159" s="189">
        <v>1014.9607199999999</v>
      </c>
      <c r="L159" s="189">
        <v>15430.41816</v>
      </c>
      <c r="M159" s="189">
        <v>1149119.43314</v>
      </c>
      <c r="N159" s="189">
        <v>24726.850810000004</v>
      </c>
      <c r="O159" s="189">
        <v>1173846.28426</v>
      </c>
      <c r="P159" s="189">
        <v>1163534.9143</v>
      </c>
      <c r="Q159" s="189">
        <v>25741.811530000003</v>
      </c>
      <c r="R159" s="190">
        <v>1189276.7261199998</v>
      </c>
    </row>
    <row r="160" spans="1:18" ht="13.2">
      <c r="A160" s="186"/>
      <c r="B160" s="186"/>
      <c r="C160" s="187" t="s">
        <v>157</v>
      </c>
      <c r="D160" s="188">
        <v>184305.54746</v>
      </c>
      <c r="E160" s="189">
        <v>195.23476000000002</v>
      </c>
      <c r="F160" s="189">
        <v>184500.78222</v>
      </c>
      <c r="G160" s="189">
        <v>0.45430000000000004</v>
      </c>
      <c r="H160" s="189">
        <v>0</v>
      </c>
      <c r="I160" s="189">
        <v>0.45430000000000004</v>
      </c>
      <c r="J160" s="189">
        <v>13324.781469999998</v>
      </c>
      <c r="K160" s="189">
        <v>173.10628000000003</v>
      </c>
      <c r="L160" s="189">
        <v>13497.88775</v>
      </c>
      <c r="M160" s="189">
        <v>15686.210140000001</v>
      </c>
      <c r="N160" s="189">
        <v>242.80757</v>
      </c>
      <c r="O160" s="189">
        <v>15929.01771</v>
      </c>
      <c r="P160" s="189">
        <v>29011.44591</v>
      </c>
      <c r="Q160" s="189">
        <v>415.91384999999997</v>
      </c>
      <c r="R160" s="190">
        <v>29427.359760000003</v>
      </c>
    </row>
    <row r="161" spans="1:18" ht="13.2">
      <c r="A161" s="186"/>
      <c r="B161" s="186"/>
      <c r="C161" s="187" t="s">
        <v>158</v>
      </c>
      <c r="D161" s="188">
        <v>405219.77070000005</v>
      </c>
      <c r="E161" s="189">
        <v>3366.26389</v>
      </c>
      <c r="F161" s="189">
        <v>408586.0346</v>
      </c>
      <c r="G161" s="189">
        <v>1.85114</v>
      </c>
      <c r="H161" s="189">
        <v>0</v>
      </c>
      <c r="I161" s="189">
        <v>1.85114</v>
      </c>
      <c r="J161" s="189">
        <v>143097.34451</v>
      </c>
      <c r="K161" s="189">
        <v>1294.00301</v>
      </c>
      <c r="L161" s="189">
        <v>144391.34751999998</v>
      </c>
      <c r="M161" s="189">
        <v>916198.3758100001</v>
      </c>
      <c r="N161" s="189">
        <v>11220.204619999999</v>
      </c>
      <c r="O161" s="189">
        <v>927418.58049</v>
      </c>
      <c r="P161" s="189">
        <v>1059297.57146</v>
      </c>
      <c r="Q161" s="189">
        <v>12514.207629999999</v>
      </c>
      <c r="R161" s="190">
        <v>1071811.77903</v>
      </c>
    </row>
    <row r="162" spans="1:18" ht="13.2">
      <c r="A162" s="186"/>
      <c r="B162" s="186"/>
      <c r="C162" s="187" t="s">
        <v>159</v>
      </c>
      <c r="D162" s="188">
        <v>1232497.2974300003</v>
      </c>
      <c r="E162" s="189">
        <v>295928.68522</v>
      </c>
      <c r="F162" s="189">
        <v>1528425.98306</v>
      </c>
      <c r="G162" s="189">
        <v>643.45962</v>
      </c>
      <c r="H162" s="189">
        <v>2362.67105</v>
      </c>
      <c r="I162" s="189">
        <v>3006.13067</v>
      </c>
      <c r="J162" s="189">
        <v>39286.66103</v>
      </c>
      <c r="K162" s="189">
        <v>8841.10084</v>
      </c>
      <c r="L162" s="189">
        <v>48127.761869999995</v>
      </c>
      <c r="M162" s="189">
        <v>1386705.9238000002</v>
      </c>
      <c r="N162" s="189">
        <v>28044.011469999998</v>
      </c>
      <c r="O162" s="189">
        <v>1414749.9351999997</v>
      </c>
      <c r="P162" s="189">
        <v>1426636.0444500002</v>
      </c>
      <c r="Q162" s="189">
        <v>39247.78336</v>
      </c>
      <c r="R162" s="190">
        <v>1465883.8277999999</v>
      </c>
    </row>
    <row r="163" spans="1:18" ht="13.2">
      <c r="A163" s="186"/>
      <c r="B163" s="186"/>
      <c r="C163" s="187" t="s">
        <v>160</v>
      </c>
      <c r="D163" s="188">
        <v>365320.72907</v>
      </c>
      <c r="E163" s="189">
        <v>130.60263</v>
      </c>
      <c r="F163" s="189">
        <v>365451.33170000004</v>
      </c>
      <c r="G163" s="189">
        <v>0.05385</v>
      </c>
      <c r="H163" s="189">
        <v>0</v>
      </c>
      <c r="I163" s="189">
        <v>0.05385</v>
      </c>
      <c r="J163" s="189">
        <v>29143.390410000007</v>
      </c>
      <c r="K163" s="189">
        <v>1073.50233</v>
      </c>
      <c r="L163" s="189">
        <v>30216.89274</v>
      </c>
      <c r="M163" s="189">
        <v>112603.35479000001</v>
      </c>
      <c r="N163" s="189">
        <v>1128.89099</v>
      </c>
      <c r="O163" s="189">
        <v>113732.24578000001</v>
      </c>
      <c r="P163" s="189">
        <v>141746.79905</v>
      </c>
      <c r="Q163" s="189">
        <v>2202.39332</v>
      </c>
      <c r="R163" s="190">
        <v>143949.19237</v>
      </c>
    </row>
    <row r="164" spans="1:18" ht="13.2">
      <c r="A164" s="186"/>
      <c r="B164" s="186"/>
      <c r="C164" s="187" t="s">
        <v>161</v>
      </c>
      <c r="D164" s="188">
        <v>155788.5063</v>
      </c>
      <c r="E164" s="189">
        <v>0</v>
      </c>
      <c r="F164" s="189">
        <v>155788.5063</v>
      </c>
      <c r="G164" s="189">
        <v>0.11666999999999998</v>
      </c>
      <c r="H164" s="189">
        <v>0</v>
      </c>
      <c r="I164" s="189">
        <v>0.11666999999999998</v>
      </c>
      <c r="J164" s="189">
        <v>9822.15199</v>
      </c>
      <c r="K164" s="189">
        <v>1055.8405400000001</v>
      </c>
      <c r="L164" s="189">
        <v>10877.992530000001</v>
      </c>
      <c r="M164" s="189">
        <v>43150.63393</v>
      </c>
      <c r="N164" s="189">
        <v>395.19395000000003</v>
      </c>
      <c r="O164" s="189">
        <v>43545.827880000004</v>
      </c>
      <c r="P164" s="189">
        <v>52972.90259</v>
      </c>
      <c r="Q164" s="189">
        <v>1451.03449</v>
      </c>
      <c r="R164" s="190">
        <v>54423.93707999999</v>
      </c>
    </row>
    <row r="165" spans="1:18" ht="13.2">
      <c r="A165" s="186"/>
      <c r="B165" s="186"/>
      <c r="C165" s="187" t="s">
        <v>162</v>
      </c>
      <c r="D165" s="188">
        <v>139476.91801999998</v>
      </c>
      <c r="E165" s="189">
        <v>0</v>
      </c>
      <c r="F165" s="189">
        <v>139476.91801999998</v>
      </c>
      <c r="G165" s="189">
        <v>0.01457</v>
      </c>
      <c r="H165" s="189">
        <v>0</v>
      </c>
      <c r="I165" s="189">
        <v>0.01457</v>
      </c>
      <c r="J165" s="189">
        <v>9136.06968</v>
      </c>
      <c r="K165" s="189">
        <v>446.83456</v>
      </c>
      <c r="L165" s="189">
        <v>9582.90424</v>
      </c>
      <c r="M165" s="189">
        <v>33694.221540000006</v>
      </c>
      <c r="N165" s="189">
        <v>652.12302</v>
      </c>
      <c r="O165" s="189">
        <v>34346.344560000005</v>
      </c>
      <c r="P165" s="189">
        <v>42830.30579</v>
      </c>
      <c r="Q165" s="189">
        <v>1098.95758</v>
      </c>
      <c r="R165" s="190">
        <v>43929.26337000001</v>
      </c>
    </row>
    <row r="166" spans="1:18" ht="13.2">
      <c r="A166" s="186"/>
      <c r="B166" s="186"/>
      <c r="C166" s="187" t="s">
        <v>163</v>
      </c>
      <c r="D166" s="188">
        <v>32730.39368</v>
      </c>
      <c r="E166" s="189">
        <v>0</v>
      </c>
      <c r="F166" s="189">
        <v>32730.39368</v>
      </c>
      <c r="G166" s="189">
        <v>0.1069</v>
      </c>
      <c r="H166" s="189">
        <v>0</v>
      </c>
      <c r="I166" s="189">
        <v>0.1069</v>
      </c>
      <c r="J166" s="189">
        <v>7449.147019999999</v>
      </c>
      <c r="K166" s="189">
        <v>432.85918999999996</v>
      </c>
      <c r="L166" s="189">
        <v>7882.00621</v>
      </c>
      <c r="M166" s="189">
        <v>49122.69212000001</v>
      </c>
      <c r="N166" s="189">
        <v>2658.15602</v>
      </c>
      <c r="O166" s="189">
        <v>51780.84814</v>
      </c>
      <c r="P166" s="189">
        <v>56571.94604</v>
      </c>
      <c r="Q166" s="189">
        <v>3091.01521</v>
      </c>
      <c r="R166" s="190">
        <v>59662.96125</v>
      </c>
    </row>
    <row r="167" spans="1:18" ht="13.2">
      <c r="A167" s="186"/>
      <c r="B167" s="186"/>
      <c r="C167" s="187" t="s">
        <v>164</v>
      </c>
      <c r="D167" s="188">
        <v>85653.32765</v>
      </c>
      <c r="E167" s="189">
        <v>17.868560000000002</v>
      </c>
      <c r="F167" s="189">
        <v>85671.19621</v>
      </c>
      <c r="G167" s="189">
        <v>2.07638</v>
      </c>
      <c r="H167" s="189">
        <v>0</v>
      </c>
      <c r="I167" s="189">
        <v>2.07638</v>
      </c>
      <c r="J167" s="189">
        <v>17407.87412</v>
      </c>
      <c r="K167" s="189">
        <v>2010.5935200000001</v>
      </c>
      <c r="L167" s="189">
        <v>19418.46764</v>
      </c>
      <c r="M167" s="189">
        <v>93240.88906999999</v>
      </c>
      <c r="N167" s="189">
        <v>1534.28607</v>
      </c>
      <c r="O167" s="189">
        <v>94775.17513999999</v>
      </c>
      <c r="P167" s="189">
        <v>110650.83957000001</v>
      </c>
      <c r="Q167" s="189">
        <v>3544.87959</v>
      </c>
      <c r="R167" s="190">
        <v>114195.71916</v>
      </c>
    </row>
    <row r="168" spans="1:18" ht="13.2">
      <c r="A168" s="186"/>
      <c r="B168" s="186"/>
      <c r="C168" s="187" t="s">
        <v>165</v>
      </c>
      <c r="D168" s="188">
        <v>427823.49383</v>
      </c>
      <c r="E168" s="189">
        <v>75.10978999999999</v>
      </c>
      <c r="F168" s="189">
        <v>427898.60362999997</v>
      </c>
      <c r="G168" s="189">
        <v>0.0019</v>
      </c>
      <c r="H168" s="189">
        <v>0</v>
      </c>
      <c r="I168" s="189">
        <v>0.0019</v>
      </c>
      <c r="J168" s="189">
        <v>5470.74775</v>
      </c>
      <c r="K168" s="189">
        <v>0.0733</v>
      </c>
      <c r="L168" s="189">
        <v>5470.8210500000005</v>
      </c>
      <c r="M168" s="189">
        <v>507385.47419</v>
      </c>
      <c r="N168" s="189">
        <v>127.9297</v>
      </c>
      <c r="O168" s="189">
        <v>507513.40388999996</v>
      </c>
      <c r="P168" s="189">
        <v>512856.22384</v>
      </c>
      <c r="Q168" s="189">
        <v>128.003</v>
      </c>
      <c r="R168" s="190">
        <v>512984.22683999996</v>
      </c>
    </row>
    <row r="169" spans="1:18" ht="13.2">
      <c r="A169" s="186"/>
      <c r="B169" s="186"/>
      <c r="C169" s="187" t="s">
        <v>166</v>
      </c>
      <c r="D169" s="188">
        <v>136788.47083999997</v>
      </c>
      <c r="E169" s="189">
        <v>0</v>
      </c>
      <c r="F169" s="189">
        <v>136788.47083999997</v>
      </c>
      <c r="G169" s="189">
        <v>0.10395</v>
      </c>
      <c r="H169" s="189">
        <v>0</v>
      </c>
      <c r="I169" s="189">
        <v>0.10395</v>
      </c>
      <c r="J169" s="189">
        <v>8876.04493</v>
      </c>
      <c r="K169" s="189">
        <v>80.12814</v>
      </c>
      <c r="L169" s="189">
        <v>8956.17307</v>
      </c>
      <c r="M169" s="189">
        <v>22213.33453</v>
      </c>
      <c r="N169" s="189">
        <v>252.52481</v>
      </c>
      <c r="O169" s="189">
        <v>22465.859339999995</v>
      </c>
      <c r="P169" s="189">
        <v>31089.48341</v>
      </c>
      <c r="Q169" s="189">
        <v>332.6529500000001</v>
      </c>
      <c r="R169" s="190">
        <v>31422.136360000004</v>
      </c>
    </row>
    <row r="170" spans="1:18" ht="13.2">
      <c r="A170" s="186"/>
      <c r="B170" s="186"/>
      <c r="C170" s="187" t="s">
        <v>167</v>
      </c>
      <c r="D170" s="188">
        <v>125596.41773</v>
      </c>
      <c r="E170" s="189">
        <v>1.6348099999999999</v>
      </c>
      <c r="F170" s="189">
        <v>125598.05254</v>
      </c>
      <c r="G170" s="189">
        <v>0.0129</v>
      </c>
      <c r="H170" s="189">
        <v>0</v>
      </c>
      <c r="I170" s="189">
        <v>0.0129</v>
      </c>
      <c r="J170" s="189">
        <v>7096.710600000001</v>
      </c>
      <c r="K170" s="189">
        <v>439.76955000000004</v>
      </c>
      <c r="L170" s="189">
        <v>7536.48015</v>
      </c>
      <c r="M170" s="189">
        <v>27935.213399999997</v>
      </c>
      <c r="N170" s="189">
        <v>413.19504</v>
      </c>
      <c r="O170" s="189">
        <v>28348.40844</v>
      </c>
      <c r="P170" s="189">
        <v>35031.93690000001</v>
      </c>
      <c r="Q170" s="189">
        <v>852.9645899999999</v>
      </c>
      <c r="R170" s="190">
        <v>35884.90149</v>
      </c>
    </row>
    <row r="171" spans="1:18" ht="13.2">
      <c r="A171" s="186"/>
      <c r="B171" s="186"/>
      <c r="C171" s="187" t="s">
        <v>168</v>
      </c>
      <c r="D171" s="188">
        <v>160836.45347</v>
      </c>
      <c r="E171" s="189">
        <v>0</v>
      </c>
      <c r="F171" s="189">
        <v>160836.45347</v>
      </c>
      <c r="G171" s="189">
        <v>245.25126</v>
      </c>
      <c r="H171" s="189">
        <v>0.13796</v>
      </c>
      <c r="I171" s="189">
        <v>245.38922</v>
      </c>
      <c r="J171" s="189">
        <v>9789.32058</v>
      </c>
      <c r="K171" s="189">
        <v>351.4358</v>
      </c>
      <c r="L171" s="189">
        <v>10140.75638</v>
      </c>
      <c r="M171" s="189">
        <v>37838.16029</v>
      </c>
      <c r="N171" s="189">
        <v>1643.1544500000002</v>
      </c>
      <c r="O171" s="189">
        <v>39481.31474</v>
      </c>
      <c r="P171" s="189">
        <v>47872.73213000001</v>
      </c>
      <c r="Q171" s="189">
        <v>1994.7282100000002</v>
      </c>
      <c r="R171" s="190">
        <v>49867.46034000001</v>
      </c>
    </row>
    <row r="172" spans="1:18" ht="13.2">
      <c r="A172" s="186"/>
      <c r="B172" s="186"/>
      <c r="C172" s="187" t="s">
        <v>208</v>
      </c>
      <c r="D172" s="188">
        <v>66002.0884</v>
      </c>
      <c r="E172" s="189">
        <v>0</v>
      </c>
      <c r="F172" s="189">
        <v>66002.0884</v>
      </c>
      <c r="G172" s="189">
        <v>0</v>
      </c>
      <c r="H172" s="189">
        <v>0</v>
      </c>
      <c r="I172" s="189">
        <v>0</v>
      </c>
      <c r="J172" s="189">
        <v>3517.99839</v>
      </c>
      <c r="K172" s="189">
        <v>74.25056</v>
      </c>
      <c r="L172" s="189">
        <v>3592.24895</v>
      </c>
      <c r="M172" s="189">
        <v>8044.22098</v>
      </c>
      <c r="N172" s="189">
        <v>38.728730000000006</v>
      </c>
      <c r="O172" s="189">
        <v>8082.94971</v>
      </c>
      <c r="P172" s="189">
        <v>11562.21937</v>
      </c>
      <c r="Q172" s="189">
        <v>112.97929</v>
      </c>
      <c r="R172" s="190">
        <v>11675.19866</v>
      </c>
    </row>
    <row r="173" spans="1:18" ht="13.2">
      <c r="A173" s="186"/>
      <c r="B173" s="186"/>
      <c r="C173" s="187" t="s">
        <v>351</v>
      </c>
      <c r="D173" s="188">
        <v>22568.00938</v>
      </c>
      <c r="E173" s="189">
        <v>0</v>
      </c>
      <c r="F173" s="189">
        <v>22568.00938</v>
      </c>
      <c r="G173" s="189">
        <v>0</v>
      </c>
      <c r="H173" s="189">
        <v>0</v>
      </c>
      <c r="I173" s="189">
        <v>0</v>
      </c>
      <c r="J173" s="189">
        <v>0</v>
      </c>
      <c r="K173" s="189">
        <v>0</v>
      </c>
      <c r="L173" s="189">
        <v>0</v>
      </c>
      <c r="M173" s="189">
        <v>0</v>
      </c>
      <c r="N173" s="189">
        <v>0</v>
      </c>
      <c r="O173" s="189">
        <v>0</v>
      </c>
      <c r="P173" s="189">
        <v>0</v>
      </c>
      <c r="Q173" s="189">
        <v>0</v>
      </c>
      <c r="R173" s="190">
        <v>0</v>
      </c>
    </row>
    <row r="174" spans="1:18" ht="13.2">
      <c r="A174" s="186"/>
      <c r="B174" s="186"/>
      <c r="C174" s="187" t="s">
        <v>169</v>
      </c>
      <c r="D174" s="188">
        <v>98547.89921999999</v>
      </c>
      <c r="E174" s="189">
        <v>0</v>
      </c>
      <c r="F174" s="189">
        <v>98547.89921999999</v>
      </c>
      <c r="G174" s="189">
        <v>0.01465</v>
      </c>
      <c r="H174" s="189">
        <v>0</v>
      </c>
      <c r="I174" s="189">
        <v>0.01465</v>
      </c>
      <c r="J174" s="189">
        <v>11044.03972</v>
      </c>
      <c r="K174" s="189">
        <v>604.99308</v>
      </c>
      <c r="L174" s="189">
        <v>11649.0328</v>
      </c>
      <c r="M174" s="189">
        <v>67468.26844</v>
      </c>
      <c r="N174" s="189">
        <v>1808.25104</v>
      </c>
      <c r="O174" s="189">
        <v>69276.51948</v>
      </c>
      <c r="P174" s="189">
        <v>78512.32281</v>
      </c>
      <c r="Q174" s="189">
        <v>2413.2441200000003</v>
      </c>
      <c r="R174" s="190">
        <v>80925.56693</v>
      </c>
    </row>
    <row r="175" spans="1:18" ht="13.2">
      <c r="A175" s="186"/>
      <c r="B175" s="186"/>
      <c r="C175" s="187" t="s">
        <v>170</v>
      </c>
      <c r="D175" s="188">
        <v>20840.98546</v>
      </c>
      <c r="E175" s="189">
        <v>0</v>
      </c>
      <c r="F175" s="189">
        <v>20840.98546</v>
      </c>
      <c r="G175" s="189">
        <v>0.00774</v>
      </c>
      <c r="H175" s="189">
        <v>0</v>
      </c>
      <c r="I175" s="189">
        <v>0.00774</v>
      </c>
      <c r="J175" s="189">
        <v>1829.4459</v>
      </c>
      <c r="K175" s="189">
        <v>378.10445</v>
      </c>
      <c r="L175" s="189">
        <v>2207.55035</v>
      </c>
      <c r="M175" s="189">
        <v>14386.892629999998</v>
      </c>
      <c r="N175" s="189">
        <v>303.40933</v>
      </c>
      <c r="O175" s="189">
        <v>14690.30196</v>
      </c>
      <c r="P175" s="189">
        <v>16216.34627</v>
      </c>
      <c r="Q175" s="189">
        <v>681.51378</v>
      </c>
      <c r="R175" s="190">
        <v>16897.86005</v>
      </c>
    </row>
    <row r="176" spans="1:18" ht="13.2">
      <c r="A176" s="186"/>
      <c r="B176" s="186"/>
      <c r="C176" s="187" t="s">
        <v>209</v>
      </c>
      <c r="D176" s="188">
        <v>29486.00619</v>
      </c>
      <c r="E176" s="189">
        <v>0</v>
      </c>
      <c r="F176" s="189">
        <v>29486.00619</v>
      </c>
      <c r="G176" s="189">
        <v>0</v>
      </c>
      <c r="H176" s="189">
        <v>0</v>
      </c>
      <c r="I176" s="189">
        <v>0</v>
      </c>
      <c r="J176" s="189">
        <v>2319.57235</v>
      </c>
      <c r="K176" s="189">
        <v>25.38935</v>
      </c>
      <c r="L176" s="189">
        <v>2344.9617000000003</v>
      </c>
      <c r="M176" s="189">
        <v>3502.36381</v>
      </c>
      <c r="N176" s="189">
        <v>0</v>
      </c>
      <c r="O176" s="189">
        <v>3502.36381</v>
      </c>
      <c r="P176" s="189">
        <v>5821.93616</v>
      </c>
      <c r="Q176" s="189">
        <v>25.38935</v>
      </c>
      <c r="R176" s="190">
        <v>5847.32551</v>
      </c>
    </row>
    <row r="177" spans="1:18" ht="13.2">
      <c r="A177" s="186"/>
      <c r="B177" s="186"/>
      <c r="C177" s="187" t="s">
        <v>171</v>
      </c>
      <c r="D177" s="188">
        <v>2969.69425</v>
      </c>
      <c r="E177" s="189">
        <v>0</v>
      </c>
      <c r="F177" s="189">
        <v>2969.69425</v>
      </c>
      <c r="G177" s="189">
        <v>0.00943</v>
      </c>
      <c r="H177" s="189">
        <v>0</v>
      </c>
      <c r="I177" s="189">
        <v>0.00943</v>
      </c>
      <c r="J177" s="189">
        <v>48.990970000000004</v>
      </c>
      <c r="K177" s="189">
        <v>0</v>
      </c>
      <c r="L177" s="189">
        <v>48.990970000000004</v>
      </c>
      <c r="M177" s="189">
        <v>0</v>
      </c>
      <c r="N177" s="189">
        <v>0</v>
      </c>
      <c r="O177" s="189">
        <v>0</v>
      </c>
      <c r="P177" s="189">
        <v>49.0004</v>
      </c>
      <c r="Q177" s="189">
        <v>0</v>
      </c>
      <c r="R177" s="190">
        <v>49.0004</v>
      </c>
    </row>
    <row r="178" spans="1:18" ht="13.2">
      <c r="A178" s="186"/>
      <c r="B178" s="186"/>
      <c r="C178" s="187" t="s">
        <v>297</v>
      </c>
      <c r="D178" s="188">
        <v>5939.05484</v>
      </c>
      <c r="E178" s="189">
        <v>0</v>
      </c>
      <c r="F178" s="189">
        <v>5939.05484</v>
      </c>
      <c r="G178" s="189">
        <v>0</v>
      </c>
      <c r="H178" s="189">
        <v>0</v>
      </c>
      <c r="I178" s="189">
        <v>0</v>
      </c>
      <c r="J178" s="189">
        <v>6795.565610000001</v>
      </c>
      <c r="K178" s="189">
        <v>64.92916000000001</v>
      </c>
      <c r="L178" s="189">
        <v>6860.49477</v>
      </c>
      <c r="M178" s="189">
        <v>113640.3688</v>
      </c>
      <c r="N178" s="189">
        <v>52.50704</v>
      </c>
      <c r="O178" s="189">
        <v>113692.8758</v>
      </c>
      <c r="P178" s="189">
        <v>120435.93441</v>
      </c>
      <c r="Q178" s="189">
        <v>117.43620000000001</v>
      </c>
      <c r="R178" s="190">
        <v>120553.37062999999</v>
      </c>
    </row>
    <row r="179" spans="1:18" ht="13.2">
      <c r="A179" s="186"/>
      <c r="B179" s="186"/>
      <c r="C179" s="187" t="s">
        <v>352</v>
      </c>
      <c r="D179" s="188">
        <v>4923.95628</v>
      </c>
      <c r="E179" s="189">
        <v>0</v>
      </c>
      <c r="F179" s="189">
        <v>4923.95628</v>
      </c>
      <c r="G179" s="189">
        <v>0</v>
      </c>
      <c r="H179" s="189">
        <v>0</v>
      </c>
      <c r="I179" s="189">
        <v>0</v>
      </c>
      <c r="J179" s="189">
        <v>0</v>
      </c>
      <c r="K179" s="189">
        <v>0</v>
      </c>
      <c r="L179" s="189">
        <v>0</v>
      </c>
      <c r="M179" s="189">
        <v>0</v>
      </c>
      <c r="N179" s="189">
        <v>0</v>
      </c>
      <c r="O179" s="189">
        <v>0</v>
      </c>
      <c r="P179" s="189">
        <v>0</v>
      </c>
      <c r="Q179" s="189">
        <v>0</v>
      </c>
      <c r="R179" s="190">
        <v>0</v>
      </c>
    </row>
    <row r="180" spans="1:18" ht="13.2">
      <c r="A180" s="186"/>
      <c r="B180" s="182" t="s">
        <v>268</v>
      </c>
      <c r="C180" s="182" t="s">
        <v>268</v>
      </c>
      <c r="D180" s="183">
        <v>4570.5881899999995</v>
      </c>
      <c r="E180" s="184">
        <v>0</v>
      </c>
      <c r="F180" s="184">
        <v>4570.5881899999995</v>
      </c>
      <c r="G180" s="184">
        <v>0</v>
      </c>
      <c r="H180" s="184">
        <v>0</v>
      </c>
      <c r="I180" s="184">
        <v>0</v>
      </c>
      <c r="J180" s="184">
        <v>0</v>
      </c>
      <c r="K180" s="184">
        <v>0</v>
      </c>
      <c r="L180" s="184">
        <v>0</v>
      </c>
      <c r="M180" s="184">
        <v>0</v>
      </c>
      <c r="N180" s="184">
        <v>0</v>
      </c>
      <c r="O180" s="184">
        <v>0</v>
      </c>
      <c r="P180" s="184">
        <v>0</v>
      </c>
      <c r="Q180" s="184">
        <v>0</v>
      </c>
      <c r="R180" s="185">
        <v>0</v>
      </c>
    </row>
    <row r="181" spans="1:18" ht="13.2">
      <c r="A181" s="186"/>
      <c r="B181" s="182" t="s">
        <v>298</v>
      </c>
      <c r="C181" s="182" t="s">
        <v>299</v>
      </c>
      <c r="D181" s="183">
        <v>4544.102269999999</v>
      </c>
      <c r="E181" s="184">
        <v>0</v>
      </c>
      <c r="F181" s="184">
        <v>4544.102269999999</v>
      </c>
      <c r="G181" s="184">
        <v>0</v>
      </c>
      <c r="H181" s="184">
        <v>0</v>
      </c>
      <c r="I181" s="184">
        <v>0</v>
      </c>
      <c r="J181" s="184">
        <v>118.59235000000001</v>
      </c>
      <c r="K181" s="184">
        <v>0</v>
      </c>
      <c r="L181" s="184">
        <v>118.59235000000001</v>
      </c>
      <c r="M181" s="184">
        <v>325.4366</v>
      </c>
      <c r="N181" s="184">
        <v>0</v>
      </c>
      <c r="O181" s="184">
        <v>325.4366</v>
      </c>
      <c r="P181" s="184">
        <v>444.02894999999995</v>
      </c>
      <c r="Q181" s="184">
        <v>0</v>
      </c>
      <c r="R181" s="185">
        <v>444.02895</v>
      </c>
    </row>
    <row r="182" spans="1:18" ht="13.2">
      <c r="A182" s="186"/>
      <c r="B182" s="182" t="s">
        <v>210</v>
      </c>
      <c r="C182" s="182" t="s">
        <v>211</v>
      </c>
      <c r="D182" s="183">
        <v>26116.90737</v>
      </c>
      <c r="E182" s="184">
        <v>0</v>
      </c>
      <c r="F182" s="184">
        <v>26116.90737</v>
      </c>
      <c r="G182" s="184">
        <v>0</v>
      </c>
      <c r="H182" s="184">
        <v>0</v>
      </c>
      <c r="I182" s="184">
        <v>0</v>
      </c>
      <c r="J182" s="184">
        <v>2226.4529199999997</v>
      </c>
      <c r="K182" s="184">
        <v>18.19684</v>
      </c>
      <c r="L182" s="184">
        <v>2244.64976</v>
      </c>
      <c r="M182" s="184">
        <v>682.81261</v>
      </c>
      <c r="N182" s="184">
        <v>0</v>
      </c>
      <c r="O182" s="184">
        <v>682.81261</v>
      </c>
      <c r="P182" s="184">
        <v>2909.2655299999997</v>
      </c>
      <c r="Q182" s="184">
        <v>18.19684</v>
      </c>
      <c r="R182" s="185">
        <v>2927.46237</v>
      </c>
    </row>
    <row r="183" spans="1:18" ht="13.2">
      <c r="A183" s="182" t="s">
        <v>832</v>
      </c>
      <c r="B183" s="949"/>
      <c r="C183" s="949"/>
      <c r="D183" s="183">
        <v>5692601.0576599995</v>
      </c>
      <c r="E183" s="184">
        <v>300110.74603</v>
      </c>
      <c r="F183" s="184">
        <v>5992711.8041199995</v>
      </c>
      <c r="G183" s="184">
        <v>903.76967</v>
      </c>
      <c r="H183" s="184">
        <v>2362.8145799999998</v>
      </c>
      <c r="I183" s="184">
        <v>3266.58425</v>
      </c>
      <c r="J183" s="184">
        <v>469031.7766700001</v>
      </c>
      <c r="K183" s="184">
        <v>23564.411549999997</v>
      </c>
      <c r="L183" s="184">
        <v>492596.18822</v>
      </c>
      <c r="M183" s="184">
        <v>4999217.484909999</v>
      </c>
      <c r="N183" s="184">
        <v>85060.17809000002</v>
      </c>
      <c r="O183" s="184">
        <v>5084277.66326</v>
      </c>
      <c r="P183" s="184">
        <v>5469153.031249999</v>
      </c>
      <c r="Q183" s="184">
        <v>110987.40422000001</v>
      </c>
      <c r="R183" s="185">
        <v>5580140.435709999</v>
      </c>
    </row>
    <row r="184" spans="1:18" ht="13.2">
      <c r="A184" s="182" t="s">
        <v>17</v>
      </c>
      <c r="B184" s="182" t="s">
        <v>172</v>
      </c>
      <c r="C184" s="182" t="s">
        <v>173</v>
      </c>
      <c r="D184" s="183">
        <v>25367.11092</v>
      </c>
      <c r="E184" s="184">
        <v>0</v>
      </c>
      <c r="F184" s="184">
        <v>25367.11092</v>
      </c>
      <c r="G184" s="184">
        <v>0.76095</v>
      </c>
      <c r="H184" s="184">
        <v>0</v>
      </c>
      <c r="I184" s="184">
        <v>0.76095</v>
      </c>
      <c r="J184" s="184">
        <v>26.76823</v>
      </c>
      <c r="K184" s="184">
        <v>0</v>
      </c>
      <c r="L184" s="184">
        <v>26.76823</v>
      </c>
      <c r="M184" s="184">
        <v>0</v>
      </c>
      <c r="N184" s="184">
        <v>0</v>
      </c>
      <c r="O184" s="184">
        <v>0</v>
      </c>
      <c r="P184" s="184">
        <v>27.52918</v>
      </c>
      <c r="Q184" s="184">
        <v>0</v>
      </c>
      <c r="R184" s="185">
        <v>27.52918</v>
      </c>
    </row>
    <row r="185" spans="1:18" ht="13.2">
      <c r="A185" s="186"/>
      <c r="B185" s="182" t="s">
        <v>174</v>
      </c>
      <c r="C185" s="182" t="s">
        <v>175</v>
      </c>
      <c r="D185" s="183">
        <v>128267.40864999998</v>
      </c>
      <c r="E185" s="184">
        <v>0</v>
      </c>
      <c r="F185" s="184">
        <v>128267.40864999998</v>
      </c>
      <c r="G185" s="184">
        <v>0.09855000000000001</v>
      </c>
      <c r="H185" s="184">
        <v>0</v>
      </c>
      <c r="I185" s="184">
        <v>0.09855000000000001</v>
      </c>
      <c r="J185" s="184">
        <v>4782.77652</v>
      </c>
      <c r="K185" s="184">
        <v>39.68882</v>
      </c>
      <c r="L185" s="184">
        <v>4822.46534</v>
      </c>
      <c r="M185" s="184">
        <v>3741.48288</v>
      </c>
      <c r="N185" s="184">
        <v>356.04634999999996</v>
      </c>
      <c r="O185" s="184">
        <v>4097.52923</v>
      </c>
      <c r="P185" s="184">
        <v>8524.35795</v>
      </c>
      <c r="Q185" s="184">
        <v>395.73517</v>
      </c>
      <c r="R185" s="185">
        <v>8920.093120000001</v>
      </c>
    </row>
    <row r="186" spans="1:18" ht="13.2">
      <c r="A186" s="186"/>
      <c r="B186" s="186"/>
      <c r="C186" s="187" t="s">
        <v>226</v>
      </c>
      <c r="D186" s="188">
        <v>5936.52949</v>
      </c>
      <c r="E186" s="189">
        <v>0</v>
      </c>
      <c r="F186" s="189">
        <v>5936.52949</v>
      </c>
      <c r="G186" s="189">
        <v>0</v>
      </c>
      <c r="H186" s="189">
        <v>0</v>
      </c>
      <c r="I186" s="189">
        <v>0</v>
      </c>
      <c r="J186" s="189">
        <v>0</v>
      </c>
      <c r="K186" s="189">
        <v>0</v>
      </c>
      <c r="L186" s="189">
        <v>0</v>
      </c>
      <c r="M186" s="189">
        <v>0</v>
      </c>
      <c r="N186" s="189">
        <v>0</v>
      </c>
      <c r="O186" s="189">
        <v>0</v>
      </c>
      <c r="P186" s="189">
        <v>0</v>
      </c>
      <c r="Q186" s="189">
        <v>0</v>
      </c>
      <c r="R186" s="190">
        <v>0</v>
      </c>
    </row>
    <row r="187" spans="1:18" ht="13.2">
      <c r="A187" s="182" t="s">
        <v>833</v>
      </c>
      <c r="B187" s="949"/>
      <c r="C187" s="949"/>
      <c r="D187" s="183">
        <v>159571.04905999996</v>
      </c>
      <c r="E187" s="184">
        <v>0</v>
      </c>
      <c r="F187" s="184">
        <v>159571.04905999996</v>
      </c>
      <c r="G187" s="184">
        <v>0.8595</v>
      </c>
      <c r="H187" s="184">
        <v>0</v>
      </c>
      <c r="I187" s="184">
        <v>0.8595</v>
      </c>
      <c r="J187" s="184">
        <v>4809.544750000001</v>
      </c>
      <c r="K187" s="184">
        <v>39.68882</v>
      </c>
      <c r="L187" s="184">
        <v>4849.23357</v>
      </c>
      <c r="M187" s="184">
        <v>3741.48288</v>
      </c>
      <c r="N187" s="184">
        <v>356.04634999999996</v>
      </c>
      <c r="O187" s="184">
        <v>4097.52923</v>
      </c>
      <c r="P187" s="184">
        <v>8551.88713</v>
      </c>
      <c r="Q187" s="184">
        <v>395.73517</v>
      </c>
      <c r="R187" s="185">
        <v>8947.6223</v>
      </c>
    </row>
    <row r="188" spans="1:18" ht="13.2">
      <c r="A188" s="182" t="s">
        <v>18</v>
      </c>
      <c r="B188" s="182" t="s">
        <v>176</v>
      </c>
      <c r="C188" s="182" t="s">
        <v>176</v>
      </c>
      <c r="D188" s="183">
        <v>57850.630189999996</v>
      </c>
      <c r="E188" s="184">
        <v>0</v>
      </c>
      <c r="F188" s="184">
        <v>57850.630189999996</v>
      </c>
      <c r="G188" s="184">
        <v>0.10238</v>
      </c>
      <c r="H188" s="184">
        <v>0</v>
      </c>
      <c r="I188" s="184">
        <v>0.10238</v>
      </c>
      <c r="J188" s="184">
        <v>4055.57676</v>
      </c>
      <c r="K188" s="184">
        <v>245.57868</v>
      </c>
      <c r="L188" s="184">
        <v>4301.1554399999995</v>
      </c>
      <c r="M188" s="184">
        <v>1998.22701</v>
      </c>
      <c r="N188" s="184">
        <v>0</v>
      </c>
      <c r="O188" s="184">
        <v>1998.22701</v>
      </c>
      <c r="P188" s="184">
        <v>6053.90615</v>
      </c>
      <c r="Q188" s="184">
        <v>245.57868</v>
      </c>
      <c r="R188" s="185">
        <v>6299.48483</v>
      </c>
    </row>
    <row r="189" spans="1:18" ht="13.2">
      <c r="A189" s="182" t="s">
        <v>834</v>
      </c>
      <c r="B189" s="949"/>
      <c r="C189" s="949"/>
      <c r="D189" s="183">
        <v>57850.630189999996</v>
      </c>
      <c r="E189" s="184">
        <v>0</v>
      </c>
      <c r="F189" s="184">
        <v>57850.630189999996</v>
      </c>
      <c r="G189" s="184">
        <v>0.10238</v>
      </c>
      <c r="H189" s="184">
        <v>0</v>
      </c>
      <c r="I189" s="184">
        <v>0.10238</v>
      </c>
      <c r="J189" s="184">
        <v>4055.57676</v>
      </c>
      <c r="K189" s="184">
        <v>245.57868</v>
      </c>
      <c r="L189" s="184">
        <v>4301.1554399999995</v>
      </c>
      <c r="M189" s="184">
        <v>1998.22701</v>
      </c>
      <c r="N189" s="184">
        <v>0</v>
      </c>
      <c r="O189" s="184">
        <v>1998.22701</v>
      </c>
      <c r="P189" s="184">
        <v>6053.90615</v>
      </c>
      <c r="Q189" s="184">
        <v>245.57868</v>
      </c>
      <c r="R189" s="185">
        <v>6299.48483</v>
      </c>
    </row>
    <row r="190" spans="1:18" ht="13.2">
      <c r="A190" s="182" t="s">
        <v>19</v>
      </c>
      <c r="B190" s="182" t="s">
        <v>177</v>
      </c>
      <c r="C190" s="182" t="s">
        <v>177</v>
      </c>
      <c r="D190" s="183">
        <v>28324.79091</v>
      </c>
      <c r="E190" s="184">
        <v>0</v>
      </c>
      <c r="F190" s="184">
        <v>28324.79091</v>
      </c>
      <c r="G190" s="184">
        <v>0.0016</v>
      </c>
      <c r="H190" s="184">
        <v>0</v>
      </c>
      <c r="I190" s="184">
        <v>0.0016</v>
      </c>
      <c r="J190" s="184">
        <v>1495.21229</v>
      </c>
      <c r="K190" s="184">
        <v>94.14185</v>
      </c>
      <c r="L190" s="184">
        <v>1589.3541400000001</v>
      </c>
      <c r="M190" s="184">
        <v>7163.70665</v>
      </c>
      <c r="N190" s="184">
        <v>297.84158</v>
      </c>
      <c r="O190" s="184">
        <v>7461.54823</v>
      </c>
      <c r="P190" s="184">
        <v>8658.92054</v>
      </c>
      <c r="Q190" s="184">
        <v>391.98343000000006</v>
      </c>
      <c r="R190" s="185">
        <v>9050.90397</v>
      </c>
    </row>
    <row r="191" spans="1:18" ht="13.2">
      <c r="A191" s="186"/>
      <c r="B191" s="182" t="s">
        <v>178</v>
      </c>
      <c r="C191" s="182" t="s">
        <v>19</v>
      </c>
      <c r="D191" s="183">
        <v>72902.14622999998</v>
      </c>
      <c r="E191" s="184">
        <v>0</v>
      </c>
      <c r="F191" s="184">
        <v>72902.14622999998</v>
      </c>
      <c r="G191" s="184">
        <v>0.00126</v>
      </c>
      <c r="H191" s="184">
        <v>0</v>
      </c>
      <c r="I191" s="184">
        <v>0.00126</v>
      </c>
      <c r="J191" s="184">
        <v>3116.08376</v>
      </c>
      <c r="K191" s="184">
        <v>57.85752</v>
      </c>
      <c r="L191" s="184">
        <v>3173.94128</v>
      </c>
      <c r="M191" s="184">
        <v>6654.01438</v>
      </c>
      <c r="N191" s="184">
        <v>0.24694</v>
      </c>
      <c r="O191" s="184">
        <v>6654.2613200000005</v>
      </c>
      <c r="P191" s="184">
        <v>9770.0994</v>
      </c>
      <c r="Q191" s="184">
        <v>58.104459999999996</v>
      </c>
      <c r="R191" s="185">
        <v>9828.20386</v>
      </c>
    </row>
    <row r="192" spans="1:18" ht="13.2">
      <c r="A192" s="182" t="s">
        <v>835</v>
      </c>
      <c r="B192" s="949"/>
      <c r="C192" s="949"/>
      <c r="D192" s="183">
        <v>101226.93713999998</v>
      </c>
      <c r="E192" s="184">
        <v>0</v>
      </c>
      <c r="F192" s="184">
        <v>101226.93713999998</v>
      </c>
      <c r="G192" s="184">
        <v>0.00286</v>
      </c>
      <c r="H192" s="184">
        <v>0</v>
      </c>
      <c r="I192" s="184">
        <v>0.00286</v>
      </c>
      <c r="J192" s="184">
        <v>4611.29605</v>
      </c>
      <c r="K192" s="184">
        <v>151.99937</v>
      </c>
      <c r="L192" s="184">
        <v>4763.29542</v>
      </c>
      <c r="M192" s="184">
        <v>13817.72103</v>
      </c>
      <c r="N192" s="184">
        <v>298.08852</v>
      </c>
      <c r="O192" s="184">
        <v>14115.80955</v>
      </c>
      <c r="P192" s="184">
        <v>18429.01994</v>
      </c>
      <c r="Q192" s="184">
        <v>450.0878900000001</v>
      </c>
      <c r="R192" s="185">
        <v>18879.107829999997</v>
      </c>
    </row>
    <row r="193" spans="1:18" ht="13.2">
      <c r="A193" s="182" t="s">
        <v>20</v>
      </c>
      <c r="B193" s="182" t="s">
        <v>269</v>
      </c>
      <c r="C193" s="182" t="s">
        <v>269</v>
      </c>
      <c r="D193" s="183">
        <v>13590.21701</v>
      </c>
      <c r="E193" s="184">
        <v>0</v>
      </c>
      <c r="F193" s="184">
        <v>13590.21701</v>
      </c>
      <c r="G193" s="184">
        <v>0</v>
      </c>
      <c r="H193" s="184">
        <v>0</v>
      </c>
      <c r="I193" s="184">
        <v>0</v>
      </c>
      <c r="J193" s="184">
        <v>2055.21733</v>
      </c>
      <c r="K193" s="184">
        <v>0.39717</v>
      </c>
      <c r="L193" s="184">
        <v>2055.6145</v>
      </c>
      <c r="M193" s="184">
        <v>1216.73544</v>
      </c>
      <c r="N193" s="184">
        <v>0</v>
      </c>
      <c r="O193" s="184">
        <v>1216.73544</v>
      </c>
      <c r="P193" s="184">
        <v>3271.95277</v>
      </c>
      <c r="Q193" s="184">
        <v>0.39717</v>
      </c>
      <c r="R193" s="185">
        <v>3272.34994</v>
      </c>
    </row>
    <row r="194" spans="1:18" ht="13.2">
      <c r="A194" s="186"/>
      <c r="B194" s="186"/>
      <c r="C194" s="187" t="s">
        <v>270</v>
      </c>
      <c r="D194" s="188">
        <v>28434.7682</v>
      </c>
      <c r="E194" s="189">
        <v>0</v>
      </c>
      <c r="F194" s="189">
        <v>28434.7682</v>
      </c>
      <c r="G194" s="189">
        <v>0</v>
      </c>
      <c r="H194" s="189">
        <v>0</v>
      </c>
      <c r="I194" s="189">
        <v>0</v>
      </c>
      <c r="J194" s="189">
        <v>2223.3060499999997</v>
      </c>
      <c r="K194" s="189">
        <v>0.015449999999999998</v>
      </c>
      <c r="L194" s="189">
        <v>2223.3215</v>
      </c>
      <c r="M194" s="189">
        <v>643.84136</v>
      </c>
      <c r="N194" s="189">
        <v>0</v>
      </c>
      <c r="O194" s="189">
        <v>643.84136</v>
      </c>
      <c r="P194" s="189">
        <v>2867.1474099999996</v>
      </c>
      <c r="Q194" s="189">
        <v>0.015449999999999998</v>
      </c>
      <c r="R194" s="190">
        <v>2867.16286</v>
      </c>
    </row>
    <row r="195" spans="1:18" ht="13.2">
      <c r="A195" s="186"/>
      <c r="B195" s="186"/>
      <c r="C195" s="187" t="s">
        <v>271</v>
      </c>
      <c r="D195" s="188">
        <v>15305.952720000001</v>
      </c>
      <c r="E195" s="189">
        <v>0</v>
      </c>
      <c r="F195" s="189">
        <v>15305.952720000001</v>
      </c>
      <c r="G195" s="189">
        <v>0</v>
      </c>
      <c r="H195" s="189">
        <v>0</v>
      </c>
      <c r="I195" s="189">
        <v>0</v>
      </c>
      <c r="J195" s="189">
        <v>3002.47594</v>
      </c>
      <c r="K195" s="189">
        <v>0.99514</v>
      </c>
      <c r="L195" s="189">
        <v>3003.4710800000003</v>
      </c>
      <c r="M195" s="189">
        <v>3065.3546</v>
      </c>
      <c r="N195" s="189">
        <v>4.72451</v>
      </c>
      <c r="O195" s="189">
        <v>3070.07911</v>
      </c>
      <c r="P195" s="189">
        <v>6067.83054</v>
      </c>
      <c r="Q195" s="189">
        <v>5.719650000000001</v>
      </c>
      <c r="R195" s="190">
        <v>6073.55019</v>
      </c>
    </row>
    <row r="196" spans="1:18" ht="13.2">
      <c r="A196" s="186"/>
      <c r="B196" s="186"/>
      <c r="C196" s="187" t="s">
        <v>272</v>
      </c>
      <c r="D196" s="188">
        <v>26.400830000000003</v>
      </c>
      <c r="E196" s="189">
        <v>0</v>
      </c>
      <c r="F196" s="189">
        <v>26.400830000000003</v>
      </c>
      <c r="G196" s="189">
        <v>0</v>
      </c>
      <c r="H196" s="189">
        <v>0</v>
      </c>
      <c r="I196" s="189">
        <v>0</v>
      </c>
      <c r="J196" s="189">
        <v>0</v>
      </c>
      <c r="K196" s="189">
        <v>0</v>
      </c>
      <c r="L196" s="189">
        <v>0</v>
      </c>
      <c r="M196" s="189">
        <v>0</v>
      </c>
      <c r="N196" s="189">
        <v>0</v>
      </c>
      <c r="O196" s="189">
        <v>0</v>
      </c>
      <c r="P196" s="189">
        <v>0</v>
      </c>
      <c r="Q196" s="189">
        <v>0</v>
      </c>
      <c r="R196" s="190">
        <v>0</v>
      </c>
    </row>
    <row r="197" spans="1:18" ht="13.2">
      <c r="A197" s="186"/>
      <c r="B197" s="182" t="s">
        <v>20</v>
      </c>
      <c r="C197" s="182" t="s">
        <v>273</v>
      </c>
      <c r="D197" s="183">
        <v>31700.80795</v>
      </c>
      <c r="E197" s="184">
        <v>0</v>
      </c>
      <c r="F197" s="184">
        <v>31700.80795</v>
      </c>
      <c r="G197" s="184">
        <v>0</v>
      </c>
      <c r="H197" s="184">
        <v>0</v>
      </c>
      <c r="I197" s="184">
        <v>0</v>
      </c>
      <c r="J197" s="184">
        <v>2901.92182</v>
      </c>
      <c r="K197" s="184">
        <v>47.06596</v>
      </c>
      <c r="L197" s="184">
        <v>2948.98778</v>
      </c>
      <c r="M197" s="184">
        <v>5772.88451</v>
      </c>
      <c r="N197" s="184">
        <v>0</v>
      </c>
      <c r="O197" s="184">
        <v>5772.88451</v>
      </c>
      <c r="P197" s="184">
        <v>8674.80633</v>
      </c>
      <c r="Q197" s="184">
        <v>47.06596</v>
      </c>
      <c r="R197" s="185">
        <v>8721.87229</v>
      </c>
    </row>
    <row r="198" spans="1:18" ht="13.2">
      <c r="A198" s="186"/>
      <c r="B198" s="186"/>
      <c r="C198" s="187" t="s">
        <v>179</v>
      </c>
      <c r="D198" s="188">
        <v>8626.16739</v>
      </c>
      <c r="E198" s="189">
        <v>0</v>
      </c>
      <c r="F198" s="189">
        <v>8626.16739</v>
      </c>
      <c r="G198" s="189">
        <v>7.000000000000001E-05</v>
      </c>
      <c r="H198" s="189">
        <v>0</v>
      </c>
      <c r="I198" s="189">
        <v>7.000000000000001E-05</v>
      </c>
      <c r="J198" s="189">
        <v>631.21263</v>
      </c>
      <c r="K198" s="189">
        <v>12.167110000000001</v>
      </c>
      <c r="L198" s="189">
        <v>643.37974</v>
      </c>
      <c r="M198" s="189">
        <v>1631.5423899999998</v>
      </c>
      <c r="N198" s="189">
        <v>309.94403000000005</v>
      </c>
      <c r="O198" s="189">
        <v>1941.48642</v>
      </c>
      <c r="P198" s="189">
        <v>2262.7550899999997</v>
      </c>
      <c r="Q198" s="189">
        <v>322.11114000000003</v>
      </c>
      <c r="R198" s="190">
        <v>2584.86623</v>
      </c>
    </row>
    <row r="199" spans="1:18" ht="13.2">
      <c r="A199" s="182" t="s">
        <v>836</v>
      </c>
      <c r="B199" s="949"/>
      <c r="C199" s="949"/>
      <c r="D199" s="183">
        <v>97684.31409999999</v>
      </c>
      <c r="E199" s="184">
        <v>0</v>
      </c>
      <c r="F199" s="184">
        <v>97684.31409999999</v>
      </c>
      <c r="G199" s="184">
        <v>7.000000000000001E-05</v>
      </c>
      <c r="H199" s="184">
        <v>0</v>
      </c>
      <c r="I199" s="184">
        <v>7.000000000000001E-05</v>
      </c>
      <c r="J199" s="184">
        <v>10814.133770000002</v>
      </c>
      <c r="K199" s="184">
        <v>60.64083</v>
      </c>
      <c r="L199" s="184">
        <v>10874.774599999999</v>
      </c>
      <c r="M199" s="184">
        <v>12330.3583</v>
      </c>
      <c r="N199" s="184">
        <v>314.66854000000006</v>
      </c>
      <c r="O199" s="184">
        <v>12645.02684</v>
      </c>
      <c r="P199" s="184">
        <v>23144.49214</v>
      </c>
      <c r="Q199" s="184">
        <v>375.30937</v>
      </c>
      <c r="R199" s="185">
        <v>23519.801509999998</v>
      </c>
    </row>
    <row r="200" spans="1:18" ht="13.2">
      <c r="A200" s="182" t="s">
        <v>21</v>
      </c>
      <c r="B200" s="182" t="s">
        <v>274</v>
      </c>
      <c r="C200" s="182" t="s">
        <v>275</v>
      </c>
      <c r="D200" s="183">
        <v>226.36716</v>
      </c>
      <c r="E200" s="184">
        <v>0</v>
      </c>
      <c r="F200" s="184">
        <v>226.36716</v>
      </c>
      <c r="G200" s="184">
        <v>0</v>
      </c>
      <c r="H200" s="184">
        <v>0</v>
      </c>
      <c r="I200" s="184">
        <v>0</v>
      </c>
      <c r="J200" s="184">
        <v>0</v>
      </c>
      <c r="K200" s="184">
        <v>0</v>
      </c>
      <c r="L200" s="184">
        <v>0</v>
      </c>
      <c r="M200" s="184">
        <v>0</v>
      </c>
      <c r="N200" s="184">
        <v>0</v>
      </c>
      <c r="O200" s="184">
        <v>0</v>
      </c>
      <c r="P200" s="184">
        <v>0</v>
      </c>
      <c r="Q200" s="184">
        <v>0</v>
      </c>
      <c r="R200" s="185">
        <v>0</v>
      </c>
    </row>
    <row r="201" spans="1:18" ht="13.2">
      <c r="A201" s="186"/>
      <c r="B201" s="182" t="s">
        <v>276</v>
      </c>
      <c r="C201" s="182" t="s">
        <v>277</v>
      </c>
      <c r="D201" s="183">
        <v>14430.5366</v>
      </c>
      <c r="E201" s="184">
        <v>0</v>
      </c>
      <c r="F201" s="184">
        <v>14430.5366</v>
      </c>
      <c r="G201" s="184">
        <v>0</v>
      </c>
      <c r="H201" s="184">
        <v>0</v>
      </c>
      <c r="I201" s="184">
        <v>0</v>
      </c>
      <c r="J201" s="184">
        <v>592.2961700000001</v>
      </c>
      <c r="K201" s="184">
        <v>0.019219999999999998</v>
      </c>
      <c r="L201" s="184">
        <v>592.31539</v>
      </c>
      <c r="M201" s="184">
        <v>1003.20168</v>
      </c>
      <c r="N201" s="184">
        <v>0</v>
      </c>
      <c r="O201" s="184">
        <v>1003.20168</v>
      </c>
      <c r="P201" s="184">
        <v>1595.4978500000002</v>
      </c>
      <c r="Q201" s="184">
        <v>0.019219999999999998</v>
      </c>
      <c r="R201" s="185">
        <v>1595.51707</v>
      </c>
    </row>
    <row r="202" spans="1:18" ht="13.2">
      <c r="A202" s="186"/>
      <c r="B202" s="186"/>
      <c r="C202" s="187" t="s">
        <v>276</v>
      </c>
      <c r="D202" s="188">
        <v>13075.09439</v>
      </c>
      <c r="E202" s="189">
        <v>0</v>
      </c>
      <c r="F202" s="189">
        <v>13075.09439</v>
      </c>
      <c r="G202" s="189">
        <v>0</v>
      </c>
      <c r="H202" s="189">
        <v>0</v>
      </c>
      <c r="I202" s="189">
        <v>0</v>
      </c>
      <c r="J202" s="189">
        <v>679.94386</v>
      </c>
      <c r="K202" s="189">
        <v>0</v>
      </c>
      <c r="L202" s="189">
        <v>679.94386</v>
      </c>
      <c r="M202" s="189">
        <v>483.9511</v>
      </c>
      <c r="N202" s="189">
        <v>0</v>
      </c>
      <c r="O202" s="189">
        <v>483.9511</v>
      </c>
      <c r="P202" s="189">
        <v>1163.8949599999999</v>
      </c>
      <c r="Q202" s="189">
        <v>0</v>
      </c>
      <c r="R202" s="190">
        <v>1163.8949599999999</v>
      </c>
    </row>
    <row r="203" spans="1:18" ht="13.2">
      <c r="A203" s="186"/>
      <c r="B203" s="182" t="s">
        <v>180</v>
      </c>
      <c r="C203" s="182" t="s">
        <v>181</v>
      </c>
      <c r="D203" s="183">
        <v>34489.96775</v>
      </c>
      <c r="E203" s="184">
        <v>0</v>
      </c>
      <c r="F203" s="184">
        <v>34489.96775</v>
      </c>
      <c r="G203" s="184">
        <v>0.10489</v>
      </c>
      <c r="H203" s="184">
        <v>0</v>
      </c>
      <c r="I203" s="184">
        <v>0.10489</v>
      </c>
      <c r="J203" s="184">
        <v>1879.79872</v>
      </c>
      <c r="K203" s="184">
        <v>0.00046</v>
      </c>
      <c r="L203" s="184">
        <v>1879.7991800000002</v>
      </c>
      <c r="M203" s="184">
        <v>1282.49652</v>
      </c>
      <c r="N203" s="184">
        <v>0</v>
      </c>
      <c r="O203" s="184">
        <v>1282.49652</v>
      </c>
      <c r="P203" s="184">
        <v>3162.40013</v>
      </c>
      <c r="Q203" s="184">
        <v>0.00046</v>
      </c>
      <c r="R203" s="185">
        <v>3162.4005899999997</v>
      </c>
    </row>
    <row r="204" spans="1:18" ht="13.2">
      <c r="A204" s="186"/>
      <c r="B204" s="182" t="s">
        <v>182</v>
      </c>
      <c r="C204" s="182" t="s">
        <v>182</v>
      </c>
      <c r="D204" s="183">
        <v>50761.23112</v>
      </c>
      <c r="E204" s="184">
        <v>0</v>
      </c>
      <c r="F204" s="184">
        <v>50761.23112</v>
      </c>
      <c r="G204" s="184">
        <v>0.02022</v>
      </c>
      <c r="H204" s="184">
        <v>0</v>
      </c>
      <c r="I204" s="184">
        <v>0.02022</v>
      </c>
      <c r="J204" s="184">
        <v>1161.14692</v>
      </c>
      <c r="K204" s="184">
        <v>3.7996</v>
      </c>
      <c r="L204" s="184">
        <v>1164.94652</v>
      </c>
      <c r="M204" s="184">
        <v>2309.4704699999998</v>
      </c>
      <c r="N204" s="184">
        <v>36.106550000000006</v>
      </c>
      <c r="O204" s="184">
        <v>2345.57702</v>
      </c>
      <c r="P204" s="184">
        <v>3470.6376099999998</v>
      </c>
      <c r="Q204" s="184">
        <v>39.906150000000004</v>
      </c>
      <c r="R204" s="185">
        <v>3510.54376</v>
      </c>
    </row>
    <row r="205" spans="1:18" ht="13.2">
      <c r="A205" s="186"/>
      <c r="B205" s="182" t="s">
        <v>21</v>
      </c>
      <c r="C205" s="182" t="s">
        <v>183</v>
      </c>
      <c r="D205" s="183">
        <v>49171.84434999999</v>
      </c>
      <c r="E205" s="184">
        <v>0</v>
      </c>
      <c r="F205" s="184">
        <v>49171.84434999999</v>
      </c>
      <c r="G205" s="184">
        <v>0.00962</v>
      </c>
      <c r="H205" s="184">
        <v>0</v>
      </c>
      <c r="I205" s="184">
        <v>0.00962</v>
      </c>
      <c r="J205" s="184">
        <v>3105.7646400000003</v>
      </c>
      <c r="K205" s="184">
        <v>0.00038</v>
      </c>
      <c r="L205" s="184">
        <v>3105.76502</v>
      </c>
      <c r="M205" s="184">
        <v>615.03563</v>
      </c>
      <c r="N205" s="184">
        <v>0</v>
      </c>
      <c r="O205" s="184">
        <v>615.03563</v>
      </c>
      <c r="P205" s="184">
        <v>3720.8098899999995</v>
      </c>
      <c r="Q205" s="184">
        <v>0.00038</v>
      </c>
      <c r="R205" s="185">
        <v>3720.81027</v>
      </c>
    </row>
    <row r="206" spans="1:18" ht="13.2">
      <c r="A206" s="186"/>
      <c r="B206" s="186"/>
      <c r="C206" s="187" t="s">
        <v>212</v>
      </c>
      <c r="D206" s="188">
        <v>38860.375439999996</v>
      </c>
      <c r="E206" s="189">
        <v>0</v>
      </c>
      <c r="F206" s="189">
        <v>38860.375439999996</v>
      </c>
      <c r="G206" s="189">
        <v>0</v>
      </c>
      <c r="H206" s="189">
        <v>0</v>
      </c>
      <c r="I206" s="189">
        <v>0</v>
      </c>
      <c r="J206" s="189">
        <v>2728.2696499999997</v>
      </c>
      <c r="K206" s="189">
        <v>0</v>
      </c>
      <c r="L206" s="189">
        <v>2728.2696499999997</v>
      </c>
      <c r="M206" s="189">
        <v>230.35485999999997</v>
      </c>
      <c r="N206" s="189">
        <v>0</v>
      </c>
      <c r="O206" s="189">
        <v>230.35485999999997</v>
      </c>
      <c r="P206" s="189">
        <v>2958.6245099999996</v>
      </c>
      <c r="Q206" s="189">
        <v>0</v>
      </c>
      <c r="R206" s="190">
        <v>2958.6245099999996</v>
      </c>
    </row>
    <row r="207" spans="1:18" ht="13.2">
      <c r="A207" s="186"/>
      <c r="B207" s="186"/>
      <c r="C207" s="187" t="s">
        <v>21</v>
      </c>
      <c r="D207" s="188">
        <v>247777.06748</v>
      </c>
      <c r="E207" s="189">
        <v>0</v>
      </c>
      <c r="F207" s="189">
        <v>247777.06748</v>
      </c>
      <c r="G207" s="189">
        <v>12.407990000000002</v>
      </c>
      <c r="H207" s="189">
        <v>0</v>
      </c>
      <c r="I207" s="189">
        <v>12.407990000000002</v>
      </c>
      <c r="J207" s="189">
        <v>6837.6124899999995</v>
      </c>
      <c r="K207" s="189">
        <v>78.57039</v>
      </c>
      <c r="L207" s="189">
        <v>6916.18288</v>
      </c>
      <c r="M207" s="189">
        <v>13236.44534</v>
      </c>
      <c r="N207" s="189">
        <v>259.98337</v>
      </c>
      <c r="O207" s="189">
        <v>13496.428709999998</v>
      </c>
      <c r="P207" s="189">
        <v>20086.46582</v>
      </c>
      <c r="Q207" s="189">
        <v>338.55376</v>
      </c>
      <c r="R207" s="190">
        <v>20425.019579999996</v>
      </c>
    </row>
    <row r="208" spans="1:18" ht="13.2">
      <c r="A208" s="186"/>
      <c r="B208" s="186"/>
      <c r="C208" s="187" t="s">
        <v>184</v>
      </c>
      <c r="D208" s="188">
        <v>52978.97775</v>
      </c>
      <c r="E208" s="189">
        <v>0</v>
      </c>
      <c r="F208" s="189">
        <v>52978.97775</v>
      </c>
      <c r="G208" s="189">
        <v>0.05237</v>
      </c>
      <c r="H208" s="189">
        <v>0</v>
      </c>
      <c r="I208" s="189">
        <v>0.05237</v>
      </c>
      <c r="J208" s="189">
        <v>1983.85152</v>
      </c>
      <c r="K208" s="189">
        <v>32.97268</v>
      </c>
      <c r="L208" s="189">
        <v>2016.8242</v>
      </c>
      <c r="M208" s="189">
        <v>1464.04469</v>
      </c>
      <c r="N208" s="189">
        <v>0</v>
      </c>
      <c r="O208" s="189">
        <v>1464.04469</v>
      </c>
      <c r="P208" s="189">
        <v>3447.94858</v>
      </c>
      <c r="Q208" s="189">
        <v>32.97268</v>
      </c>
      <c r="R208" s="190">
        <v>3480.9212599999996</v>
      </c>
    </row>
    <row r="209" spans="1:18" ht="13.2">
      <c r="A209" s="186"/>
      <c r="B209" s="186"/>
      <c r="C209" s="187" t="s">
        <v>353</v>
      </c>
      <c r="D209" s="188">
        <v>3024.0259100000003</v>
      </c>
      <c r="E209" s="189">
        <v>0</v>
      </c>
      <c r="F209" s="189">
        <v>3024.0259100000003</v>
      </c>
      <c r="G209" s="189">
        <v>0</v>
      </c>
      <c r="H209" s="189">
        <v>0</v>
      </c>
      <c r="I209" s="189">
        <v>0</v>
      </c>
      <c r="J209" s="189">
        <v>0</v>
      </c>
      <c r="K209" s="189">
        <v>0</v>
      </c>
      <c r="L209" s="189">
        <v>0</v>
      </c>
      <c r="M209" s="189">
        <v>0</v>
      </c>
      <c r="N209" s="189">
        <v>0</v>
      </c>
      <c r="O209" s="189">
        <v>0</v>
      </c>
      <c r="P209" s="189">
        <v>0</v>
      </c>
      <c r="Q209" s="189">
        <v>0</v>
      </c>
      <c r="R209" s="190">
        <v>0</v>
      </c>
    </row>
    <row r="210" spans="1:18" ht="13.2">
      <c r="A210" s="186"/>
      <c r="B210" s="182" t="s">
        <v>278</v>
      </c>
      <c r="C210" s="182" t="s">
        <v>278</v>
      </c>
      <c r="D210" s="183">
        <v>18528.555760000003</v>
      </c>
      <c r="E210" s="184">
        <v>0</v>
      </c>
      <c r="F210" s="184">
        <v>18528.555760000003</v>
      </c>
      <c r="G210" s="184">
        <v>0</v>
      </c>
      <c r="H210" s="184">
        <v>0</v>
      </c>
      <c r="I210" s="184">
        <v>0</v>
      </c>
      <c r="J210" s="184">
        <v>1014.76873</v>
      </c>
      <c r="K210" s="184">
        <v>11.76291</v>
      </c>
      <c r="L210" s="184">
        <v>1026.53164</v>
      </c>
      <c r="M210" s="184">
        <v>549.67479</v>
      </c>
      <c r="N210" s="184">
        <v>20.03634</v>
      </c>
      <c r="O210" s="184">
        <v>569.71113</v>
      </c>
      <c r="P210" s="184">
        <v>1564.44352</v>
      </c>
      <c r="Q210" s="184">
        <v>31.79925</v>
      </c>
      <c r="R210" s="185">
        <v>1596.24277</v>
      </c>
    </row>
    <row r="211" spans="1:18" ht="13.2">
      <c r="A211" s="186"/>
      <c r="B211" s="182" t="s">
        <v>185</v>
      </c>
      <c r="C211" s="182" t="s">
        <v>185</v>
      </c>
      <c r="D211" s="183">
        <v>160535.04591999998</v>
      </c>
      <c r="E211" s="184">
        <v>0</v>
      </c>
      <c r="F211" s="184">
        <v>160535.04591999998</v>
      </c>
      <c r="G211" s="184">
        <v>0.47902999999999996</v>
      </c>
      <c r="H211" s="184">
        <v>0</v>
      </c>
      <c r="I211" s="184">
        <v>0.47902999999999996</v>
      </c>
      <c r="J211" s="184">
        <v>7830.2913499999995</v>
      </c>
      <c r="K211" s="184">
        <v>137.97804000000002</v>
      </c>
      <c r="L211" s="184">
        <v>7968.26939</v>
      </c>
      <c r="M211" s="184">
        <v>10201.33444</v>
      </c>
      <c r="N211" s="184">
        <v>146.82047</v>
      </c>
      <c r="O211" s="184">
        <v>10348.15491</v>
      </c>
      <c r="P211" s="184">
        <v>18032.10482</v>
      </c>
      <c r="Q211" s="184">
        <v>284.79851</v>
      </c>
      <c r="R211" s="185">
        <v>18316.903329999997</v>
      </c>
    </row>
    <row r="212" spans="1:18" ht="13.2">
      <c r="A212" s="186"/>
      <c r="B212" s="186"/>
      <c r="C212" s="187" t="s">
        <v>213</v>
      </c>
      <c r="D212" s="188">
        <v>7982.68588</v>
      </c>
      <c r="E212" s="189">
        <v>0</v>
      </c>
      <c r="F212" s="189">
        <v>7982.68588</v>
      </c>
      <c r="G212" s="189">
        <v>0</v>
      </c>
      <c r="H212" s="189">
        <v>0</v>
      </c>
      <c r="I212" s="189">
        <v>0</v>
      </c>
      <c r="J212" s="189">
        <v>975.45819</v>
      </c>
      <c r="K212" s="189">
        <v>0.03848</v>
      </c>
      <c r="L212" s="189">
        <v>975.49667</v>
      </c>
      <c r="M212" s="189">
        <v>5.99912</v>
      </c>
      <c r="N212" s="189">
        <v>0.00019</v>
      </c>
      <c r="O212" s="189">
        <v>5.99931</v>
      </c>
      <c r="P212" s="189">
        <v>981.4573099999999</v>
      </c>
      <c r="Q212" s="189">
        <v>0.038669999999999996</v>
      </c>
      <c r="R212" s="190">
        <v>981.49598</v>
      </c>
    </row>
    <row r="213" spans="1:18" ht="13.2">
      <c r="A213" s="186"/>
      <c r="B213" s="182" t="s">
        <v>186</v>
      </c>
      <c r="C213" s="182" t="s">
        <v>214</v>
      </c>
      <c r="D213" s="183">
        <v>7974.607660000001</v>
      </c>
      <c r="E213" s="184">
        <v>0</v>
      </c>
      <c r="F213" s="184">
        <v>7974.607660000001</v>
      </c>
      <c r="G213" s="184">
        <v>0</v>
      </c>
      <c r="H213" s="184">
        <v>0</v>
      </c>
      <c r="I213" s="184">
        <v>0</v>
      </c>
      <c r="J213" s="184">
        <v>904.3322900000001</v>
      </c>
      <c r="K213" s="184">
        <v>0</v>
      </c>
      <c r="L213" s="184">
        <v>904.3322900000001</v>
      </c>
      <c r="M213" s="184">
        <v>35.48768</v>
      </c>
      <c r="N213" s="184">
        <v>0</v>
      </c>
      <c r="O213" s="184">
        <v>35.48768</v>
      </c>
      <c r="P213" s="184">
        <v>939.8199700000001</v>
      </c>
      <c r="Q213" s="184">
        <v>0</v>
      </c>
      <c r="R213" s="185">
        <v>939.81997</v>
      </c>
    </row>
    <row r="214" spans="1:18" ht="13.2">
      <c r="A214" s="186"/>
      <c r="B214" s="186"/>
      <c r="C214" s="187" t="s">
        <v>187</v>
      </c>
      <c r="D214" s="188">
        <v>53311.954569999994</v>
      </c>
      <c r="E214" s="189">
        <v>0</v>
      </c>
      <c r="F214" s="189">
        <v>53311.954569999994</v>
      </c>
      <c r="G214" s="189">
        <v>0.0007099999999999999</v>
      </c>
      <c r="H214" s="189">
        <v>0</v>
      </c>
      <c r="I214" s="189">
        <v>0.0007099999999999999</v>
      </c>
      <c r="J214" s="189">
        <v>2660.35036</v>
      </c>
      <c r="K214" s="189">
        <v>7.70245</v>
      </c>
      <c r="L214" s="189">
        <v>2668.05281</v>
      </c>
      <c r="M214" s="189">
        <v>1113.64977</v>
      </c>
      <c r="N214" s="189">
        <v>115.26688</v>
      </c>
      <c r="O214" s="189">
        <v>1228.91665</v>
      </c>
      <c r="P214" s="189">
        <v>3774.0008399999997</v>
      </c>
      <c r="Q214" s="189">
        <v>122.96933</v>
      </c>
      <c r="R214" s="190">
        <v>3896.97017</v>
      </c>
    </row>
    <row r="215" spans="1:18" ht="13.2">
      <c r="A215" s="182" t="s">
        <v>837</v>
      </c>
      <c r="B215" s="949"/>
      <c r="C215" s="949"/>
      <c r="D215" s="183">
        <v>753128.33774</v>
      </c>
      <c r="E215" s="184">
        <v>0</v>
      </c>
      <c r="F215" s="184">
        <v>753128.33774</v>
      </c>
      <c r="G215" s="184">
        <v>13.074830000000002</v>
      </c>
      <c r="H215" s="184">
        <v>0</v>
      </c>
      <c r="I215" s="184">
        <v>13.074830000000002</v>
      </c>
      <c r="J215" s="184">
        <v>32353.884889999998</v>
      </c>
      <c r="K215" s="184">
        <v>272.84461000000005</v>
      </c>
      <c r="L215" s="184">
        <v>32626.7295</v>
      </c>
      <c r="M215" s="184">
        <v>32531.146090000002</v>
      </c>
      <c r="N215" s="184">
        <v>578.2138</v>
      </c>
      <c r="O215" s="184">
        <v>33109.35989</v>
      </c>
      <c r="P215" s="184">
        <v>64898.10581</v>
      </c>
      <c r="Q215" s="184">
        <v>851.05841</v>
      </c>
      <c r="R215" s="185">
        <v>65749.16421999999</v>
      </c>
    </row>
    <row r="216" spans="1:18" ht="13.2">
      <c r="A216" s="182" t="s">
        <v>22</v>
      </c>
      <c r="B216" s="182" t="s">
        <v>333</v>
      </c>
      <c r="C216" s="182" t="s">
        <v>334</v>
      </c>
      <c r="D216" s="183">
        <v>2981.79642</v>
      </c>
      <c r="E216" s="184">
        <v>0</v>
      </c>
      <c r="F216" s="184">
        <v>2981.79642</v>
      </c>
      <c r="G216" s="184">
        <v>0</v>
      </c>
      <c r="H216" s="184">
        <v>0</v>
      </c>
      <c r="I216" s="184">
        <v>0</v>
      </c>
      <c r="J216" s="184">
        <v>82.86634</v>
      </c>
      <c r="K216" s="184">
        <v>0.40035000000000004</v>
      </c>
      <c r="L216" s="184">
        <v>83.26669</v>
      </c>
      <c r="M216" s="184">
        <v>9.16976</v>
      </c>
      <c r="N216" s="184">
        <v>0.042159999999999996</v>
      </c>
      <c r="O216" s="184">
        <v>9.21192</v>
      </c>
      <c r="P216" s="184">
        <v>92.03609999999999</v>
      </c>
      <c r="Q216" s="184">
        <v>0.44251</v>
      </c>
      <c r="R216" s="185">
        <v>92.47861</v>
      </c>
    </row>
    <row r="217" spans="1:18" ht="13.2">
      <c r="A217" s="186"/>
      <c r="B217" s="186"/>
      <c r="C217" s="187" t="s">
        <v>335</v>
      </c>
      <c r="D217" s="188">
        <v>3991.41894</v>
      </c>
      <c r="E217" s="189">
        <v>0</v>
      </c>
      <c r="F217" s="189">
        <v>3991.41894</v>
      </c>
      <c r="G217" s="189">
        <v>0</v>
      </c>
      <c r="H217" s="189">
        <v>0</v>
      </c>
      <c r="I217" s="189">
        <v>0</v>
      </c>
      <c r="J217" s="189">
        <v>188.13954999999999</v>
      </c>
      <c r="K217" s="189">
        <v>0.046740000000000004</v>
      </c>
      <c r="L217" s="189">
        <v>188.18629</v>
      </c>
      <c r="M217" s="189">
        <v>104.02674</v>
      </c>
      <c r="N217" s="189">
        <v>0.13723</v>
      </c>
      <c r="O217" s="189">
        <v>104.16397</v>
      </c>
      <c r="P217" s="189">
        <v>292.16629</v>
      </c>
      <c r="Q217" s="189">
        <v>0.18397</v>
      </c>
      <c r="R217" s="190">
        <v>292.35026</v>
      </c>
    </row>
    <row r="218" spans="1:18" ht="13.2">
      <c r="A218" s="186"/>
      <c r="B218" s="182" t="s">
        <v>336</v>
      </c>
      <c r="C218" s="182" t="s">
        <v>337</v>
      </c>
      <c r="D218" s="183">
        <v>8237.67441</v>
      </c>
      <c r="E218" s="184">
        <v>0</v>
      </c>
      <c r="F218" s="184">
        <v>8237.67441</v>
      </c>
      <c r="G218" s="184">
        <v>0</v>
      </c>
      <c r="H218" s="184">
        <v>0</v>
      </c>
      <c r="I218" s="184">
        <v>0</v>
      </c>
      <c r="J218" s="184">
        <v>111.43694</v>
      </c>
      <c r="K218" s="184">
        <v>0</v>
      </c>
      <c r="L218" s="184">
        <v>111.43694</v>
      </c>
      <c r="M218" s="184">
        <v>100.67432000000001</v>
      </c>
      <c r="N218" s="184">
        <v>0.02921</v>
      </c>
      <c r="O218" s="184">
        <v>100.70353</v>
      </c>
      <c r="P218" s="184">
        <v>212.11126000000002</v>
      </c>
      <c r="Q218" s="184">
        <v>0.02921</v>
      </c>
      <c r="R218" s="185">
        <v>212.14047</v>
      </c>
    </row>
    <row r="219" spans="1:18" ht="13.2">
      <c r="A219" s="186"/>
      <c r="B219" s="182" t="s">
        <v>338</v>
      </c>
      <c r="C219" s="182" t="s">
        <v>339</v>
      </c>
      <c r="D219" s="183">
        <v>12511.857619999999</v>
      </c>
      <c r="E219" s="184">
        <v>0</v>
      </c>
      <c r="F219" s="184">
        <v>12511.857619999999</v>
      </c>
      <c r="G219" s="184">
        <v>0</v>
      </c>
      <c r="H219" s="184">
        <v>0</v>
      </c>
      <c r="I219" s="184">
        <v>0</v>
      </c>
      <c r="J219" s="184">
        <v>155.13298999999998</v>
      </c>
      <c r="K219" s="184">
        <v>0</v>
      </c>
      <c r="L219" s="184">
        <v>155.13298999999998</v>
      </c>
      <c r="M219" s="184">
        <v>354.58572999999996</v>
      </c>
      <c r="N219" s="184">
        <v>0.45751</v>
      </c>
      <c r="O219" s="184">
        <v>355.04323999999997</v>
      </c>
      <c r="P219" s="184">
        <v>509.71871999999996</v>
      </c>
      <c r="Q219" s="184">
        <v>0.45751</v>
      </c>
      <c r="R219" s="185">
        <v>510.17623</v>
      </c>
    </row>
    <row r="220" spans="1:18" ht="13.2">
      <c r="A220" s="186"/>
      <c r="B220" s="182" t="s">
        <v>22</v>
      </c>
      <c r="C220" s="182" t="s">
        <v>22</v>
      </c>
      <c r="D220" s="183">
        <v>75171.77591</v>
      </c>
      <c r="E220" s="184">
        <v>0</v>
      </c>
      <c r="F220" s="184">
        <v>75171.77591</v>
      </c>
      <c r="G220" s="184">
        <v>0.316</v>
      </c>
      <c r="H220" s="184">
        <v>0</v>
      </c>
      <c r="I220" s="184">
        <v>0.316</v>
      </c>
      <c r="J220" s="184">
        <v>5289.3337</v>
      </c>
      <c r="K220" s="184">
        <v>166.15958</v>
      </c>
      <c r="L220" s="184">
        <v>5455.493280000001</v>
      </c>
      <c r="M220" s="184">
        <v>4011.07159</v>
      </c>
      <c r="N220" s="184">
        <v>363.48798</v>
      </c>
      <c r="O220" s="184">
        <v>4374.55957</v>
      </c>
      <c r="P220" s="184">
        <v>9300.72129</v>
      </c>
      <c r="Q220" s="184">
        <v>529.6475600000001</v>
      </c>
      <c r="R220" s="185">
        <v>9830.368849999999</v>
      </c>
    </row>
    <row r="221" spans="1:18" ht="13.2">
      <c r="A221" s="186"/>
      <c r="B221" s="182" t="s">
        <v>188</v>
      </c>
      <c r="C221" s="182" t="s">
        <v>189</v>
      </c>
      <c r="D221" s="183">
        <v>157495.24659</v>
      </c>
      <c r="E221" s="184">
        <v>0</v>
      </c>
      <c r="F221" s="184">
        <v>157495.24659</v>
      </c>
      <c r="G221" s="184">
        <v>0.35949000000000003</v>
      </c>
      <c r="H221" s="184">
        <v>0</v>
      </c>
      <c r="I221" s="184">
        <v>0.35949000000000003</v>
      </c>
      <c r="J221" s="184">
        <v>4411.128360000001</v>
      </c>
      <c r="K221" s="184">
        <v>608.3337100000001</v>
      </c>
      <c r="L221" s="184">
        <v>5019.4620700000005</v>
      </c>
      <c r="M221" s="184">
        <v>4389.26881</v>
      </c>
      <c r="N221" s="184">
        <v>12.15673</v>
      </c>
      <c r="O221" s="184">
        <v>4401.425539999999</v>
      </c>
      <c r="P221" s="184">
        <v>8800.756660000003</v>
      </c>
      <c r="Q221" s="184">
        <v>620.4904400000001</v>
      </c>
      <c r="R221" s="185">
        <v>9421.2471</v>
      </c>
    </row>
    <row r="222" spans="1:18" ht="13.2">
      <c r="A222" s="186"/>
      <c r="B222" s="182" t="s">
        <v>340</v>
      </c>
      <c r="C222" s="182" t="s">
        <v>340</v>
      </c>
      <c r="D222" s="183">
        <v>3390.43123</v>
      </c>
      <c r="E222" s="184">
        <v>0</v>
      </c>
      <c r="F222" s="184">
        <v>3390.43123</v>
      </c>
      <c r="G222" s="184">
        <v>0</v>
      </c>
      <c r="H222" s="184">
        <v>0</v>
      </c>
      <c r="I222" s="184">
        <v>0</v>
      </c>
      <c r="J222" s="184">
        <v>38.77955</v>
      </c>
      <c r="K222" s="184">
        <v>0</v>
      </c>
      <c r="L222" s="184">
        <v>38.77955</v>
      </c>
      <c r="M222" s="184">
        <v>70.14617</v>
      </c>
      <c r="N222" s="184">
        <v>0.0029500000000000004</v>
      </c>
      <c r="O222" s="184">
        <v>70.14912</v>
      </c>
      <c r="P222" s="184">
        <v>108.92572</v>
      </c>
      <c r="Q222" s="184">
        <v>0.0029500000000000004</v>
      </c>
      <c r="R222" s="185">
        <v>108.92867</v>
      </c>
    </row>
    <row r="223" spans="1:18" ht="13.2">
      <c r="A223" s="186"/>
      <c r="B223" s="182" t="s">
        <v>341</v>
      </c>
      <c r="C223" s="182" t="s">
        <v>341</v>
      </c>
      <c r="D223" s="183">
        <v>7480.7972199999995</v>
      </c>
      <c r="E223" s="184">
        <v>0</v>
      </c>
      <c r="F223" s="184">
        <v>7480.7972199999995</v>
      </c>
      <c r="G223" s="184">
        <v>0</v>
      </c>
      <c r="H223" s="184">
        <v>0</v>
      </c>
      <c r="I223" s="184">
        <v>0</v>
      </c>
      <c r="J223" s="184">
        <v>189.17632</v>
      </c>
      <c r="K223" s="184">
        <v>0</v>
      </c>
      <c r="L223" s="184">
        <v>189.17632</v>
      </c>
      <c r="M223" s="184">
        <v>40.374129999999994</v>
      </c>
      <c r="N223" s="184">
        <v>0.00419</v>
      </c>
      <c r="O223" s="184">
        <v>40.37832</v>
      </c>
      <c r="P223" s="184">
        <v>229.55045</v>
      </c>
      <c r="Q223" s="184">
        <v>0.00419</v>
      </c>
      <c r="R223" s="185">
        <v>229.55464</v>
      </c>
    </row>
    <row r="224" spans="1:18" ht="13.2">
      <c r="A224" s="186"/>
      <c r="B224" s="182" t="s">
        <v>342</v>
      </c>
      <c r="C224" s="182" t="s">
        <v>343</v>
      </c>
      <c r="D224" s="183">
        <v>4720.12033</v>
      </c>
      <c r="E224" s="184">
        <v>0</v>
      </c>
      <c r="F224" s="184">
        <v>4720.12033</v>
      </c>
      <c r="G224" s="184">
        <v>0</v>
      </c>
      <c r="H224" s="184">
        <v>0</v>
      </c>
      <c r="I224" s="184">
        <v>0</v>
      </c>
      <c r="J224" s="184">
        <v>149.92831</v>
      </c>
      <c r="K224" s="184">
        <v>0</v>
      </c>
      <c r="L224" s="184">
        <v>149.92831</v>
      </c>
      <c r="M224" s="184">
        <v>62.12404</v>
      </c>
      <c r="N224" s="184">
        <v>0</v>
      </c>
      <c r="O224" s="184">
        <v>62.12404</v>
      </c>
      <c r="P224" s="184">
        <v>212.05235000000002</v>
      </c>
      <c r="Q224" s="184">
        <v>0</v>
      </c>
      <c r="R224" s="185">
        <v>212.05235000000002</v>
      </c>
    </row>
    <row r="225" spans="1:18" ht="13.2">
      <c r="A225" s="186"/>
      <c r="B225" s="182" t="s">
        <v>344</v>
      </c>
      <c r="C225" s="182" t="s">
        <v>344</v>
      </c>
      <c r="D225" s="183">
        <v>7580.26104</v>
      </c>
      <c r="E225" s="184">
        <v>0</v>
      </c>
      <c r="F225" s="184">
        <v>7580.26104</v>
      </c>
      <c r="G225" s="184">
        <v>0</v>
      </c>
      <c r="H225" s="184">
        <v>0</v>
      </c>
      <c r="I225" s="184">
        <v>0</v>
      </c>
      <c r="J225" s="184">
        <v>56.1158</v>
      </c>
      <c r="K225" s="184">
        <v>0</v>
      </c>
      <c r="L225" s="184">
        <v>56.1158</v>
      </c>
      <c r="M225" s="184">
        <v>78.72444</v>
      </c>
      <c r="N225" s="184">
        <v>0</v>
      </c>
      <c r="O225" s="184">
        <v>78.72444</v>
      </c>
      <c r="P225" s="184">
        <v>134.84024</v>
      </c>
      <c r="Q225" s="184">
        <v>0</v>
      </c>
      <c r="R225" s="185">
        <v>134.84024</v>
      </c>
    </row>
    <row r="226" spans="1:18" ht="13.2">
      <c r="A226" s="182" t="s">
        <v>838</v>
      </c>
      <c r="B226" s="949"/>
      <c r="C226" s="949"/>
      <c r="D226" s="183">
        <v>283561.37970999995</v>
      </c>
      <c r="E226" s="184">
        <v>0</v>
      </c>
      <c r="F226" s="184">
        <v>283561.37970999995</v>
      </c>
      <c r="G226" s="184">
        <v>0.67549</v>
      </c>
      <c r="H226" s="184">
        <v>0</v>
      </c>
      <c r="I226" s="184">
        <v>0.67549</v>
      </c>
      <c r="J226" s="184">
        <v>10672.037860000004</v>
      </c>
      <c r="K226" s="184">
        <v>774.9403800000001</v>
      </c>
      <c r="L226" s="184">
        <v>11446.978240000004</v>
      </c>
      <c r="M226" s="184">
        <v>9220.165729999999</v>
      </c>
      <c r="N226" s="184">
        <v>376.31795999999997</v>
      </c>
      <c r="O226" s="184">
        <v>9596.483689999997</v>
      </c>
      <c r="P226" s="184">
        <v>19892.87908</v>
      </c>
      <c r="Q226" s="184">
        <v>1151.25834</v>
      </c>
      <c r="R226" s="185">
        <v>21044.137420000003</v>
      </c>
    </row>
    <row r="227" spans="1:18" ht="13.2">
      <c r="A227" s="182" t="s">
        <v>190</v>
      </c>
      <c r="B227" s="182" t="s">
        <v>289</v>
      </c>
      <c r="C227" s="182" t="s">
        <v>290</v>
      </c>
      <c r="D227" s="183">
        <v>5483.95467</v>
      </c>
      <c r="E227" s="184">
        <v>0</v>
      </c>
      <c r="F227" s="184">
        <v>5483.95467</v>
      </c>
      <c r="G227" s="184">
        <v>0</v>
      </c>
      <c r="H227" s="184">
        <v>0</v>
      </c>
      <c r="I227" s="184">
        <v>0</v>
      </c>
      <c r="J227" s="184">
        <v>0</v>
      </c>
      <c r="K227" s="184">
        <v>0</v>
      </c>
      <c r="L227" s="184">
        <v>0</v>
      </c>
      <c r="M227" s="184">
        <v>0</v>
      </c>
      <c r="N227" s="184">
        <v>0</v>
      </c>
      <c r="O227" s="184">
        <v>0</v>
      </c>
      <c r="P227" s="184">
        <v>0</v>
      </c>
      <c r="Q227" s="184">
        <v>0</v>
      </c>
      <c r="R227" s="185">
        <v>0</v>
      </c>
    </row>
    <row r="228" spans="1:18" ht="13.2">
      <c r="A228" s="186"/>
      <c r="B228" s="182" t="s">
        <v>191</v>
      </c>
      <c r="C228" s="182" t="s">
        <v>191</v>
      </c>
      <c r="D228" s="183">
        <v>74416.71599</v>
      </c>
      <c r="E228" s="184">
        <v>0</v>
      </c>
      <c r="F228" s="184">
        <v>74416.71599</v>
      </c>
      <c r="G228" s="184">
        <v>1.13728</v>
      </c>
      <c r="H228" s="184">
        <v>0</v>
      </c>
      <c r="I228" s="184">
        <v>1.13728</v>
      </c>
      <c r="J228" s="184">
        <v>3335.07825</v>
      </c>
      <c r="K228" s="184">
        <v>10.25994</v>
      </c>
      <c r="L228" s="184">
        <v>3345.33819</v>
      </c>
      <c r="M228" s="184">
        <v>1400.8200499999998</v>
      </c>
      <c r="N228" s="184">
        <v>0</v>
      </c>
      <c r="O228" s="184">
        <v>1400.8200499999998</v>
      </c>
      <c r="P228" s="184">
        <v>4737.03558</v>
      </c>
      <c r="Q228" s="184">
        <v>10.25994</v>
      </c>
      <c r="R228" s="185">
        <v>4747.29552</v>
      </c>
    </row>
    <row r="229" spans="1:18" ht="13.2">
      <c r="A229" s="186"/>
      <c r="B229" s="182" t="s">
        <v>190</v>
      </c>
      <c r="C229" s="182" t="s">
        <v>192</v>
      </c>
      <c r="D229" s="183">
        <v>144924.83064</v>
      </c>
      <c r="E229" s="184">
        <v>0</v>
      </c>
      <c r="F229" s="184">
        <v>144924.83064</v>
      </c>
      <c r="G229" s="184">
        <v>0.19773</v>
      </c>
      <c r="H229" s="184">
        <v>0</v>
      </c>
      <c r="I229" s="184">
        <v>0.19773</v>
      </c>
      <c r="J229" s="184">
        <v>5482.854060000001</v>
      </c>
      <c r="K229" s="184">
        <v>5.01205</v>
      </c>
      <c r="L229" s="184">
        <v>5487.86611</v>
      </c>
      <c r="M229" s="184">
        <v>5910.5245</v>
      </c>
      <c r="N229" s="184">
        <v>47.88168999999999</v>
      </c>
      <c r="O229" s="184">
        <v>5958.40619</v>
      </c>
      <c r="P229" s="184">
        <v>11393.576289999999</v>
      </c>
      <c r="Q229" s="184">
        <v>52.89374</v>
      </c>
      <c r="R229" s="185">
        <v>11446.47003</v>
      </c>
    </row>
    <row r="230" spans="1:18" ht="13.2">
      <c r="A230" s="186"/>
      <c r="B230" s="186"/>
      <c r="C230" s="187" t="s">
        <v>354</v>
      </c>
      <c r="D230" s="188">
        <v>8121.3325</v>
      </c>
      <c r="E230" s="189">
        <v>0</v>
      </c>
      <c r="F230" s="189">
        <v>8121.3325</v>
      </c>
      <c r="G230" s="189">
        <v>0</v>
      </c>
      <c r="H230" s="189">
        <v>0</v>
      </c>
      <c r="I230" s="189">
        <v>0</v>
      </c>
      <c r="J230" s="189">
        <v>0</v>
      </c>
      <c r="K230" s="189">
        <v>0</v>
      </c>
      <c r="L230" s="189">
        <v>0</v>
      </c>
      <c r="M230" s="189">
        <v>0</v>
      </c>
      <c r="N230" s="189">
        <v>0</v>
      </c>
      <c r="O230" s="189">
        <v>0</v>
      </c>
      <c r="P230" s="189">
        <v>0</v>
      </c>
      <c r="Q230" s="189">
        <v>0</v>
      </c>
      <c r="R230" s="190">
        <v>0</v>
      </c>
    </row>
    <row r="231" spans="1:18" ht="13.2">
      <c r="A231" s="186"/>
      <c r="B231" s="182" t="s">
        <v>291</v>
      </c>
      <c r="C231" s="182" t="s">
        <v>291</v>
      </c>
      <c r="D231" s="183">
        <v>3722.52967</v>
      </c>
      <c r="E231" s="184">
        <v>0</v>
      </c>
      <c r="F231" s="184">
        <v>3722.52967</v>
      </c>
      <c r="G231" s="184">
        <v>0</v>
      </c>
      <c r="H231" s="184">
        <v>0</v>
      </c>
      <c r="I231" s="184">
        <v>0</v>
      </c>
      <c r="J231" s="184">
        <v>0</v>
      </c>
      <c r="K231" s="184">
        <v>0</v>
      </c>
      <c r="L231" s="184">
        <v>0</v>
      </c>
      <c r="M231" s="184">
        <v>0</v>
      </c>
      <c r="N231" s="184">
        <v>0</v>
      </c>
      <c r="O231" s="184">
        <v>0</v>
      </c>
      <c r="P231" s="184">
        <v>0</v>
      </c>
      <c r="Q231" s="184">
        <v>0</v>
      </c>
      <c r="R231" s="185">
        <v>0</v>
      </c>
    </row>
    <row r="232" spans="1:18" ht="13.2">
      <c r="A232" s="182" t="s">
        <v>839</v>
      </c>
      <c r="B232" s="949"/>
      <c r="C232" s="949"/>
      <c r="D232" s="183">
        <v>236669.36346999998</v>
      </c>
      <c r="E232" s="184">
        <v>0</v>
      </c>
      <c r="F232" s="184">
        <v>236669.36346999998</v>
      </c>
      <c r="G232" s="184">
        <v>1.33501</v>
      </c>
      <c r="H232" s="184">
        <v>0</v>
      </c>
      <c r="I232" s="184">
        <v>1.33501</v>
      </c>
      <c r="J232" s="184">
        <v>8817.93231</v>
      </c>
      <c r="K232" s="184">
        <v>15.271990000000002</v>
      </c>
      <c r="L232" s="184">
        <v>8833.204300000001</v>
      </c>
      <c r="M232" s="184">
        <v>7311.34455</v>
      </c>
      <c r="N232" s="184">
        <v>47.88168999999999</v>
      </c>
      <c r="O232" s="184">
        <v>7359.226239999999</v>
      </c>
      <c r="P232" s="184">
        <v>16130.611869999999</v>
      </c>
      <c r="Q232" s="184">
        <v>63.15368</v>
      </c>
      <c r="R232" s="185">
        <v>16193.76555</v>
      </c>
    </row>
    <row r="233" spans="1:18" ht="13.2">
      <c r="A233" s="182" t="s">
        <v>24</v>
      </c>
      <c r="B233" s="182" t="s">
        <v>24</v>
      </c>
      <c r="C233" s="182" t="s">
        <v>215</v>
      </c>
      <c r="D233" s="183">
        <v>31940.60003</v>
      </c>
      <c r="E233" s="184">
        <v>0</v>
      </c>
      <c r="F233" s="184">
        <v>31940.60003</v>
      </c>
      <c r="G233" s="184">
        <v>0</v>
      </c>
      <c r="H233" s="184">
        <v>0</v>
      </c>
      <c r="I233" s="184">
        <v>0</v>
      </c>
      <c r="J233" s="184">
        <v>2028.2077499999998</v>
      </c>
      <c r="K233" s="184">
        <v>120.315</v>
      </c>
      <c r="L233" s="184">
        <v>2148.52275</v>
      </c>
      <c r="M233" s="184">
        <v>2952.8626999999997</v>
      </c>
      <c r="N233" s="184">
        <v>141.58144000000001</v>
      </c>
      <c r="O233" s="184">
        <v>3094.44414</v>
      </c>
      <c r="P233" s="184">
        <v>4981.070449999999</v>
      </c>
      <c r="Q233" s="184">
        <v>261.89644</v>
      </c>
      <c r="R233" s="185">
        <v>5242.966890000001</v>
      </c>
    </row>
    <row r="234" spans="1:18" ht="13.2">
      <c r="A234" s="186"/>
      <c r="B234" s="186"/>
      <c r="C234" s="187" t="s">
        <v>24</v>
      </c>
      <c r="D234" s="188">
        <v>127392.58116000002</v>
      </c>
      <c r="E234" s="189">
        <v>1.40971</v>
      </c>
      <c r="F234" s="189">
        <v>127393.99087000002</v>
      </c>
      <c r="G234" s="189">
        <v>0.69469</v>
      </c>
      <c r="H234" s="189">
        <v>0</v>
      </c>
      <c r="I234" s="189">
        <v>0.69469</v>
      </c>
      <c r="J234" s="189">
        <v>6790.68624</v>
      </c>
      <c r="K234" s="189">
        <v>466.88843</v>
      </c>
      <c r="L234" s="189">
        <v>7257.57467</v>
      </c>
      <c r="M234" s="189">
        <v>29411.310410000002</v>
      </c>
      <c r="N234" s="189">
        <v>349.16598</v>
      </c>
      <c r="O234" s="189">
        <v>29760.47639</v>
      </c>
      <c r="P234" s="189">
        <v>36202.691340000005</v>
      </c>
      <c r="Q234" s="189">
        <v>816.05441</v>
      </c>
      <c r="R234" s="190">
        <v>37018.74575</v>
      </c>
    </row>
    <row r="235" spans="1:18" ht="13.2">
      <c r="A235" s="186"/>
      <c r="B235" s="186"/>
      <c r="C235" s="187" t="s">
        <v>345</v>
      </c>
      <c r="D235" s="188">
        <v>5400.739769999999</v>
      </c>
      <c r="E235" s="189">
        <v>0</v>
      </c>
      <c r="F235" s="189">
        <v>5400.739769999999</v>
      </c>
      <c r="G235" s="189">
        <v>0</v>
      </c>
      <c r="H235" s="189">
        <v>0</v>
      </c>
      <c r="I235" s="189">
        <v>0</v>
      </c>
      <c r="J235" s="189">
        <v>90.19494999999999</v>
      </c>
      <c r="K235" s="189">
        <v>0</v>
      </c>
      <c r="L235" s="189">
        <v>90.19494999999999</v>
      </c>
      <c r="M235" s="189">
        <v>49.93012</v>
      </c>
      <c r="N235" s="189">
        <v>0.01314</v>
      </c>
      <c r="O235" s="189">
        <v>49.94326</v>
      </c>
      <c r="P235" s="189">
        <v>140.12507</v>
      </c>
      <c r="Q235" s="189">
        <v>0.01314</v>
      </c>
      <c r="R235" s="190">
        <v>140.13821</v>
      </c>
    </row>
    <row r="236" spans="1:18" ht="13.2">
      <c r="A236" s="186"/>
      <c r="B236" s="182" t="s">
        <v>279</v>
      </c>
      <c r="C236" s="182" t="s">
        <v>279</v>
      </c>
      <c r="D236" s="183">
        <v>1642.2558700000002</v>
      </c>
      <c r="E236" s="184">
        <v>0</v>
      </c>
      <c r="F236" s="184">
        <v>1642.2558700000002</v>
      </c>
      <c r="G236" s="184">
        <v>0</v>
      </c>
      <c r="H236" s="184">
        <v>0</v>
      </c>
      <c r="I236" s="184">
        <v>0</v>
      </c>
      <c r="J236" s="184">
        <v>0</v>
      </c>
      <c r="K236" s="184">
        <v>0</v>
      </c>
      <c r="L236" s="184">
        <v>0</v>
      </c>
      <c r="M236" s="184">
        <v>0</v>
      </c>
      <c r="N236" s="184">
        <v>0</v>
      </c>
      <c r="O236" s="184">
        <v>0</v>
      </c>
      <c r="P236" s="184">
        <v>0</v>
      </c>
      <c r="Q236" s="184">
        <v>0</v>
      </c>
      <c r="R236" s="185">
        <v>0</v>
      </c>
    </row>
    <row r="237" spans="1:18" ht="13.2">
      <c r="A237" s="186"/>
      <c r="B237" s="182" t="s">
        <v>280</v>
      </c>
      <c r="C237" s="182" t="s">
        <v>280</v>
      </c>
      <c r="D237" s="183">
        <v>243.13967000000002</v>
      </c>
      <c r="E237" s="184">
        <v>0</v>
      </c>
      <c r="F237" s="184">
        <v>243.13967000000002</v>
      </c>
      <c r="G237" s="184">
        <v>0</v>
      </c>
      <c r="H237" s="184">
        <v>0</v>
      </c>
      <c r="I237" s="184">
        <v>0</v>
      </c>
      <c r="J237" s="184">
        <v>0</v>
      </c>
      <c r="K237" s="184">
        <v>0</v>
      </c>
      <c r="L237" s="184">
        <v>0</v>
      </c>
      <c r="M237" s="184">
        <v>0</v>
      </c>
      <c r="N237" s="184">
        <v>0</v>
      </c>
      <c r="O237" s="184">
        <v>0</v>
      </c>
      <c r="P237" s="184">
        <v>0</v>
      </c>
      <c r="Q237" s="184">
        <v>0</v>
      </c>
      <c r="R237" s="185">
        <v>0</v>
      </c>
    </row>
    <row r="238" spans="1:18" ht="13.2">
      <c r="A238" s="186"/>
      <c r="B238" s="182" t="s">
        <v>281</v>
      </c>
      <c r="C238" s="182" t="s">
        <v>282</v>
      </c>
      <c r="D238" s="183">
        <v>108.4252</v>
      </c>
      <c r="E238" s="184">
        <v>0</v>
      </c>
      <c r="F238" s="184">
        <v>108.4252</v>
      </c>
      <c r="G238" s="184">
        <v>0</v>
      </c>
      <c r="H238" s="184">
        <v>0</v>
      </c>
      <c r="I238" s="184">
        <v>0</v>
      </c>
      <c r="J238" s="184">
        <v>0</v>
      </c>
      <c r="K238" s="184">
        <v>0</v>
      </c>
      <c r="L238" s="184">
        <v>0</v>
      </c>
      <c r="M238" s="184">
        <v>0</v>
      </c>
      <c r="N238" s="184">
        <v>0</v>
      </c>
      <c r="O238" s="184">
        <v>0</v>
      </c>
      <c r="P238" s="184">
        <v>0</v>
      </c>
      <c r="Q238" s="184">
        <v>0</v>
      </c>
      <c r="R238" s="185">
        <v>0</v>
      </c>
    </row>
    <row r="239" spans="1:18" ht="13.2">
      <c r="A239" s="182" t="s">
        <v>840</v>
      </c>
      <c r="B239" s="949"/>
      <c r="C239" s="949"/>
      <c r="D239" s="183">
        <v>166727.74169999998</v>
      </c>
      <c r="E239" s="184">
        <v>1.40971</v>
      </c>
      <c r="F239" s="184">
        <v>166729.15141000002</v>
      </c>
      <c r="G239" s="184">
        <v>0.69469</v>
      </c>
      <c r="H239" s="184">
        <v>0</v>
      </c>
      <c r="I239" s="184">
        <v>0.69469</v>
      </c>
      <c r="J239" s="184">
        <v>8909.08894</v>
      </c>
      <c r="K239" s="184">
        <v>587.20343</v>
      </c>
      <c r="L239" s="184">
        <v>9496.29237</v>
      </c>
      <c r="M239" s="184">
        <v>32414.10323</v>
      </c>
      <c r="N239" s="184">
        <v>490.76056</v>
      </c>
      <c r="O239" s="184">
        <v>32904.86379</v>
      </c>
      <c r="P239" s="184">
        <v>41323.886860000006</v>
      </c>
      <c r="Q239" s="184">
        <v>1077.9639899999997</v>
      </c>
      <c r="R239" s="185">
        <v>42401.85085</v>
      </c>
    </row>
    <row r="240" spans="1:18" ht="13.2">
      <c r="A240" s="182" t="s">
        <v>25</v>
      </c>
      <c r="B240" s="182" t="s">
        <v>25</v>
      </c>
      <c r="C240" s="182" t="s">
        <v>25</v>
      </c>
      <c r="D240" s="183">
        <v>83765.49609</v>
      </c>
      <c r="E240" s="184">
        <v>0</v>
      </c>
      <c r="F240" s="184">
        <v>83765.49609</v>
      </c>
      <c r="G240" s="184">
        <v>0.009940000000000001</v>
      </c>
      <c r="H240" s="184">
        <v>0</v>
      </c>
      <c r="I240" s="184">
        <v>0.009940000000000001</v>
      </c>
      <c r="J240" s="184">
        <v>4445.947220000001</v>
      </c>
      <c r="K240" s="184">
        <v>37.23369</v>
      </c>
      <c r="L240" s="184">
        <v>4483.18091</v>
      </c>
      <c r="M240" s="184">
        <v>5015.122</v>
      </c>
      <c r="N240" s="184">
        <v>66.52495</v>
      </c>
      <c r="O240" s="184">
        <v>5081.64695</v>
      </c>
      <c r="P240" s="184">
        <v>9461.07916</v>
      </c>
      <c r="Q240" s="184">
        <v>103.75864000000001</v>
      </c>
      <c r="R240" s="185">
        <v>9564.837800000001</v>
      </c>
    </row>
    <row r="241" spans="1:18" ht="13.2">
      <c r="A241" s="186"/>
      <c r="B241" s="182" t="s">
        <v>292</v>
      </c>
      <c r="C241" s="182" t="s">
        <v>293</v>
      </c>
      <c r="D241" s="183">
        <v>2714.1951</v>
      </c>
      <c r="E241" s="184">
        <v>0</v>
      </c>
      <c r="F241" s="184">
        <v>2714.1951</v>
      </c>
      <c r="G241" s="184">
        <v>0</v>
      </c>
      <c r="H241" s="184">
        <v>0</v>
      </c>
      <c r="I241" s="184">
        <v>0</v>
      </c>
      <c r="J241" s="184">
        <v>0</v>
      </c>
      <c r="K241" s="184">
        <v>0</v>
      </c>
      <c r="L241" s="184">
        <v>0</v>
      </c>
      <c r="M241" s="184">
        <v>0</v>
      </c>
      <c r="N241" s="184">
        <v>0</v>
      </c>
      <c r="O241" s="184">
        <v>0</v>
      </c>
      <c r="P241" s="184">
        <v>0</v>
      </c>
      <c r="Q241" s="184">
        <v>0</v>
      </c>
      <c r="R241" s="185">
        <v>0</v>
      </c>
    </row>
    <row r="242" spans="1:18" ht="13.2">
      <c r="A242" s="182" t="s">
        <v>841</v>
      </c>
      <c r="B242" s="949"/>
      <c r="C242" s="949"/>
      <c r="D242" s="183">
        <v>86479.69119</v>
      </c>
      <c r="E242" s="184">
        <v>0</v>
      </c>
      <c r="F242" s="184">
        <v>86479.69119</v>
      </c>
      <c r="G242" s="184">
        <v>0.009940000000000001</v>
      </c>
      <c r="H242" s="184">
        <v>0</v>
      </c>
      <c r="I242" s="184">
        <v>0.009940000000000001</v>
      </c>
      <c r="J242" s="184">
        <v>4445.947220000001</v>
      </c>
      <c r="K242" s="184">
        <v>37.23369</v>
      </c>
      <c r="L242" s="184">
        <v>4483.18091</v>
      </c>
      <c r="M242" s="184">
        <v>5015.122</v>
      </c>
      <c r="N242" s="184">
        <v>66.52495</v>
      </c>
      <c r="O242" s="184">
        <v>5081.64695</v>
      </c>
      <c r="P242" s="184">
        <v>9461.07916</v>
      </c>
      <c r="Q242" s="184">
        <v>103.75864000000001</v>
      </c>
      <c r="R242" s="185">
        <v>9564.837800000001</v>
      </c>
    </row>
    <row r="243" spans="1:18" ht="13.2">
      <c r="A243" s="182" t="s">
        <v>26</v>
      </c>
      <c r="B243" s="182" t="s">
        <v>193</v>
      </c>
      <c r="C243" s="182" t="s">
        <v>194</v>
      </c>
      <c r="D243" s="183">
        <v>130832.07209000002</v>
      </c>
      <c r="E243" s="184">
        <v>0</v>
      </c>
      <c r="F243" s="184">
        <v>130832.07209000002</v>
      </c>
      <c r="G243" s="184">
        <v>0.57929</v>
      </c>
      <c r="H243" s="184">
        <v>0</v>
      </c>
      <c r="I243" s="184">
        <v>0.57929</v>
      </c>
      <c r="J243" s="184">
        <v>9326.350739999998</v>
      </c>
      <c r="K243" s="184">
        <v>11.888</v>
      </c>
      <c r="L243" s="184">
        <v>9338.23874</v>
      </c>
      <c r="M243" s="184">
        <v>4461.109280000001</v>
      </c>
      <c r="N243" s="184">
        <v>42.621809999999996</v>
      </c>
      <c r="O243" s="184">
        <v>4503.73109</v>
      </c>
      <c r="P243" s="184">
        <v>13788.039309999998</v>
      </c>
      <c r="Q243" s="184">
        <v>54.509809999999995</v>
      </c>
      <c r="R243" s="185">
        <v>13842.549120000001</v>
      </c>
    </row>
    <row r="244" spans="1:18" ht="13.2">
      <c r="A244" s="186"/>
      <c r="B244" s="186"/>
      <c r="C244" s="187" t="s">
        <v>283</v>
      </c>
      <c r="D244" s="188">
        <v>16220.85334</v>
      </c>
      <c r="E244" s="189">
        <v>0</v>
      </c>
      <c r="F244" s="189">
        <v>16220.85334</v>
      </c>
      <c r="G244" s="189">
        <v>0</v>
      </c>
      <c r="H244" s="189">
        <v>0</v>
      </c>
      <c r="I244" s="189">
        <v>0</v>
      </c>
      <c r="J244" s="189">
        <v>673.51173</v>
      </c>
      <c r="K244" s="189">
        <v>0.038439999999999995</v>
      </c>
      <c r="L244" s="189">
        <v>673.5501700000001</v>
      </c>
      <c r="M244" s="189">
        <v>152.79623999999998</v>
      </c>
      <c r="N244" s="189">
        <v>0</v>
      </c>
      <c r="O244" s="189">
        <v>152.79623999999998</v>
      </c>
      <c r="P244" s="189">
        <v>826.30797</v>
      </c>
      <c r="Q244" s="189">
        <v>0.038439999999999995</v>
      </c>
      <c r="R244" s="190">
        <v>826.34641</v>
      </c>
    </row>
    <row r="245" spans="1:18" ht="13.2">
      <c r="A245" s="186"/>
      <c r="B245" s="186"/>
      <c r="C245" s="187" t="s">
        <v>355</v>
      </c>
      <c r="D245" s="188">
        <v>22768.003829999998</v>
      </c>
      <c r="E245" s="189">
        <v>0</v>
      </c>
      <c r="F245" s="189">
        <v>22768.003829999998</v>
      </c>
      <c r="G245" s="189">
        <v>0</v>
      </c>
      <c r="H245" s="189">
        <v>0</v>
      </c>
      <c r="I245" s="189">
        <v>0</v>
      </c>
      <c r="J245" s="189">
        <v>0</v>
      </c>
      <c r="K245" s="189">
        <v>0</v>
      </c>
      <c r="L245" s="189">
        <v>0</v>
      </c>
      <c r="M245" s="189">
        <v>0</v>
      </c>
      <c r="N245" s="189">
        <v>0</v>
      </c>
      <c r="O245" s="189">
        <v>0</v>
      </c>
      <c r="P245" s="189">
        <v>0</v>
      </c>
      <c r="Q245" s="189">
        <v>0</v>
      </c>
      <c r="R245" s="190">
        <v>0</v>
      </c>
    </row>
    <row r="246" spans="1:18" ht="13.2">
      <c r="A246" s="186"/>
      <c r="B246" s="182" t="s">
        <v>195</v>
      </c>
      <c r="C246" s="182" t="s">
        <v>195</v>
      </c>
      <c r="D246" s="183">
        <v>25562.51164</v>
      </c>
      <c r="E246" s="184">
        <v>0</v>
      </c>
      <c r="F246" s="184">
        <v>25562.51164</v>
      </c>
      <c r="G246" s="184">
        <v>0.02511</v>
      </c>
      <c r="H246" s="184">
        <v>0</v>
      </c>
      <c r="I246" s="184">
        <v>0.02511</v>
      </c>
      <c r="J246" s="184">
        <v>1868.33594</v>
      </c>
      <c r="K246" s="184">
        <v>70.03703999999999</v>
      </c>
      <c r="L246" s="184">
        <v>1938.3729799999999</v>
      </c>
      <c r="M246" s="184">
        <v>509.94286</v>
      </c>
      <c r="N246" s="184">
        <v>0</v>
      </c>
      <c r="O246" s="184">
        <v>509.94286</v>
      </c>
      <c r="P246" s="184">
        <v>2378.30391</v>
      </c>
      <c r="Q246" s="184">
        <v>70.03703999999999</v>
      </c>
      <c r="R246" s="185">
        <v>2448.3409500000002</v>
      </c>
    </row>
    <row r="247" spans="1:18" ht="13.2">
      <c r="A247" s="182" t="s">
        <v>842</v>
      </c>
      <c r="B247" s="949"/>
      <c r="C247" s="949"/>
      <c r="D247" s="183">
        <v>195383.4409</v>
      </c>
      <c r="E247" s="184">
        <v>0</v>
      </c>
      <c r="F247" s="184">
        <v>195383.4409</v>
      </c>
      <c r="G247" s="184">
        <v>0.6043999999999999</v>
      </c>
      <c r="H247" s="184">
        <v>0</v>
      </c>
      <c r="I247" s="184">
        <v>0.6043999999999999</v>
      </c>
      <c r="J247" s="184">
        <v>11868.198409999999</v>
      </c>
      <c r="K247" s="184">
        <v>81.96347999999999</v>
      </c>
      <c r="L247" s="184">
        <v>11950.161890000001</v>
      </c>
      <c r="M247" s="184">
        <v>5123.848380000001</v>
      </c>
      <c r="N247" s="184">
        <v>42.621809999999996</v>
      </c>
      <c r="O247" s="184">
        <v>5166.47019</v>
      </c>
      <c r="P247" s="184">
        <v>16992.651189999997</v>
      </c>
      <c r="Q247" s="184">
        <v>124.58529</v>
      </c>
      <c r="R247" s="185">
        <v>17117.23648</v>
      </c>
    </row>
    <row r="248" spans="1:18" ht="13.2">
      <c r="A248" s="191" t="s">
        <v>356</v>
      </c>
      <c r="B248" s="192"/>
      <c r="C248" s="192"/>
      <c r="D248" s="193">
        <v>13178355.342220003</v>
      </c>
      <c r="E248" s="194">
        <v>301001.77566999994</v>
      </c>
      <c r="F248" s="194">
        <v>13479357.118320003</v>
      </c>
      <c r="G248" s="194">
        <v>968.9198599999999</v>
      </c>
      <c r="H248" s="194">
        <v>2362.8145799999998</v>
      </c>
      <c r="I248" s="194">
        <v>3331.7344399999997</v>
      </c>
      <c r="J248" s="194">
        <v>1018402.4593400003</v>
      </c>
      <c r="K248" s="194">
        <v>52207.01236999998</v>
      </c>
      <c r="L248" s="194">
        <v>1070609.4717100002</v>
      </c>
      <c r="M248" s="194">
        <v>6414205.375429998</v>
      </c>
      <c r="N248" s="194">
        <v>111851.18942000001</v>
      </c>
      <c r="O248" s="194">
        <v>6526056.565069999</v>
      </c>
      <c r="P248" s="194">
        <v>7433576.754630001</v>
      </c>
      <c r="Q248" s="194">
        <v>166421.0163699999</v>
      </c>
      <c r="R248" s="195">
        <v>7599997.771179999</v>
      </c>
    </row>
    <row r="249" spans="1:18" ht="13.2">
      <c r="A249" s="7"/>
      <c r="B249" s="7"/>
      <c r="C249" s="7"/>
      <c r="D249" s="7"/>
      <c r="E249" s="7"/>
      <c r="F249" s="7"/>
      <c r="G249" s="7"/>
      <c r="H249" s="7"/>
      <c r="I249" s="7"/>
      <c r="J249" s="7"/>
      <c r="K249" s="7"/>
      <c r="L249" s="7"/>
      <c r="M249" s="7"/>
      <c r="N249" s="7"/>
      <c r="O249" s="7"/>
      <c r="P249" s="7"/>
      <c r="Q249" s="7"/>
      <c r="R249" s="7"/>
    </row>
    <row r="250" spans="1:18" ht="13.2">
      <c r="A250" s="7"/>
      <c r="B250" s="7"/>
      <c r="C250" s="7"/>
      <c r="D250" s="7"/>
      <c r="E250" s="7"/>
      <c r="F250" s="7"/>
      <c r="G250" s="7"/>
      <c r="H250" s="7"/>
      <c r="I250" s="7"/>
      <c r="J250" s="7"/>
      <c r="K250" s="7"/>
      <c r="L250" s="7"/>
      <c r="M250" s="7"/>
      <c r="N250" s="7"/>
      <c r="O250" s="7"/>
      <c r="P250" s="7"/>
      <c r="Q250" s="7"/>
      <c r="R250" s="7"/>
    </row>
    <row r="251" spans="1:18" ht="13.2">
      <c r="A251" s="7"/>
      <c r="B251" s="7"/>
      <c r="C251" s="7"/>
      <c r="D251" s="7"/>
      <c r="E251" s="7"/>
      <c r="F251" s="7"/>
      <c r="G251" s="7"/>
      <c r="H251" s="7"/>
      <c r="I251" s="7"/>
      <c r="J251" s="7"/>
      <c r="K251" s="7"/>
      <c r="L251" s="7"/>
      <c r="M251" s="7"/>
      <c r="N251" s="7"/>
      <c r="O251" s="7"/>
      <c r="P251" s="7"/>
      <c r="Q251" s="7"/>
      <c r="R251" s="7"/>
    </row>
    <row r="252" spans="1:18" ht="13.2">
      <c r="A252" s="7"/>
      <c r="B252" s="7"/>
      <c r="C252" s="7"/>
      <c r="D252" s="7"/>
      <c r="E252" s="7"/>
      <c r="F252" s="7"/>
      <c r="G252" s="7"/>
      <c r="H252" s="7"/>
      <c r="I252" s="7"/>
      <c r="J252" s="7"/>
      <c r="K252" s="7"/>
      <c r="L252" s="7"/>
      <c r="M252" s="7"/>
      <c r="N252" s="7"/>
      <c r="O252" s="7"/>
      <c r="P252" s="7"/>
      <c r="Q252" s="7"/>
      <c r="R252" s="7"/>
    </row>
    <row r="253" spans="1:18" ht="13.2">
      <c r="A253" s="7"/>
      <c r="B253" s="7"/>
      <c r="C253" s="7"/>
      <c r="D253" s="7"/>
      <c r="E253" s="7"/>
      <c r="F253" s="7"/>
      <c r="G253" s="7"/>
      <c r="H253" s="7"/>
      <c r="I253" s="7"/>
      <c r="J253" s="7"/>
      <c r="K253" s="7"/>
      <c r="L253" s="7"/>
      <c r="M253" s="7"/>
      <c r="N253" s="7"/>
      <c r="O253" s="7"/>
      <c r="P253" s="7"/>
      <c r="Q253" s="7"/>
      <c r="R253" s="7"/>
    </row>
    <row r="254" spans="1:18" ht="13.2">
      <c r="A254" s="7"/>
      <c r="B254" s="7"/>
      <c r="C254" s="7"/>
      <c r="D254" s="7"/>
      <c r="E254" s="7"/>
      <c r="F254" s="7"/>
      <c r="G254" s="7"/>
      <c r="H254" s="7"/>
      <c r="I254" s="7"/>
      <c r="J254" s="7"/>
      <c r="K254" s="7"/>
      <c r="L254" s="7"/>
      <c r="M254" s="7"/>
      <c r="N254" s="7"/>
      <c r="O254" s="7"/>
      <c r="P254" s="7"/>
      <c r="Q254" s="7"/>
      <c r="R254" s="7"/>
    </row>
    <row r="255" spans="1:18" ht="13.2">
      <c r="A255" s="7"/>
      <c r="B255" s="7"/>
      <c r="C255" s="7"/>
      <c r="D255" s="7"/>
      <c r="E255" s="7"/>
      <c r="F255" s="7"/>
      <c r="G255" s="7"/>
      <c r="H255" s="7"/>
      <c r="I255" s="7"/>
      <c r="J255" s="7"/>
      <c r="K255" s="7"/>
      <c r="L255" s="7"/>
      <c r="M255" s="7"/>
      <c r="N255" s="7"/>
      <c r="O255" s="7"/>
      <c r="P255" s="7"/>
      <c r="Q255" s="7"/>
      <c r="R255" s="7"/>
    </row>
    <row r="256" spans="1:18" ht="13.2">
      <c r="A256" s="7"/>
      <c r="B256" s="7"/>
      <c r="C256" s="7"/>
      <c r="D256" s="7"/>
      <c r="E256" s="7"/>
      <c r="F256" s="7"/>
      <c r="G256" s="7"/>
      <c r="H256" s="7"/>
      <c r="I256" s="7"/>
      <c r="J256" s="7"/>
      <c r="K256" s="7"/>
      <c r="L256" s="7"/>
      <c r="M256" s="7"/>
      <c r="N256" s="7"/>
      <c r="O256" s="7"/>
      <c r="P256" s="7"/>
      <c r="Q256" s="7"/>
      <c r="R256" s="7"/>
    </row>
    <row r="257" spans="1:18" ht="13.2">
      <c r="A257" s="7"/>
      <c r="B257" s="7"/>
      <c r="C257" s="7"/>
      <c r="D257" s="7"/>
      <c r="E257" s="7"/>
      <c r="F257" s="7"/>
      <c r="G257" s="7"/>
      <c r="H257" s="7"/>
      <c r="I257" s="7"/>
      <c r="J257" s="7"/>
      <c r="K257" s="7"/>
      <c r="L257" s="7"/>
      <c r="M257" s="7"/>
      <c r="N257" s="7"/>
      <c r="O257" s="7"/>
      <c r="P257" s="7"/>
      <c r="Q257" s="7"/>
      <c r="R257" s="7"/>
    </row>
    <row r="258" spans="1:18" ht="13.2">
      <c r="A258" s="7"/>
      <c r="B258" s="7"/>
      <c r="C258" s="7"/>
      <c r="D258" s="7"/>
      <c r="E258" s="7"/>
      <c r="F258" s="7"/>
      <c r="G258" s="7"/>
      <c r="H258" s="7"/>
      <c r="I258" s="7"/>
      <c r="J258" s="7"/>
      <c r="K258" s="7"/>
      <c r="L258" s="7"/>
      <c r="M258" s="7"/>
      <c r="N258" s="7"/>
      <c r="O258" s="7"/>
      <c r="P258" s="7"/>
      <c r="Q258" s="7"/>
      <c r="R258" s="7"/>
    </row>
    <row r="259" spans="1:18" ht="13.2">
      <c r="A259" s="7"/>
      <c r="B259" s="7"/>
      <c r="C259" s="7"/>
      <c r="D259" s="7"/>
      <c r="E259" s="7"/>
      <c r="F259" s="7"/>
      <c r="G259" s="7"/>
      <c r="H259" s="7"/>
      <c r="I259" s="7"/>
      <c r="J259" s="7"/>
      <c r="K259" s="7"/>
      <c r="L259" s="7"/>
      <c r="M259" s="7"/>
      <c r="N259" s="7"/>
      <c r="O259" s="7"/>
      <c r="P259" s="7"/>
      <c r="Q259" s="7"/>
      <c r="R259" s="7"/>
    </row>
    <row r="260" spans="1:18" ht="13.2">
      <c r="A260" s="7"/>
      <c r="B260" s="7"/>
      <c r="C260" s="7"/>
      <c r="D260" s="7"/>
      <c r="E260" s="7"/>
      <c r="F260" s="7"/>
      <c r="G260" s="7"/>
      <c r="H260" s="7"/>
      <c r="I260" s="7"/>
      <c r="J260" s="7"/>
      <c r="K260" s="7"/>
      <c r="L260" s="7"/>
      <c r="M260" s="7"/>
      <c r="N260" s="7"/>
      <c r="O260" s="7"/>
      <c r="P260" s="7"/>
      <c r="Q260" s="7"/>
      <c r="R260" s="7"/>
    </row>
    <row r="261" spans="1:18" ht="13.2">
      <c r="A261" s="7"/>
      <c r="B261" s="7"/>
      <c r="C261" s="7"/>
      <c r="D261" s="7"/>
      <c r="E261" s="7"/>
      <c r="F261" s="7"/>
      <c r="G261" s="7"/>
      <c r="H261" s="7"/>
      <c r="I261" s="7"/>
      <c r="J261" s="7"/>
      <c r="K261" s="7"/>
      <c r="L261" s="7"/>
      <c r="M261" s="7"/>
      <c r="N261" s="7"/>
      <c r="O261" s="7"/>
      <c r="P261" s="7"/>
      <c r="Q261" s="7"/>
      <c r="R261" s="7"/>
    </row>
    <row r="262" spans="1:18" ht="13.2">
      <c r="A262" s="7"/>
      <c r="B262" s="7"/>
      <c r="C262" s="7"/>
      <c r="D262" s="7"/>
      <c r="E262" s="7"/>
      <c r="F262" s="7"/>
      <c r="G262" s="7"/>
      <c r="H262" s="7"/>
      <c r="I262" s="7"/>
      <c r="J262" s="7"/>
      <c r="K262" s="7"/>
      <c r="L262" s="7"/>
      <c r="M262" s="7"/>
      <c r="N262" s="7"/>
      <c r="O262" s="7"/>
      <c r="P262" s="7"/>
      <c r="Q262" s="7"/>
      <c r="R262" s="7"/>
    </row>
    <row r="263" spans="1:18" ht="13.2">
      <c r="A263" s="7"/>
      <c r="B263" s="7"/>
      <c r="C263" s="7"/>
      <c r="D263" s="7"/>
      <c r="E263" s="7"/>
      <c r="F263" s="7"/>
      <c r="G263" s="7"/>
      <c r="H263" s="7"/>
      <c r="I263" s="7"/>
      <c r="J263" s="7"/>
      <c r="K263" s="7"/>
      <c r="L263" s="7"/>
      <c r="M263" s="7"/>
      <c r="N263" s="7"/>
      <c r="O263" s="7"/>
      <c r="P263" s="7"/>
      <c r="Q263" s="7"/>
      <c r="R263" s="7"/>
    </row>
    <row r="264" spans="1:18" ht="13.2">
      <c r="A264" s="7"/>
      <c r="B264" s="7"/>
      <c r="C264" s="7"/>
      <c r="D264" s="7"/>
      <c r="E264" s="7"/>
      <c r="F264" s="7"/>
      <c r="G264" s="7"/>
      <c r="H264" s="7"/>
      <c r="I264" s="7"/>
      <c r="J264" s="7"/>
      <c r="K264" s="7"/>
      <c r="L264" s="7"/>
      <c r="M264" s="7"/>
      <c r="N264" s="7"/>
      <c r="O264" s="7"/>
      <c r="P264" s="7"/>
      <c r="Q264" s="7"/>
      <c r="R264" s="7"/>
    </row>
    <row r="265" spans="1:18" ht="13.2">
      <c r="A265" s="7"/>
      <c r="B265" s="7"/>
      <c r="C265" s="7"/>
      <c r="D265" s="7"/>
      <c r="E265" s="7"/>
      <c r="F265" s="7"/>
      <c r="G265" s="7"/>
      <c r="H265" s="7"/>
      <c r="I265" s="7"/>
      <c r="J265" s="7"/>
      <c r="K265" s="7"/>
      <c r="L265" s="7"/>
      <c r="M265" s="7"/>
      <c r="N265" s="7"/>
      <c r="O265" s="7"/>
      <c r="P265" s="7"/>
      <c r="Q265" s="7"/>
      <c r="R265" s="7"/>
    </row>
    <row r="266" spans="1:18" ht="13.2">
      <c r="A266" s="7"/>
      <c r="B266" s="7"/>
      <c r="C266" s="7"/>
      <c r="D266" s="7"/>
      <c r="E266" s="7"/>
      <c r="F266" s="7"/>
      <c r="G266" s="7"/>
      <c r="H266" s="7"/>
      <c r="I266" s="7"/>
      <c r="J266" s="7"/>
      <c r="K266" s="7"/>
      <c r="L266" s="7"/>
      <c r="M266" s="7"/>
      <c r="N266" s="7"/>
      <c r="O266" s="7"/>
      <c r="P266" s="7"/>
      <c r="Q266" s="7"/>
      <c r="R266" s="7"/>
    </row>
    <row r="267" spans="1:18" ht="13.2">
      <c r="A267" s="7"/>
      <c r="B267" s="7"/>
      <c r="C267" s="7"/>
      <c r="D267" s="7"/>
      <c r="E267" s="7"/>
      <c r="F267" s="7"/>
      <c r="G267" s="7"/>
      <c r="H267" s="7"/>
      <c r="I267" s="7"/>
      <c r="J267" s="7"/>
      <c r="K267" s="7"/>
      <c r="L267" s="7"/>
      <c r="M267" s="7"/>
      <c r="N267" s="7"/>
      <c r="O267" s="7"/>
      <c r="P267" s="7"/>
      <c r="Q267" s="7"/>
      <c r="R267" s="7"/>
    </row>
    <row r="268" spans="1:18" ht="13.2">
      <c r="A268" s="7"/>
      <c r="B268" s="7"/>
      <c r="C268" s="7"/>
      <c r="D268" s="7"/>
      <c r="E268" s="7"/>
      <c r="F268" s="7"/>
      <c r="G268" s="7"/>
      <c r="H268" s="7"/>
      <c r="I268" s="7"/>
      <c r="J268" s="7"/>
      <c r="K268" s="7"/>
      <c r="L268" s="7"/>
      <c r="M268" s="7"/>
      <c r="N268" s="7"/>
      <c r="O268" s="7"/>
      <c r="P268" s="7"/>
      <c r="Q268" s="7"/>
      <c r="R268" s="7"/>
    </row>
    <row r="269" spans="1:18" ht="13.2">
      <c r="A269" s="7"/>
      <c r="B269" s="7"/>
      <c r="C269" s="7"/>
      <c r="D269" s="7"/>
      <c r="E269" s="7"/>
      <c r="F269" s="7"/>
      <c r="G269" s="7"/>
      <c r="H269" s="7"/>
      <c r="I269" s="7"/>
      <c r="J269" s="7"/>
      <c r="K269" s="7"/>
      <c r="L269" s="7"/>
      <c r="M269" s="7"/>
      <c r="N269" s="7"/>
      <c r="O269" s="7"/>
      <c r="P269" s="7"/>
      <c r="Q269" s="7"/>
      <c r="R269" s="7"/>
    </row>
    <row r="270" spans="1:18" ht="13.2">
      <c r="A270" s="7"/>
      <c r="B270" s="7"/>
      <c r="C270" s="7"/>
      <c r="D270" s="7"/>
      <c r="E270" s="7"/>
      <c r="F270" s="7"/>
      <c r="G270" s="7"/>
      <c r="H270" s="7"/>
      <c r="I270" s="7"/>
      <c r="J270" s="7"/>
      <c r="K270" s="7"/>
      <c r="L270" s="7"/>
      <c r="M270" s="7"/>
      <c r="N270" s="7"/>
      <c r="O270" s="7"/>
      <c r="P270" s="7"/>
      <c r="Q270" s="7"/>
      <c r="R270" s="7"/>
    </row>
    <row r="271" spans="1:18" ht="13.2">
      <c r="A271" s="7"/>
      <c r="B271" s="7"/>
      <c r="C271" s="7"/>
      <c r="D271" s="7"/>
      <c r="E271" s="7"/>
      <c r="F271" s="7"/>
      <c r="G271" s="7"/>
      <c r="H271" s="7"/>
      <c r="I271" s="7"/>
      <c r="J271" s="7"/>
      <c r="K271" s="7"/>
      <c r="L271" s="7"/>
      <c r="M271" s="7"/>
      <c r="N271" s="7"/>
      <c r="O271" s="7"/>
      <c r="P271" s="7"/>
      <c r="Q271" s="7"/>
      <c r="R271" s="7"/>
    </row>
    <row r="272" spans="1:18" ht="13.2">
      <c r="A272" s="7"/>
      <c r="B272" s="7"/>
      <c r="C272" s="7"/>
      <c r="D272" s="7"/>
      <c r="E272" s="7"/>
      <c r="F272" s="7"/>
      <c r="G272" s="7"/>
      <c r="H272" s="7"/>
      <c r="I272" s="7"/>
      <c r="J272" s="7"/>
      <c r="K272" s="7"/>
      <c r="L272" s="7"/>
      <c r="M272" s="7"/>
      <c r="N272" s="7"/>
      <c r="O272" s="7"/>
      <c r="P272" s="7"/>
      <c r="Q272" s="7"/>
      <c r="R272" s="7"/>
    </row>
    <row r="273" spans="1:18" ht="13.2">
      <c r="A273" s="7"/>
      <c r="B273" s="7"/>
      <c r="C273" s="7"/>
      <c r="D273" s="7"/>
      <c r="E273" s="7"/>
      <c r="F273" s="7"/>
      <c r="G273" s="7"/>
      <c r="H273" s="7"/>
      <c r="I273" s="7"/>
      <c r="J273" s="7"/>
      <c r="K273" s="7"/>
      <c r="L273" s="7"/>
      <c r="M273" s="7"/>
      <c r="N273" s="7"/>
      <c r="O273" s="7"/>
      <c r="P273" s="7"/>
      <c r="Q273" s="7"/>
      <c r="R273" s="7"/>
    </row>
    <row r="274" spans="1:18" ht="13.2">
      <c r="A274" s="7"/>
      <c r="B274" s="7"/>
      <c r="C274" s="7"/>
      <c r="D274" s="7"/>
      <c r="E274" s="7"/>
      <c r="F274" s="7"/>
      <c r="G274" s="7"/>
      <c r="H274" s="7"/>
      <c r="I274" s="7"/>
      <c r="J274" s="7"/>
      <c r="K274" s="7"/>
      <c r="L274" s="7"/>
      <c r="M274" s="7"/>
      <c r="N274" s="7"/>
      <c r="O274" s="7"/>
      <c r="P274" s="7"/>
      <c r="Q274" s="7"/>
      <c r="R274" s="7"/>
    </row>
    <row r="275" spans="1:18" ht="13.2">
      <c r="A275" s="7"/>
      <c r="B275" s="7"/>
      <c r="C275" s="7"/>
      <c r="D275" s="7"/>
      <c r="E275" s="7"/>
      <c r="F275" s="7"/>
      <c r="G275" s="7"/>
      <c r="H275" s="7"/>
      <c r="I275" s="7"/>
      <c r="J275" s="7"/>
      <c r="K275" s="7"/>
      <c r="L275" s="7"/>
      <c r="M275" s="7"/>
      <c r="N275" s="7"/>
      <c r="O275" s="7"/>
      <c r="P275" s="7"/>
      <c r="Q275" s="7"/>
      <c r="R275" s="7"/>
    </row>
    <row r="276" spans="1:18" ht="13.2">
      <c r="A276" s="7"/>
      <c r="B276" s="7"/>
      <c r="C276" s="7"/>
      <c r="D276" s="7"/>
      <c r="E276" s="7"/>
      <c r="F276" s="7"/>
      <c r="G276" s="7"/>
      <c r="H276" s="7"/>
      <c r="I276" s="7"/>
      <c r="J276" s="7"/>
      <c r="K276" s="7"/>
      <c r="L276" s="7"/>
      <c r="M276" s="7"/>
      <c r="N276" s="7"/>
      <c r="O276" s="7"/>
      <c r="P276" s="7"/>
      <c r="Q276" s="7"/>
      <c r="R276" s="7"/>
    </row>
    <row r="277" spans="1:18" ht="13.2">
      <c r="A277" s="7"/>
      <c r="B277" s="7"/>
      <c r="C277" s="7"/>
      <c r="D277" s="7"/>
      <c r="E277" s="7"/>
      <c r="F277" s="7"/>
      <c r="G277" s="7"/>
      <c r="H277" s="7"/>
      <c r="I277" s="7"/>
      <c r="J277" s="7"/>
      <c r="K277" s="7"/>
      <c r="L277" s="7"/>
      <c r="M277" s="7"/>
      <c r="N277" s="7"/>
      <c r="O277" s="7"/>
      <c r="P277" s="7"/>
      <c r="Q277" s="7"/>
      <c r="R277" s="7"/>
    </row>
    <row r="278" spans="1:18" ht="13.2">
      <c r="A278" s="7"/>
      <c r="B278" s="7"/>
      <c r="C278" s="7"/>
      <c r="D278" s="7"/>
      <c r="E278" s="7"/>
      <c r="F278" s="7"/>
      <c r="G278" s="7"/>
      <c r="H278" s="7"/>
      <c r="I278" s="7"/>
      <c r="J278" s="7"/>
      <c r="K278" s="7"/>
      <c r="L278" s="7"/>
      <c r="M278" s="7"/>
      <c r="N278" s="7"/>
      <c r="O278" s="7"/>
      <c r="P278" s="7"/>
      <c r="Q278" s="7"/>
      <c r="R278" s="7"/>
    </row>
    <row r="279" spans="1:18" ht="13.2">
      <c r="A279" s="7"/>
      <c r="B279" s="7"/>
      <c r="C279" s="7"/>
      <c r="D279" s="7"/>
      <c r="E279" s="7"/>
      <c r="F279" s="7"/>
      <c r="G279" s="7"/>
      <c r="H279" s="7"/>
      <c r="I279" s="7"/>
      <c r="J279" s="7"/>
      <c r="K279" s="7"/>
      <c r="L279" s="7"/>
      <c r="M279" s="7"/>
      <c r="N279" s="7"/>
      <c r="O279" s="7"/>
      <c r="P279" s="7"/>
      <c r="Q279" s="7"/>
      <c r="R279" s="7"/>
    </row>
    <row r="280" spans="1:18" ht="13.2">
      <c r="A280" s="7"/>
      <c r="B280" s="7"/>
      <c r="C280" s="7"/>
      <c r="D280" s="7"/>
      <c r="E280" s="7"/>
      <c r="F280" s="7"/>
      <c r="G280" s="7"/>
      <c r="H280" s="7"/>
      <c r="I280" s="7"/>
      <c r="J280" s="7"/>
      <c r="K280" s="7"/>
      <c r="L280" s="7"/>
      <c r="M280" s="7"/>
      <c r="N280" s="7"/>
      <c r="O280" s="7"/>
      <c r="P280" s="7"/>
      <c r="Q280" s="7"/>
      <c r="R280" s="7"/>
    </row>
    <row r="281" spans="1:18" ht="13.2">
      <c r="A281" s="7"/>
      <c r="B281" s="7"/>
      <c r="C281" s="7"/>
      <c r="D281" s="7"/>
      <c r="E281" s="7"/>
      <c r="F281" s="7"/>
      <c r="G281" s="7"/>
      <c r="H281" s="7"/>
      <c r="I281" s="7"/>
      <c r="J281" s="7"/>
      <c r="K281" s="7"/>
      <c r="L281" s="7"/>
      <c r="M281" s="7"/>
      <c r="N281" s="7"/>
      <c r="O281" s="7"/>
      <c r="P281" s="7"/>
      <c r="Q281" s="7"/>
      <c r="R281" s="7"/>
    </row>
    <row r="282" spans="1:18" ht="13.2">
      <c r="A282" s="7"/>
      <c r="B282" s="7"/>
      <c r="C282" s="7"/>
      <c r="D282" s="7"/>
      <c r="E282" s="7"/>
      <c r="F282" s="7"/>
      <c r="G282" s="7"/>
      <c r="H282" s="7"/>
      <c r="I282" s="7"/>
      <c r="J282" s="7"/>
      <c r="K282" s="7"/>
      <c r="L282" s="7"/>
      <c r="M282" s="7"/>
      <c r="N282" s="7"/>
      <c r="O282" s="7"/>
      <c r="P282" s="7"/>
      <c r="Q282" s="7"/>
      <c r="R282" s="7"/>
    </row>
    <row r="283" spans="1:18" ht="13.2">
      <c r="A283" s="7"/>
      <c r="B283" s="7"/>
      <c r="C283" s="7"/>
      <c r="D283" s="7"/>
      <c r="E283" s="7"/>
      <c r="F283" s="7"/>
      <c r="G283" s="7"/>
      <c r="H283" s="7"/>
      <c r="I283" s="7"/>
      <c r="J283" s="7"/>
      <c r="K283" s="7"/>
      <c r="L283" s="7"/>
      <c r="M283" s="7"/>
      <c r="N283" s="7"/>
      <c r="O283" s="7"/>
      <c r="P283" s="7"/>
      <c r="Q283" s="7"/>
      <c r="R283" s="7"/>
    </row>
    <row r="284" spans="1:18" ht="13.2">
      <c r="A284" s="7"/>
      <c r="B284" s="7"/>
      <c r="C284" s="7"/>
      <c r="D284" s="7"/>
      <c r="E284" s="7"/>
      <c r="F284" s="7"/>
      <c r="G284" s="7"/>
      <c r="H284" s="7"/>
      <c r="I284" s="7"/>
      <c r="J284" s="7"/>
      <c r="K284" s="7"/>
      <c r="L284" s="7"/>
      <c r="M284" s="7"/>
      <c r="N284" s="7"/>
      <c r="O284" s="7"/>
      <c r="P284" s="7"/>
      <c r="Q284" s="7"/>
      <c r="R284" s="7"/>
    </row>
    <row r="285" spans="1:18" ht="13.2">
      <c r="A285" s="7"/>
      <c r="B285" s="7"/>
      <c r="C285" s="7"/>
      <c r="D285" s="7"/>
      <c r="E285" s="7"/>
      <c r="F285" s="7"/>
      <c r="G285" s="7"/>
      <c r="H285" s="7"/>
      <c r="I285" s="7"/>
      <c r="J285" s="7"/>
      <c r="K285" s="7"/>
      <c r="L285" s="7"/>
      <c r="M285" s="7"/>
      <c r="N285" s="7"/>
      <c r="O285" s="7"/>
      <c r="P285" s="7"/>
      <c r="Q285" s="7"/>
      <c r="R285" s="7"/>
    </row>
    <row r="286" spans="1:18" ht="13.2">
      <c r="A286" s="7"/>
      <c r="B286" s="7"/>
      <c r="C286" s="7"/>
      <c r="D286" s="7"/>
      <c r="E286" s="7"/>
      <c r="F286" s="7"/>
      <c r="G286" s="7"/>
      <c r="H286" s="7"/>
      <c r="I286" s="7"/>
      <c r="J286" s="7"/>
      <c r="K286" s="7"/>
      <c r="L286" s="7"/>
      <c r="M286" s="7"/>
      <c r="N286" s="7"/>
      <c r="O286" s="7"/>
      <c r="P286" s="7"/>
      <c r="Q286" s="7"/>
      <c r="R286" s="7"/>
    </row>
    <row r="287" spans="1:18" ht="13.2">
      <c r="A287" s="7"/>
      <c r="B287" s="7"/>
      <c r="C287" s="7"/>
      <c r="D287" s="7"/>
      <c r="E287" s="7"/>
      <c r="F287" s="7"/>
      <c r="G287" s="7"/>
      <c r="H287" s="7"/>
      <c r="I287" s="7"/>
      <c r="J287" s="7"/>
      <c r="K287" s="7"/>
      <c r="L287" s="7"/>
      <c r="M287" s="7"/>
      <c r="N287" s="7"/>
      <c r="O287" s="7"/>
      <c r="P287" s="7"/>
      <c r="Q287" s="7"/>
      <c r="R287" s="7"/>
    </row>
    <row r="288" spans="1:18" ht="13.2">
      <c r="A288" s="7"/>
      <c r="B288" s="7"/>
      <c r="C288" s="7"/>
      <c r="D288" s="7"/>
      <c r="E288" s="7"/>
      <c r="F288" s="7"/>
      <c r="G288" s="7"/>
      <c r="H288" s="7"/>
      <c r="I288" s="7"/>
      <c r="J288" s="7"/>
      <c r="K288" s="7"/>
      <c r="L288" s="7"/>
      <c r="M288" s="7"/>
      <c r="N288" s="7"/>
      <c r="O288" s="7"/>
      <c r="P288" s="7"/>
      <c r="Q288" s="7"/>
      <c r="R288" s="7"/>
    </row>
    <row r="289" spans="1:18" ht="13.2">
      <c r="A289" s="7"/>
      <c r="B289" s="7"/>
      <c r="C289" s="7"/>
      <c r="D289" s="7"/>
      <c r="E289" s="7"/>
      <c r="F289" s="7"/>
      <c r="G289" s="7"/>
      <c r="H289" s="7"/>
      <c r="I289" s="7"/>
      <c r="J289" s="7"/>
      <c r="K289" s="7"/>
      <c r="L289" s="7"/>
      <c r="M289" s="7"/>
      <c r="N289" s="7"/>
      <c r="O289" s="7"/>
      <c r="P289" s="7"/>
      <c r="Q289" s="7"/>
      <c r="R289" s="7"/>
    </row>
    <row r="290" spans="1:18" ht="13.2">
      <c r="A290" s="7"/>
      <c r="B290" s="7"/>
      <c r="C290" s="7"/>
      <c r="D290" s="7"/>
      <c r="E290" s="7"/>
      <c r="F290" s="7"/>
      <c r="G290" s="7"/>
      <c r="H290" s="7"/>
      <c r="I290" s="7"/>
      <c r="J290" s="7"/>
      <c r="K290" s="7"/>
      <c r="L290" s="7"/>
      <c r="M290" s="7"/>
      <c r="N290" s="7"/>
      <c r="O290" s="7"/>
      <c r="P290" s="7"/>
      <c r="Q290" s="7"/>
      <c r="R290" s="7"/>
    </row>
    <row r="291" spans="1:18" ht="13.2">
      <c r="A291" s="7"/>
      <c r="B291" s="7"/>
      <c r="C291" s="7"/>
      <c r="D291" s="7"/>
      <c r="E291" s="7"/>
      <c r="F291" s="7"/>
      <c r="G291" s="7"/>
      <c r="H291" s="7"/>
      <c r="I291" s="7"/>
      <c r="J291" s="7"/>
      <c r="K291" s="7"/>
      <c r="L291" s="7"/>
      <c r="M291" s="7"/>
      <c r="N291" s="7"/>
      <c r="O291" s="7"/>
      <c r="P291" s="7"/>
      <c r="Q291" s="7"/>
      <c r="R291" s="7"/>
    </row>
    <row r="292" spans="1:18" ht="13.2">
      <c r="A292" s="7"/>
      <c r="B292" s="7"/>
      <c r="C292" s="7"/>
      <c r="D292" s="7"/>
      <c r="E292" s="7"/>
      <c r="F292" s="7"/>
      <c r="G292" s="7"/>
      <c r="H292" s="7"/>
      <c r="I292" s="7"/>
      <c r="J292" s="7"/>
      <c r="K292" s="7"/>
      <c r="L292" s="7"/>
      <c r="M292" s="7"/>
      <c r="N292" s="7"/>
      <c r="O292" s="7"/>
      <c r="P292" s="7"/>
      <c r="Q292" s="7"/>
      <c r="R292" s="7"/>
    </row>
    <row r="293" spans="1:18" ht="13.2">
      <c r="A293" s="7"/>
      <c r="B293" s="7"/>
      <c r="C293" s="7"/>
      <c r="D293" s="7"/>
      <c r="E293" s="7"/>
      <c r="F293" s="7"/>
      <c r="G293" s="7"/>
      <c r="H293" s="7"/>
      <c r="I293" s="7"/>
      <c r="J293" s="7"/>
      <c r="K293" s="7"/>
      <c r="L293" s="7"/>
      <c r="M293" s="7"/>
      <c r="N293" s="7"/>
      <c r="O293" s="7"/>
      <c r="P293" s="7"/>
      <c r="Q293" s="7"/>
      <c r="R293" s="7"/>
    </row>
    <row r="294" spans="1:18" ht="13.2">
      <c r="A294" s="7"/>
      <c r="B294" s="7"/>
      <c r="C294" s="7"/>
      <c r="D294" s="7"/>
      <c r="E294" s="7"/>
      <c r="F294" s="7"/>
      <c r="G294" s="7"/>
      <c r="H294" s="7"/>
      <c r="I294" s="7"/>
      <c r="J294" s="7"/>
      <c r="K294" s="7"/>
      <c r="L294" s="7"/>
      <c r="M294" s="7"/>
      <c r="N294" s="7"/>
      <c r="O294" s="7"/>
      <c r="P294" s="7"/>
      <c r="Q294" s="7"/>
      <c r="R294" s="7"/>
    </row>
    <row r="295" spans="1:18" ht="13.2">
      <c r="A295" s="7"/>
      <c r="B295" s="7"/>
      <c r="C295" s="7"/>
      <c r="D295" s="7"/>
      <c r="E295" s="7"/>
      <c r="F295" s="7"/>
      <c r="G295" s="7"/>
      <c r="H295" s="7"/>
      <c r="I295" s="7"/>
      <c r="J295" s="7"/>
      <c r="K295" s="7"/>
      <c r="L295" s="7"/>
      <c r="M295" s="7"/>
      <c r="N295" s="7"/>
      <c r="O295" s="7"/>
      <c r="P295" s="7"/>
      <c r="Q295" s="7"/>
      <c r="R295" s="7"/>
    </row>
    <row r="296" spans="1:18" ht="13.2">
      <c r="A296" s="7"/>
      <c r="B296" s="7"/>
      <c r="C296" s="7"/>
      <c r="D296" s="7"/>
      <c r="E296" s="7"/>
      <c r="F296" s="7"/>
      <c r="G296" s="7"/>
      <c r="H296" s="7"/>
      <c r="I296" s="7"/>
      <c r="J296" s="7"/>
      <c r="K296" s="7"/>
      <c r="L296" s="7"/>
      <c r="M296" s="7"/>
      <c r="N296" s="7"/>
      <c r="O296" s="7"/>
      <c r="P296" s="7"/>
      <c r="Q296" s="7"/>
      <c r="R296" s="7"/>
    </row>
    <row r="297" spans="1:18" ht="13.2">
      <c r="A297" s="7"/>
      <c r="B297" s="7"/>
      <c r="C297" s="7"/>
      <c r="D297" s="7"/>
      <c r="E297" s="7"/>
      <c r="F297" s="7"/>
      <c r="G297" s="7"/>
      <c r="H297" s="7"/>
      <c r="I297" s="7"/>
      <c r="J297" s="7"/>
      <c r="K297" s="7"/>
      <c r="L297" s="7"/>
      <c r="M297" s="7"/>
      <c r="N297" s="7"/>
      <c r="O297" s="7"/>
      <c r="P297" s="7"/>
      <c r="Q297" s="7"/>
      <c r="R297" s="7"/>
    </row>
    <row r="298" spans="1:18" ht="13.2">
      <c r="A298" s="7"/>
      <c r="B298" s="7"/>
      <c r="C298" s="7"/>
      <c r="D298" s="7"/>
      <c r="E298" s="7"/>
      <c r="F298" s="7"/>
      <c r="G298" s="7"/>
      <c r="H298" s="7"/>
      <c r="I298" s="7"/>
      <c r="J298" s="7"/>
      <c r="K298" s="7"/>
      <c r="L298" s="7"/>
      <c r="M298" s="7"/>
      <c r="N298" s="7"/>
      <c r="O298" s="7"/>
      <c r="P298" s="7"/>
      <c r="Q298" s="7"/>
      <c r="R298" s="7"/>
    </row>
    <row r="299" spans="1:18" ht="13.2">
      <c r="A299" s="7"/>
      <c r="B299" s="7"/>
      <c r="C299" s="7"/>
      <c r="D299" s="7"/>
      <c r="E299" s="7"/>
      <c r="F299" s="7"/>
      <c r="G299" s="7"/>
      <c r="H299" s="7"/>
      <c r="I299" s="7"/>
      <c r="J299" s="7"/>
      <c r="K299" s="7"/>
      <c r="L299" s="7"/>
      <c r="M299" s="7"/>
      <c r="N299" s="7"/>
      <c r="O299" s="7"/>
      <c r="P299" s="7"/>
      <c r="Q299" s="7"/>
      <c r="R299" s="7"/>
    </row>
    <row r="300" spans="1:18" ht="13.2">
      <c r="A300" s="7"/>
      <c r="B300" s="7"/>
      <c r="C300" s="7"/>
      <c r="D300" s="7"/>
      <c r="E300" s="7"/>
      <c r="F300" s="7"/>
      <c r="G300" s="7"/>
      <c r="H300" s="7"/>
      <c r="I300" s="7"/>
      <c r="J300" s="7"/>
      <c r="K300" s="7"/>
      <c r="L300" s="7"/>
      <c r="M300" s="7"/>
      <c r="N300" s="7"/>
      <c r="O300" s="7"/>
      <c r="P300" s="7"/>
      <c r="Q300" s="7"/>
      <c r="R300" s="7"/>
    </row>
    <row r="301" spans="1:18" ht="13.2">
      <c r="A301" s="7"/>
      <c r="B301" s="7"/>
      <c r="C301" s="7"/>
      <c r="D301" s="7"/>
      <c r="E301" s="7"/>
      <c r="F301" s="7"/>
      <c r="G301" s="7"/>
      <c r="H301" s="7"/>
      <c r="I301" s="7"/>
      <c r="J301" s="7"/>
      <c r="K301" s="7"/>
      <c r="L301" s="7"/>
      <c r="M301" s="7"/>
      <c r="N301" s="7"/>
      <c r="O301" s="7"/>
      <c r="P301" s="7"/>
      <c r="Q301" s="7"/>
      <c r="R301" s="7"/>
    </row>
    <row r="302" spans="1:18" ht="13.2">
      <c r="A302" s="7"/>
      <c r="B302" s="7"/>
      <c r="C302" s="7"/>
      <c r="D302" s="7"/>
      <c r="E302" s="7"/>
      <c r="F302" s="7"/>
      <c r="G302" s="7"/>
      <c r="H302" s="7"/>
      <c r="I302" s="7"/>
      <c r="J302" s="7"/>
      <c r="K302" s="7"/>
      <c r="L302" s="7"/>
      <c r="M302" s="7"/>
      <c r="N302" s="7"/>
      <c r="O302" s="7"/>
      <c r="P302" s="7"/>
      <c r="Q302" s="7"/>
      <c r="R302" s="7"/>
    </row>
    <row r="303" spans="1:18" ht="13.2">
      <c r="A303" s="7"/>
      <c r="B303" s="7"/>
      <c r="C303" s="7"/>
      <c r="D303" s="7"/>
      <c r="E303" s="7"/>
      <c r="F303" s="7"/>
      <c r="G303" s="7"/>
      <c r="H303" s="7"/>
      <c r="I303" s="7"/>
      <c r="J303" s="7"/>
      <c r="K303" s="7"/>
      <c r="L303" s="7"/>
      <c r="M303" s="7"/>
      <c r="N303" s="7"/>
      <c r="O303" s="7"/>
      <c r="P303" s="7"/>
      <c r="Q303" s="7"/>
      <c r="R303" s="7"/>
    </row>
    <row r="304" spans="1:18" ht="13.2">
      <c r="A304" s="7"/>
      <c r="B304" s="7"/>
      <c r="C304" s="7"/>
      <c r="D304" s="7"/>
      <c r="E304" s="7"/>
      <c r="F304" s="7"/>
      <c r="G304" s="7"/>
      <c r="H304" s="7"/>
      <c r="I304" s="7"/>
      <c r="J304" s="7"/>
      <c r="K304" s="7"/>
      <c r="L304" s="7"/>
      <c r="M304" s="7"/>
      <c r="N304" s="7"/>
      <c r="O304" s="7"/>
      <c r="P304" s="7"/>
      <c r="Q304" s="7"/>
      <c r="R304" s="7"/>
    </row>
    <row r="305" spans="1:18" ht="13.2">
      <c r="A305" s="7"/>
      <c r="B305" s="7"/>
      <c r="C305" s="7"/>
      <c r="D305" s="7"/>
      <c r="E305" s="7"/>
      <c r="F305" s="7"/>
      <c r="G305" s="7"/>
      <c r="H305" s="7"/>
      <c r="I305" s="7"/>
      <c r="J305" s="7"/>
      <c r="K305" s="7"/>
      <c r="L305" s="7"/>
      <c r="M305" s="7"/>
      <c r="N305" s="7"/>
      <c r="O305" s="7"/>
      <c r="P305" s="7"/>
      <c r="Q305" s="7"/>
      <c r="R305" s="7"/>
    </row>
    <row r="306" spans="1:18" ht="13.2">
      <c r="A306" s="7"/>
      <c r="B306" s="7"/>
      <c r="C306" s="7"/>
      <c r="D306" s="7"/>
      <c r="E306" s="7"/>
      <c r="F306" s="7"/>
      <c r="G306" s="7"/>
      <c r="H306" s="7"/>
      <c r="I306" s="7"/>
      <c r="J306" s="7"/>
      <c r="K306" s="7"/>
      <c r="L306" s="7"/>
      <c r="M306" s="7"/>
      <c r="N306" s="7"/>
      <c r="O306" s="7"/>
      <c r="P306" s="7"/>
      <c r="Q306" s="7"/>
      <c r="R306" s="7"/>
    </row>
    <row r="307" spans="1:18" ht="13.2">
      <c r="A307" s="7"/>
      <c r="B307" s="7"/>
      <c r="C307" s="7"/>
      <c r="D307" s="7"/>
      <c r="E307" s="7"/>
      <c r="F307" s="7"/>
      <c r="G307" s="7"/>
      <c r="H307" s="7"/>
      <c r="I307" s="7"/>
      <c r="J307" s="7"/>
      <c r="K307" s="7"/>
      <c r="L307" s="7"/>
      <c r="M307" s="7"/>
      <c r="N307" s="7"/>
      <c r="O307" s="7"/>
      <c r="P307" s="7"/>
      <c r="Q307" s="7"/>
      <c r="R307" s="7"/>
    </row>
    <row r="308" spans="1:18" ht="13.2">
      <c r="A308" s="7"/>
      <c r="B308" s="7"/>
      <c r="C308" s="7"/>
      <c r="D308" s="7"/>
      <c r="E308" s="7"/>
      <c r="F308" s="7"/>
      <c r="G308" s="7"/>
      <c r="H308" s="7"/>
      <c r="I308" s="7"/>
      <c r="J308" s="7"/>
      <c r="K308" s="7"/>
      <c r="L308" s="7"/>
      <c r="M308" s="7"/>
      <c r="N308" s="7"/>
      <c r="O308" s="7"/>
      <c r="P308" s="7"/>
      <c r="Q308" s="7"/>
      <c r="R308" s="7"/>
    </row>
    <row r="309" spans="1:18" ht="13.2">
      <c r="A309" s="7"/>
      <c r="B309" s="7"/>
      <c r="C309" s="7"/>
      <c r="D309" s="7"/>
      <c r="E309" s="7"/>
      <c r="F309" s="7"/>
      <c r="G309" s="7"/>
      <c r="H309" s="7"/>
      <c r="I309" s="7"/>
      <c r="J309" s="7"/>
      <c r="K309" s="7"/>
      <c r="L309" s="7"/>
      <c r="M309" s="7"/>
      <c r="N309" s="7"/>
      <c r="O309" s="7"/>
      <c r="P309" s="7"/>
      <c r="Q309" s="7"/>
      <c r="R309" s="7"/>
    </row>
    <row r="310" spans="1:18" ht="13.2">
      <c r="A310" s="7"/>
      <c r="B310" s="7"/>
      <c r="C310" s="7"/>
      <c r="D310" s="7"/>
      <c r="E310" s="7"/>
      <c r="F310" s="7"/>
      <c r="G310" s="7"/>
      <c r="H310" s="7"/>
      <c r="I310" s="7"/>
      <c r="J310" s="7"/>
      <c r="K310" s="7"/>
      <c r="L310" s="7"/>
      <c r="M310" s="7"/>
      <c r="N310" s="7"/>
      <c r="O310" s="7"/>
      <c r="P310" s="7"/>
      <c r="Q310" s="7"/>
      <c r="R310" s="7"/>
    </row>
    <row r="311" spans="1:18" ht="13.2">
      <c r="A311" s="7"/>
      <c r="B311" s="7"/>
      <c r="C311" s="7"/>
      <c r="D311" s="7"/>
      <c r="E311" s="7"/>
      <c r="F311" s="7"/>
      <c r="G311" s="7"/>
      <c r="H311" s="7"/>
      <c r="I311" s="7"/>
      <c r="J311" s="7"/>
      <c r="K311" s="7"/>
      <c r="L311" s="7"/>
      <c r="M311" s="7"/>
      <c r="N311" s="7"/>
      <c r="O311" s="7"/>
      <c r="P311" s="7"/>
      <c r="Q311" s="7"/>
      <c r="R311" s="7"/>
    </row>
    <row r="312" spans="1:18" ht="13.2">
      <c r="A312" s="7"/>
      <c r="B312" s="7"/>
      <c r="C312" s="7"/>
      <c r="D312" s="7"/>
      <c r="E312" s="7"/>
      <c r="F312" s="7"/>
      <c r="G312" s="7"/>
      <c r="H312" s="7"/>
      <c r="I312" s="7"/>
      <c r="J312" s="7"/>
      <c r="K312" s="7"/>
      <c r="L312" s="7"/>
      <c r="M312" s="7"/>
      <c r="N312" s="7"/>
      <c r="O312" s="7"/>
      <c r="P312" s="7"/>
      <c r="Q312" s="7"/>
      <c r="R312" s="7"/>
    </row>
    <row r="313" spans="1:18" ht="13.2">
      <c r="A313" s="7"/>
      <c r="B313" s="7"/>
      <c r="C313" s="7"/>
      <c r="D313" s="7"/>
      <c r="E313" s="7"/>
      <c r="F313" s="7"/>
      <c r="G313" s="7"/>
      <c r="H313" s="7"/>
      <c r="I313" s="7"/>
      <c r="J313" s="7"/>
      <c r="K313" s="7"/>
      <c r="L313" s="7"/>
      <c r="M313" s="7"/>
      <c r="N313" s="7"/>
      <c r="O313" s="7"/>
      <c r="P313" s="7"/>
      <c r="Q313" s="7"/>
      <c r="R313" s="7"/>
    </row>
    <row r="314" spans="1:18" ht="13.2">
      <c r="A314" s="7"/>
      <c r="B314" s="7"/>
      <c r="C314" s="7"/>
      <c r="D314" s="7"/>
      <c r="E314" s="7"/>
      <c r="F314" s="7"/>
      <c r="G314" s="7"/>
      <c r="H314" s="7"/>
      <c r="I314" s="7"/>
      <c r="J314" s="7"/>
      <c r="K314" s="7"/>
      <c r="L314" s="7"/>
      <c r="M314" s="7"/>
      <c r="N314" s="7"/>
      <c r="O314" s="7"/>
      <c r="P314" s="7"/>
      <c r="Q314" s="7"/>
      <c r="R314" s="7"/>
    </row>
    <row r="315" spans="1:18" ht="13.2">
      <c r="A315" s="7"/>
      <c r="B315" s="7"/>
      <c r="C315" s="7"/>
      <c r="D315" s="7"/>
      <c r="E315" s="7"/>
      <c r="F315" s="7"/>
      <c r="G315" s="7"/>
      <c r="H315" s="7"/>
      <c r="I315" s="7"/>
      <c r="J315" s="7"/>
      <c r="K315" s="7"/>
      <c r="L315" s="7"/>
      <c r="M315" s="7"/>
      <c r="N315" s="7"/>
      <c r="O315" s="7"/>
      <c r="P315" s="7"/>
      <c r="Q315" s="7"/>
      <c r="R315" s="7"/>
    </row>
    <row r="316" spans="1:18" ht="13.2">
      <c r="A316" s="7"/>
      <c r="B316" s="7"/>
      <c r="C316" s="7"/>
      <c r="D316" s="7"/>
      <c r="E316" s="7"/>
      <c r="F316" s="7"/>
      <c r="G316" s="7"/>
      <c r="H316" s="7"/>
      <c r="I316" s="7"/>
      <c r="J316" s="7"/>
      <c r="K316" s="7"/>
      <c r="L316" s="7"/>
      <c r="M316" s="7"/>
      <c r="N316" s="7"/>
      <c r="O316" s="7"/>
      <c r="P316" s="7"/>
      <c r="Q316" s="7"/>
      <c r="R316" s="7"/>
    </row>
    <row r="317" spans="1:18" ht="13.2">
      <c r="A317" s="7"/>
      <c r="B317" s="7"/>
      <c r="C317" s="7"/>
      <c r="D317" s="7"/>
      <c r="E317" s="7"/>
      <c r="F317" s="7"/>
      <c r="G317" s="7"/>
      <c r="H317" s="7"/>
      <c r="I317" s="7"/>
      <c r="J317" s="7"/>
      <c r="K317" s="7"/>
      <c r="L317" s="7"/>
      <c r="M317" s="7"/>
      <c r="N317" s="7"/>
      <c r="O317" s="7"/>
      <c r="P317" s="7"/>
      <c r="Q317" s="7"/>
      <c r="R317" s="7"/>
    </row>
    <row r="318" spans="1:18" ht="13.2">
      <c r="A318" s="7"/>
      <c r="B318" s="7"/>
      <c r="C318" s="7"/>
      <c r="D318" s="7"/>
      <c r="E318" s="7"/>
      <c r="F318" s="7"/>
      <c r="G318" s="7"/>
      <c r="H318" s="7"/>
      <c r="I318" s="7"/>
      <c r="J318" s="7"/>
      <c r="K318" s="7"/>
      <c r="L318" s="7"/>
      <c r="M318" s="7"/>
      <c r="N318" s="7"/>
      <c r="O318" s="7"/>
      <c r="P318" s="7"/>
      <c r="Q318" s="7"/>
      <c r="R318" s="7"/>
    </row>
    <row r="319" spans="1:18" ht="13.2">
      <c r="A319" s="7"/>
      <c r="B319" s="7"/>
      <c r="C319" s="7"/>
      <c r="D319" s="7"/>
      <c r="E319" s="7"/>
      <c r="F319" s="7"/>
      <c r="G319" s="7"/>
      <c r="H319" s="7"/>
      <c r="I319" s="7"/>
      <c r="J319" s="7"/>
      <c r="K319" s="7"/>
      <c r="L319" s="7"/>
      <c r="M319" s="7"/>
      <c r="N319" s="7"/>
      <c r="O319" s="7"/>
      <c r="P319" s="7"/>
      <c r="Q319" s="7"/>
      <c r="R319" s="7"/>
    </row>
    <row r="320" spans="1:18" ht="13.2">
      <c r="A320" s="7"/>
      <c r="B320" s="7"/>
      <c r="C320" s="7"/>
      <c r="D320" s="7"/>
      <c r="E320" s="7"/>
      <c r="F320" s="7"/>
      <c r="G320" s="7"/>
      <c r="H320" s="7"/>
      <c r="I320" s="7"/>
      <c r="J320" s="7"/>
      <c r="K320" s="7"/>
      <c r="L320" s="7"/>
      <c r="M320" s="7"/>
      <c r="N320" s="7"/>
      <c r="O320" s="7"/>
      <c r="P320" s="7"/>
      <c r="Q320" s="7"/>
      <c r="R320" s="7"/>
    </row>
    <row r="321" spans="1:18" ht="13.2">
      <c r="A321" s="7"/>
      <c r="B321" s="7"/>
      <c r="C321" s="7"/>
      <c r="D321" s="7"/>
      <c r="E321" s="7"/>
      <c r="F321" s="7"/>
      <c r="G321" s="7"/>
      <c r="H321" s="7"/>
      <c r="I321" s="7"/>
      <c r="J321" s="7"/>
      <c r="K321" s="7"/>
      <c r="L321" s="7"/>
      <c r="M321" s="7"/>
      <c r="N321" s="7"/>
      <c r="O321" s="7"/>
      <c r="P321" s="7"/>
      <c r="Q321" s="7"/>
      <c r="R321" s="7"/>
    </row>
    <row r="322" spans="1:18" ht="13.2">
      <c r="A322" s="7"/>
      <c r="B322" s="7"/>
      <c r="C322" s="7"/>
      <c r="D322" s="7"/>
      <c r="E322" s="7"/>
      <c r="F322" s="7"/>
      <c r="G322" s="7"/>
      <c r="H322" s="7"/>
      <c r="I322" s="7"/>
      <c r="J322" s="7"/>
      <c r="K322" s="7"/>
      <c r="L322" s="7"/>
      <c r="M322" s="7"/>
      <c r="N322" s="7"/>
      <c r="O322" s="7"/>
      <c r="P322" s="7"/>
      <c r="Q322" s="7"/>
      <c r="R322" s="7"/>
    </row>
    <row r="323" spans="1:18" ht="13.2">
      <c r="A323" s="7"/>
      <c r="B323" s="7"/>
      <c r="C323" s="7"/>
      <c r="D323" s="7"/>
      <c r="E323" s="7"/>
      <c r="F323" s="7"/>
      <c r="G323" s="7"/>
      <c r="H323" s="7"/>
      <c r="I323" s="7"/>
      <c r="J323" s="7"/>
      <c r="K323" s="7"/>
      <c r="L323" s="7"/>
      <c r="M323" s="7"/>
      <c r="N323" s="7"/>
      <c r="O323" s="7"/>
      <c r="P323" s="7"/>
      <c r="Q323" s="7"/>
      <c r="R323" s="7"/>
    </row>
    <row r="324" spans="1:18" ht="13.2">
      <c r="A324" s="7"/>
      <c r="B324" s="7"/>
      <c r="C324" s="7"/>
      <c r="D324" s="7"/>
      <c r="E324" s="7"/>
      <c r="F324" s="7"/>
      <c r="G324" s="7"/>
      <c r="H324" s="7"/>
      <c r="I324" s="7"/>
      <c r="J324" s="7"/>
      <c r="K324" s="7"/>
      <c r="L324" s="7"/>
      <c r="M324" s="7"/>
      <c r="N324" s="7"/>
      <c r="O324" s="7"/>
      <c r="P324" s="7"/>
      <c r="Q324" s="7"/>
      <c r="R324" s="7"/>
    </row>
    <row r="325" spans="1:18" ht="13.2">
      <c r="A325" s="7"/>
      <c r="B325" s="7"/>
      <c r="C325" s="7"/>
      <c r="D325" s="7"/>
      <c r="E325" s="7"/>
      <c r="F325" s="7"/>
      <c r="G325" s="7"/>
      <c r="H325" s="7"/>
      <c r="I325" s="7"/>
      <c r="J325" s="7"/>
      <c r="K325" s="7"/>
      <c r="L325" s="7"/>
      <c r="M325" s="7"/>
      <c r="N325" s="7"/>
      <c r="O325" s="7"/>
      <c r="P325" s="7"/>
      <c r="Q325" s="7"/>
      <c r="R325" s="7"/>
    </row>
    <row r="326" spans="1:18" ht="13.2">
      <c r="A326" s="7"/>
      <c r="B326" s="7"/>
      <c r="C326" s="7"/>
      <c r="D326" s="7"/>
      <c r="E326" s="7"/>
      <c r="F326" s="7"/>
      <c r="G326" s="7"/>
      <c r="H326" s="7"/>
      <c r="I326" s="7"/>
      <c r="J326" s="7"/>
      <c r="K326" s="7"/>
      <c r="L326" s="7"/>
      <c r="M326" s="7"/>
      <c r="N326" s="7"/>
      <c r="O326" s="7"/>
      <c r="P326" s="7"/>
      <c r="Q326" s="7"/>
      <c r="R326" s="7"/>
    </row>
    <row r="327" spans="1:18" ht="13.2">
      <c r="A327" s="7"/>
      <c r="B327" s="7"/>
      <c r="C327" s="7"/>
      <c r="D327" s="7"/>
      <c r="E327" s="7"/>
      <c r="F327" s="7"/>
      <c r="G327" s="7"/>
      <c r="H327" s="7"/>
      <c r="I327" s="7"/>
      <c r="J327" s="7"/>
      <c r="K327" s="7"/>
      <c r="L327" s="7"/>
      <c r="M327" s="7"/>
      <c r="N327" s="7"/>
      <c r="O327" s="7"/>
      <c r="P327" s="7"/>
      <c r="Q327" s="7"/>
      <c r="R327" s="7"/>
    </row>
    <row r="328" spans="1:18" ht="13.2">
      <c r="A328" s="7"/>
      <c r="B328" s="7"/>
      <c r="C328" s="7"/>
      <c r="D328" s="7"/>
      <c r="E328" s="7"/>
      <c r="F328" s="7"/>
      <c r="G328" s="7"/>
      <c r="H328" s="7"/>
      <c r="I328" s="7"/>
      <c r="J328" s="7"/>
      <c r="K328" s="7"/>
      <c r="L328" s="7"/>
      <c r="M328" s="7"/>
      <c r="N328" s="7"/>
      <c r="O328" s="7"/>
      <c r="P328" s="7"/>
      <c r="Q328" s="7"/>
      <c r="R328" s="7"/>
    </row>
    <row r="329" spans="1:18" ht="13.2">
      <c r="A329" s="7"/>
      <c r="B329" s="7"/>
      <c r="C329" s="7"/>
      <c r="D329" s="7"/>
      <c r="E329" s="7"/>
      <c r="F329" s="7"/>
      <c r="G329" s="7"/>
      <c r="H329" s="7"/>
      <c r="I329" s="7"/>
      <c r="J329" s="7"/>
      <c r="K329" s="7"/>
      <c r="L329" s="7"/>
      <c r="M329" s="7"/>
      <c r="N329" s="7"/>
      <c r="O329" s="7"/>
      <c r="P329" s="7"/>
      <c r="Q329" s="7"/>
      <c r="R329" s="7"/>
    </row>
    <row r="330" spans="1:18" ht="13.2">
      <c r="A330" s="7"/>
      <c r="B330" s="7"/>
      <c r="C330" s="7"/>
      <c r="D330" s="7"/>
      <c r="E330" s="7"/>
      <c r="F330" s="7"/>
      <c r="G330" s="7"/>
      <c r="H330" s="7"/>
      <c r="I330" s="7"/>
      <c r="J330" s="7"/>
      <c r="K330" s="7"/>
      <c r="L330" s="7"/>
      <c r="M330" s="7"/>
      <c r="N330" s="7"/>
      <c r="O330" s="7"/>
      <c r="P330" s="7"/>
      <c r="Q330" s="7"/>
      <c r="R330" s="7"/>
    </row>
    <row r="331" spans="1:18" ht="13.2">
      <c r="A331" s="7"/>
      <c r="B331" s="7"/>
      <c r="C331" s="7"/>
      <c r="D331" s="7"/>
      <c r="E331" s="7"/>
      <c r="F331" s="7"/>
      <c r="G331" s="7"/>
      <c r="H331" s="7"/>
      <c r="I331" s="7"/>
      <c r="J331" s="7"/>
      <c r="K331" s="7"/>
      <c r="L331" s="7"/>
      <c r="M331" s="7"/>
      <c r="N331" s="7"/>
      <c r="O331" s="7"/>
      <c r="P331" s="7"/>
      <c r="Q331" s="7"/>
      <c r="R331" s="7"/>
    </row>
    <row r="332" spans="1:18" ht="13.2">
      <c r="A332" s="7"/>
      <c r="B332" s="7"/>
      <c r="C332" s="7"/>
      <c r="D332" s="7"/>
      <c r="E332" s="7"/>
      <c r="F332" s="7"/>
      <c r="G332" s="7"/>
      <c r="H332" s="7"/>
      <c r="I332" s="7"/>
      <c r="J332" s="7"/>
      <c r="K332" s="7"/>
      <c r="L332" s="7"/>
      <c r="M332" s="7"/>
      <c r="N332" s="7"/>
      <c r="O332" s="7"/>
      <c r="P332" s="7"/>
      <c r="Q332" s="7"/>
      <c r="R332" s="7"/>
    </row>
    <row r="333" spans="1:18" ht="13.2">
      <c r="A333" s="7"/>
      <c r="B333" s="7"/>
      <c r="C333" s="7"/>
      <c r="D333" s="7"/>
      <c r="E333" s="7"/>
      <c r="F333" s="7"/>
      <c r="G333" s="7"/>
      <c r="H333" s="7"/>
      <c r="I333" s="7"/>
      <c r="J333" s="7"/>
      <c r="K333" s="7"/>
      <c r="L333" s="7"/>
      <c r="M333" s="7"/>
      <c r="N333" s="7"/>
      <c r="O333" s="7"/>
      <c r="P333" s="7"/>
      <c r="Q333" s="7"/>
      <c r="R333" s="7"/>
    </row>
    <row r="334" spans="1:18" ht="13.2">
      <c r="A334" s="7"/>
      <c r="B334" s="7"/>
      <c r="C334" s="7"/>
      <c r="D334" s="7"/>
      <c r="E334" s="7"/>
      <c r="F334" s="7"/>
      <c r="G334" s="7"/>
      <c r="H334" s="7"/>
      <c r="I334" s="7"/>
      <c r="J334" s="7"/>
      <c r="K334" s="7"/>
      <c r="L334" s="7"/>
      <c r="M334" s="7"/>
      <c r="N334" s="7"/>
      <c r="O334" s="7"/>
      <c r="P334" s="7"/>
      <c r="Q334" s="7"/>
      <c r="R334" s="7"/>
    </row>
    <row r="335" spans="1:18" ht="13.2">
      <c r="A335" s="7"/>
      <c r="B335" s="7"/>
      <c r="C335" s="7"/>
      <c r="D335" s="7"/>
      <c r="E335" s="7"/>
      <c r="F335" s="7"/>
      <c r="G335" s="7"/>
      <c r="H335" s="7"/>
      <c r="I335" s="7"/>
      <c r="J335" s="7"/>
      <c r="K335" s="7"/>
      <c r="L335" s="7"/>
      <c r="M335" s="7"/>
      <c r="N335" s="7"/>
      <c r="O335" s="7"/>
      <c r="P335" s="7"/>
      <c r="Q335" s="7"/>
      <c r="R335" s="7"/>
    </row>
    <row r="336" spans="1:18" ht="13.2">
      <c r="A336" s="7"/>
      <c r="B336" s="7"/>
      <c r="C336" s="7"/>
      <c r="D336" s="7"/>
      <c r="E336" s="7"/>
      <c r="F336" s="7"/>
      <c r="G336" s="7"/>
      <c r="H336" s="7"/>
      <c r="I336" s="7"/>
      <c r="J336" s="7"/>
      <c r="K336" s="7"/>
      <c r="L336" s="7"/>
      <c r="M336" s="7"/>
      <c r="N336" s="7"/>
      <c r="O336" s="7"/>
      <c r="P336" s="7"/>
      <c r="Q336" s="7"/>
      <c r="R336" s="7"/>
    </row>
    <row r="337" spans="1:18" ht="13.2">
      <c r="A337" s="7"/>
      <c r="B337" s="7"/>
      <c r="C337" s="7"/>
      <c r="D337" s="7"/>
      <c r="E337" s="7"/>
      <c r="F337" s="7"/>
      <c r="G337" s="7"/>
      <c r="H337" s="7"/>
      <c r="I337" s="7"/>
      <c r="J337" s="7"/>
      <c r="K337" s="7"/>
      <c r="L337" s="7"/>
      <c r="M337" s="7"/>
      <c r="N337" s="7"/>
      <c r="O337" s="7"/>
      <c r="P337" s="7"/>
      <c r="Q337" s="7"/>
      <c r="R337" s="7"/>
    </row>
    <row r="338" spans="1:18" ht="13.2">
      <c r="A338" s="7"/>
      <c r="B338" s="7"/>
      <c r="C338" s="7"/>
      <c r="D338" s="7"/>
      <c r="E338" s="7"/>
      <c r="F338" s="7"/>
      <c r="G338" s="7"/>
      <c r="H338" s="7"/>
      <c r="I338" s="7"/>
      <c r="J338" s="7"/>
      <c r="K338" s="7"/>
      <c r="L338" s="7"/>
      <c r="M338" s="7"/>
      <c r="N338" s="7"/>
      <c r="O338" s="7"/>
      <c r="P338" s="7"/>
      <c r="Q338" s="7"/>
      <c r="R338" s="7"/>
    </row>
    <row r="339" spans="1:18" ht="13.2">
      <c r="A339" s="7"/>
      <c r="B339" s="7"/>
      <c r="C339" s="7"/>
      <c r="D339" s="7"/>
      <c r="E339" s="7"/>
      <c r="F339" s="7"/>
      <c r="G339" s="7"/>
      <c r="H339" s="7"/>
      <c r="I339" s="7"/>
      <c r="J339" s="7"/>
      <c r="K339" s="7"/>
      <c r="L339" s="7"/>
      <c r="M339" s="7"/>
      <c r="N339" s="7"/>
      <c r="O339" s="7"/>
      <c r="P339" s="7"/>
      <c r="Q339" s="7"/>
      <c r="R339" s="7"/>
    </row>
    <row r="340" spans="1:18" ht="13.2">
      <c r="A340" s="7"/>
      <c r="B340" s="7"/>
      <c r="C340" s="7"/>
      <c r="D340" s="7"/>
      <c r="E340" s="7"/>
      <c r="F340" s="7"/>
      <c r="G340" s="7"/>
      <c r="H340" s="7"/>
      <c r="I340" s="7"/>
      <c r="J340" s="7"/>
      <c r="K340" s="7"/>
      <c r="L340" s="7"/>
      <c r="M340" s="7"/>
      <c r="N340" s="7"/>
      <c r="O340" s="7"/>
      <c r="P340" s="7"/>
      <c r="Q340" s="7"/>
      <c r="R340" s="7"/>
    </row>
    <row r="341" spans="1:18" ht="13.2">
      <c r="A341" s="7"/>
      <c r="B341" s="7"/>
      <c r="C341" s="7"/>
      <c r="D341" s="7"/>
      <c r="E341" s="7"/>
      <c r="F341" s="7"/>
      <c r="G341" s="7"/>
      <c r="H341" s="7"/>
      <c r="I341" s="7"/>
      <c r="J341" s="7"/>
      <c r="K341" s="7"/>
      <c r="L341" s="7"/>
      <c r="M341" s="7"/>
      <c r="N341" s="7"/>
      <c r="O341" s="7"/>
      <c r="P341" s="7"/>
      <c r="Q341" s="7"/>
      <c r="R341" s="7"/>
    </row>
    <row r="342" spans="1:18" ht="13.2">
      <c r="A342" s="7"/>
      <c r="B342" s="7"/>
      <c r="C342" s="7"/>
      <c r="D342" s="7"/>
      <c r="E342" s="7"/>
      <c r="F342" s="7"/>
      <c r="G342" s="7"/>
      <c r="H342" s="7"/>
      <c r="I342" s="7"/>
      <c r="J342" s="7"/>
      <c r="K342" s="7"/>
      <c r="L342" s="7"/>
      <c r="M342" s="7"/>
      <c r="N342" s="7"/>
      <c r="O342" s="7"/>
      <c r="P342" s="7"/>
      <c r="Q342" s="7"/>
      <c r="R342" s="7"/>
    </row>
    <row r="343" spans="1:18" ht="13.2">
      <c r="A343" s="7"/>
      <c r="B343" s="7"/>
      <c r="C343" s="7"/>
      <c r="D343" s="7"/>
      <c r="E343" s="7"/>
      <c r="F343" s="7"/>
      <c r="G343" s="7"/>
      <c r="H343" s="7"/>
      <c r="I343" s="7"/>
      <c r="J343" s="7"/>
      <c r="K343" s="7"/>
      <c r="L343" s="7"/>
      <c r="M343" s="7"/>
      <c r="N343" s="7"/>
      <c r="O343" s="7"/>
      <c r="P343" s="7"/>
      <c r="Q343" s="7"/>
      <c r="R343" s="7"/>
    </row>
    <row r="344" spans="1:18" ht="13.2">
      <c r="A344" s="7"/>
      <c r="B344" s="7"/>
      <c r="C344" s="7"/>
      <c r="D344" s="7"/>
      <c r="E344" s="7"/>
      <c r="F344" s="7"/>
      <c r="G344" s="7"/>
      <c r="H344" s="7"/>
      <c r="I344" s="7"/>
      <c r="J344" s="7"/>
      <c r="K344" s="7"/>
      <c r="L344" s="7"/>
      <c r="M344" s="7"/>
      <c r="N344" s="7"/>
      <c r="O344" s="7"/>
      <c r="P344" s="7"/>
      <c r="Q344" s="7"/>
      <c r="R344" s="7"/>
    </row>
    <row r="345" spans="1:18" ht="13.2">
      <c r="A345" s="7"/>
      <c r="B345" s="7"/>
      <c r="C345" s="7"/>
      <c r="D345" s="7"/>
      <c r="E345" s="7"/>
      <c r="F345" s="7"/>
      <c r="G345" s="7"/>
      <c r="H345" s="7"/>
      <c r="I345" s="7"/>
      <c r="J345" s="7"/>
      <c r="K345" s="7"/>
      <c r="L345" s="7"/>
      <c r="M345" s="7"/>
      <c r="N345" s="7"/>
      <c r="O345" s="7"/>
      <c r="P345" s="7"/>
      <c r="Q345" s="7"/>
      <c r="R345" s="7"/>
    </row>
    <row r="346" spans="1:18" ht="13.2">
      <c r="A346" s="7"/>
      <c r="B346" s="7"/>
      <c r="C346" s="7"/>
      <c r="D346" s="7"/>
      <c r="E346" s="7"/>
      <c r="F346" s="7"/>
      <c r="G346" s="7"/>
      <c r="H346" s="7"/>
      <c r="I346" s="7"/>
      <c r="J346" s="7"/>
      <c r="K346" s="7"/>
      <c r="L346" s="7"/>
      <c r="M346" s="7"/>
      <c r="N346" s="7"/>
      <c r="O346" s="7"/>
      <c r="P346" s="7"/>
      <c r="Q346" s="7"/>
      <c r="R346" s="7"/>
    </row>
    <row r="347" spans="1:18" ht="13.2">
      <c r="A347" s="7"/>
      <c r="B347" s="7"/>
      <c r="C347" s="7"/>
      <c r="D347" s="7"/>
      <c r="E347" s="7"/>
      <c r="F347" s="7"/>
      <c r="G347" s="7"/>
      <c r="H347" s="7"/>
      <c r="I347" s="7"/>
      <c r="J347" s="7"/>
      <c r="K347" s="7"/>
      <c r="L347" s="7"/>
      <c r="M347" s="7"/>
      <c r="N347" s="7"/>
      <c r="O347" s="7"/>
      <c r="P347" s="7"/>
      <c r="Q347" s="7"/>
      <c r="R347" s="7"/>
    </row>
    <row r="348" spans="1:18" ht="13.2">
      <c r="A348" s="7"/>
      <c r="B348" s="7"/>
      <c r="C348" s="7"/>
      <c r="D348" s="7"/>
      <c r="E348" s="7"/>
      <c r="F348" s="7"/>
      <c r="G348" s="7"/>
      <c r="H348" s="7"/>
      <c r="I348" s="7"/>
      <c r="J348" s="7"/>
      <c r="K348" s="7"/>
      <c r="L348" s="7"/>
      <c r="M348" s="7"/>
      <c r="N348" s="7"/>
      <c r="O348" s="7"/>
      <c r="P348" s="7"/>
      <c r="Q348" s="7"/>
      <c r="R348" s="7"/>
    </row>
    <row r="349" spans="1:18" ht="13.2">
      <c r="A349" s="7"/>
      <c r="B349" s="7"/>
      <c r="C349" s="7"/>
      <c r="D349" s="7"/>
      <c r="E349" s="7"/>
      <c r="F349" s="7"/>
      <c r="G349" s="7"/>
      <c r="H349" s="7"/>
      <c r="I349" s="7"/>
      <c r="J349" s="7"/>
      <c r="K349" s="7"/>
      <c r="L349" s="7"/>
      <c r="M349" s="7"/>
      <c r="N349" s="7"/>
      <c r="O349" s="7"/>
      <c r="P349" s="7"/>
      <c r="Q349" s="7"/>
      <c r="R349" s="7"/>
    </row>
    <row r="350" spans="1:18" ht="13.2">
      <c r="A350" s="7"/>
      <c r="B350" s="7"/>
      <c r="C350" s="7"/>
      <c r="D350" s="7"/>
      <c r="E350" s="7"/>
      <c r="F350" s="7"/>
      <c r="G350" s="7"/>
      <c r="H350" s="7"/>
      <c r="I350" s="7"/>
      <c r="J350" s="7"/>
      <c r="K350" s="7"/>
      <c r="L350" s="7"/>
      <c r="M350" s="7"/>
      <c r="N350" s="7"/>
      <c r="O350" s="7"/>
      <c r="P350" s="7"/>
      <c r="Q350" s="7"/>
      <c r="R350" s="7"/>
    </row>
    <row r="351" spans="1:18" ht="13.2">
      <c r="A351" s="7"/>
      <c r="B351" s="7"/>
      <c r="C351" s="7"/>
      <c r="D351" s="7"/>
      <c r="E351" s="7"/>
      <c r="F351" s="7"/>
      <c r="G351" s="7"/>
      <c r="H351" s="7"/>
      <c r="I351" s="7"/>
      <c r="J351" s="7"/>
      <c r="K351" s="7"/>
      <c r="L351" s="7"/>
      <c r="M351" s="7"/>
      <c r="N351" s="7"/>
      <c r="O351" s="7"/>
      <c r="P351" s="7"/>
      <c r="Q351" s="7"/>
      <c r="R351" s="7"/>
    </row>
    <row r="352" spans="1:18" ht="13.2">
      <c r="A352" s="7"/>
      <c r="B352" s="7"/>
      <c r="C352" s="7"/>
      <c r="D352" s="7"/>
      <c r="E352" s="7"/>
      <c r="F352" s="7"/>
      <c r="G352" s="7"/>
      <c r="H352" s="7"/>
      <c r="I352" s="7"/>
      <c r="J352" s="7"/>
      <c r="K352" s="7"/>
      <c r="L352" s="7"/>
      <c r="M352" s="7"/>
      <c r="N352" s="7"/>
      <c r="O352" s="7"/>
      <c r="P352" s="7"/>
      <c r="Q352" s="7"/>
      <c r="R352" s="7"/>
    </row>
    <row r="353" spans="1:18" ht="13.2">
      <c r="A353" s="7"/>
      <c r="B353" s="7"/>
      <c r="C353" s="7"/>
      <c r="D353" s="7"/>
      <c r="E353" s="7"/>
      <c r="F353" s="7"/>
      <c r="G353" s="7"/>
      <c r="H353" s="7"/>
      <c r="I353" s="7"/>
      <c r="J353" s="7"/>
      <c r="K353" s="7"/>
      <c r="L353" s="7"/>
      <c r="M353" s="7"/>
      <c r="N353" s="7"/>
      <c r="O353" s="7"/>
      <c r="P353" s="7"/>
      <c r="Q353" s="7"/>
      <c r="R353" s="7"/>
    </row>
    <row r="354" spans="1:18" ht="13.2">
      <c r="A354" s="7"/>
      <c r="B354" s="7"/>
      <c r="C354" s="7"/>
      <c r="D354" s="7"/>
      <c r="E354" s="7"/>
      <c r="F354" s="7"/>
      <c r="G354" s="7"/>
      <c r="H354" s="7"/>
      <c r="I354" s="7"/>
      <c r="J354" s="7"/>
      <c r="K354" s="7"/>
      <c r="L354" s="7"/>
      <c r="M354" s="7"/>
      <c r="N354" s="7"/>
      <c r="O354" s="7"/>
      <c r="P354" s="7"/>
      <c r="Q354" s="7"/>
      <c r="R354" s="7"/>
    </row>
    <row r="355" spans="1:18" ht="13.2">
      <c r="A355" s="7"/>
      <c r="B355" s="7"/>
      <c r="C355" s="7"/>
      <c r="D355" s="7"/>
      <c r="E355" s="7"/>
      <c r="F355" s="7"/>
      <c r="G355" s="7"/>
      <c r="H355" s="7"/>
      <c r="I355" s="7"/>
      <c r="J355" s="7"/>
      <c r="K355" s="7"/>
      <c r="L355" s="7"/>
      <c r="M355" s="7"/>
      <c r="N355" s="7"/>
      <c r="O355" s="7"/>
      <c r="P355" s="7"/>
      <c r="Q355" s="7"/>
      <c r="R355" s="7"/>
    </row>
    <row r="356" spans="1:18" ht="13.2">
      <c r="A356" s="7"/>
      <c r="B356" s="7"/>
      <c r="C356" s="7"/>
      <c r="D356" s="7"/>
      <c r="E356" s="7"/>
      <c r="F356" s="7"/>
      <c r="G356" s="7"/>
      <c r="H356" s="7"/>
      <c r="I356" s="7"/>
      <c r="J356" s="7"/>
      <c r="K356" s="7"/>
      <c r="L356" s="7"/>
      <c r="M356" s="7"/>
      <c r="N356" s="7"/>
      <c r="O356" s="7"/>
      <c r="P356" s="7"/>
      <c r="Q356" s="7"/>
      <c r="R356" s="7"/>
    </row>
    <row r="357" spans="1:18" ht="13.2">
      <c r="A357" s="7"/>
      <c r="B357" s="7"/>
      <c r="C357" s="7"/>
      <c r="D357" s="7"/>
      <c r="E357" s="7"/>
      <c r="F357" s="7"/>
      <c r="G357" s="7"/>
      <c r="H357" s="7"/>
      <c r="I357" s="7"/>
      <c r="J357" s="7"/>
      <c r="K357" s="7"/>
      <c r="L357" s="7"/>
      <c r="M357" s="7"/>
      <c r="N357" s="7"/>
      <c r="O357" s="7"/>
      <c r="P357" s="7"/>
      <c r="Q357" s="7"/>
      <c r="R357" s="7"/>
    </row>
    <row r="358" spans="1:18" ht="13.2">
      <c r="A358" s="7"/>
      <c r="B358" s="7"/>
      <c r="C358" s="7"/>
      <c r="D358" s="7"/>
      <c r="E358" s="7"/>
      <c r="F358" s="7"/>
      <c r="G358" s="7"/>
      <c r="H358" s="7"/>
      <c r="I358" s="7"/>
      <c r="J358" s="7"/>
      <c r="K358" s="7"/>
      <c r="L358" s="7"/>
      <c r="M358" s="7"/>
      <c r="N358" s="7"/>
      <c r="O358" s="7"/>
      <c r="P358" s="7"/>
      <c r="Q358" s="7"/>
      <c r="R358" s="7"/>
    </row>
    <row r="359" spans="1:18" ht="13.2">
      <c r="A359" s="7"/>
      <c r="B359" s="7"/>
      <c r="C359" s="7"/>
      <c r="D359" s="7"/>
      <c r="E359" s="7"/>
      <c r="F359" s="7"/>
      <c r="G359" s="7"/>
      <c r="H359" s="7"/>
      <c r="I359" s="7"/>
      <c r="J359" s="7"/>
      <c r="K359" s="7"/>
      <c r="L359" s="7"/>
      <c r="M359" s="7"/>
      <c r="N359" s="7"/>
      <c r="O359" s="7"/>
      <c r="P359" s="7"/>
      <c r="Q359" s="7"/>
      <c r="R359" s="7"/>
    </row>
    <row r="360" spans="1:18" ht="13.2">
      <c r="A360" s="7"/>
      <c r="B360" s="7"/>
      <c r="C360" s="7"/>
      <c r="D360" s="7"/>
      <c r="E360" s="7"/>
      <c r="F360" s="7"/>
      <c r="G360" s="7"/>
      <c r="H360" s="7"/>
      <c r="I360" s="7"/>
      <c r="J360" s="7"/>
      <c r="K360" s="7"/>
      <c r="L360" s="7"/>
      <c r="M360" s="7"/>
      <c r="N360" s="7"/>
      <c r="O360" s="7"/>
      <c r="P360" s="7"/>
      <c r="Q360" s="7"/>
      <c r="R360" s="7"/>
    </row>
    <row r="361" spans="1:18" ht="13.2">
      <c r="A361" s="7"/>
      <c r="B361" s="7"/>
      <c r="C361" s="7"/>
      <c r="D361" s="7"/>
      <c r="E361" s="7"/>
      <c r="F361" s="7"/>
      <c r="G361" s="7"/>
      <c r="H361" s="7"/>
      <c r="I361" s="7"/>
      <c r="J361" s="7"/>
      <c r="K361" s="7"/>
      <c r="L361" s="7"/>
      <c r="M361" s="7"/>
      <c r="N361" s="7"/>
      <c r="O361" s="7"/>
      <c r="P361" s="7"/>
      <c r="Q361" s="7"/>
      <c r="R361" s="7"/>
    </row>
    <row r="362" spans="1:18" ht="13.2">
      <c r="A362" s="7"/>
      <c r="B362" s="7"/>
      <c r="C362" s="7"/>
      <c r="D362" s="7"/>
      <c r="E362" s="7"/>
      <c r="F362" s="7"/>
      <c r="G362" s="7"/>
      <c r="H362" s="7"/>
      <c r="I362" s="7"/>
      <c r="J362" s="7"/>
      <c r="K362" s="7"/>
      <c r="L362" s="7"/>
      <c r="M362" s="7"/>
      <c r="N362" s="7"/>
      <c r="O362" s="7"/>
      <c r="P362" s="7"/>
      <c r="Q362" s="7"/>
      <c r="R362" s="7"/>
    </row>
    <row r="363" spans="1:18" ht="13.2">
      <c r="A363" s="7"/>
      <c r="B363" s="7"/>
      <c r="C363" s="7"/>
      <c r="D363" s="7"/>
      <c r="E363" s="7"/>
      <c r="F363" s="7"/>
      <c r="G363" s="7"/>
      <c r="H363" s="7"/>
      <c r="I363" s="7"/>
      <c r="J363" s="7"/>
      <c r="K363" s="7"/>
      <c r="L363" s="7"/>
      <c r="M363" s="7"/>
      <c r="N363" s="7"/>
      <c r="O363" s="7"/>
      <c r="P363" s="7"/>
      <c r="Q363" s="7"/>
      <c r="R363" s="7"/>
    </row>
    <row r="364" spans="1:18" ht="13.2">
      <c r="A364" s="7"/>
      <c r="B364" s="7"/>
      <c r="C364" s="7"/>
      <c r="D364" s="7"/>
      <c r="E364" s="7"/>
      <c r="F364" s="7"/>
      <c r="G364" s="7"/>
      <c r="H364" s="7"/>
      <c r="I364" s="7"/>
      <c r="J364" s="7"/>
      <c r="K364" s="7"/>
      <c r="L364" s="7"/>
      <c r="M364" s="7"/>
      <c r="N364" s="7"/>
      <c r="O364" s="7"/>
      <c r="P364" s="7"/>
      <c r="Q364" s="7"/>
      <c r="R364" s="7"/>
    </row>
    <row r="365" spans="1:18" ht="13.2">
      <c r="A365" s="7"/>
      <c r="B365" s="7"/>
      <c r="C365" s="7"/>
      <c r="D365" s="7"/>
      <c r="E365" s="7"/>
      <c r="F365" s="7"/>
      <c r="G365" s="7"/>
      <c r="H365" s="7"/>
      <c r="I365" s="7"/>
      <c r="J365" s="7"/>
      <c r="K365" s="7"/>
      <c r="L365" s="7"/>
      <c r="M365" s="7"/>
      <c r="N365" s="7"/>
      <c r="O365" s="7"/>
      <c r="P365" s="7"/>
      <c r="Q365" s="7"/>
      <c r="R365" s="7"/>
    </row>
    <row r="366" spans="1:18" ht="13.2">
      <c r="A366" s="7"/>
      <c r="B366" s="7"/>
      <c r="C366" s="7"/>
      <c r="D366" s="7"/>
      <c r="E366" s="7"/>
      <c r="F366" s="7"/>
      <c r="G366" s="7"/>
      <c r="H366" s="7"/>
      <c r="I366" s="7"/>
      <c r="J366" s="7"/>
      <c r="K366" s="7"/>
      <c r="L366" s="7"/>
      <c r="M366" s="7"/>
      <c r="N366" s="7"/>
      <c r="O366" s="7"/>
      <c r="P366" s="7"/>
      <c r="Q366" s="7"/>
      <c r="R366" s="7"/>
    </row>
    <row r="367" spans="1:18" ht="13.2">
      <c r="A367" s="7"/>
      <c r="B367" s="7"/>
      <c r="C367" s="7"/>
      <c r="D367" s="7"/>
      <c r="E367" s="7"/>
      <c r="F367" s="7"/>
      <c r="G367" s="7"/>
      <c r="H367" s="7"/>
      <c r="I367" s="7"/>
      <c r="J367" s="7"/>
      <c r="K367" s="7"/>
      <c r="L367" s="7"/>
      <c r="M367" s="7"/>
      <c r="N367" s="7"/>
      <c r="O367" s="7"/>
      <c r="P367" s="7"/>
      <c r="Q367" s="7"/>
      <c r="R367" s="7"/>
    </row>
    <row r="368" spans="1:18" ht="13.2">
      <c r="A368" s="7"/>
      <c r="B368" s="7"/>
      <c r="C368" s="7"/>
      <c r="D368" s="7"/>
      <c r="E368" s="7"/>
      <c r="F368" s="7"/>
      <c r="G368" s="7"/>
      <c r="H368" s="7"/>
      <c r="I368" s="7"/>
      <c r="J368" s="7"/>
      <c r="K368" s="7"/>
      <c r="L368" s="7"/>
      <c r="M368" s="7"/>
      <c r="N368" s="7"/>
      <c r="O368" s="7"/>
      <c r="P368" s="7"/>
      <c r="Q368" s="7"/>
      <c r="R368" s="7"/>
    </row>
    <row r="369" spans="1:18" ht="13.2">
      <c r="A369" s="7"/>
      <c r="B369" s="7"/>
      <c r="C369" s="7"/>
      <c r="D369" s="7"/>
      <c r="E369" s="7"/>
      <c r="F369" s="7"/>
      <c r="G369" s="7"/>
      <c r="H369" s="7"/>
      <c r="I369" s="7"/>
      <c r="J369" s="7"/>
      <c r="K369" s="7"/>
      <c r="L369" s="7"/>
      <c r="M369" s="7"/>
      <c r="N369" s="7"/>
      <c r="O369" s="7"/>
      <c r="P369" s="7"/>
      <c r="Q369" s="7"/>
      <c r="R369" s="7"/>
    </row>
    <row r="370" spans="1:18" ht="13.2">
      <c r="A370" s="7"/>
      <c r="B370" s="7"/>
      <c r="C370" s="7"/>
      <c r="D370" s="7"/>
      <c r="E370" s="7"/>
      <c r="F370" s="7"/>
      <c r="G370" s="7"/>
      <c r="H370" s="7"/>
      <c r="I370" s="7"/>
      <c r="J370" s="7"/>
      <c r="K370" s="7"/>
      <c r="L370" s="7"/>
      <c r="M370" s="7"/>
      <c r="N370" s="7"/>
      <c r="O370" s="7"/>
      <c r="P370" s="7"/>
      <c r="Q370" s="7"/>
      <c r="R370" s="7"/>
    </row>
    <row r="371" spans="1:18" ht="13.2">
      <c r="A371" s="7"/>
      <c r="B371" s="7"/>
      <c r="C371" s="7"/>
      <c r="D371" s="7"/>
      <c r="E371" s="7"/>
      <c r="F371" s="7"/>
      <c r="G371" s="7"/>
      <c r="H371" s="7"/>
      <c r="I371" s="7"/>
      <c r="J371" s="7"/>
      <c r="K371" s="7"/>
      <c r="L371" s="7"/>
      <c r="M371" s="7"/>
      <c r="N371" s="7"/>
      <c r="O371" s="7"/>
      <c r="P371" s="7"/>
      <c r="Q371" s="7"/>
      <c r="R371" s="7"/>
    </row>
    <row r="372" spans="1:18" ht="13.2">
      <c r="A372" s="7"/>
      <c r="B372" s="7"/>
      <c r="C372" s="7"/>
      <c r="D372" s="7"/>
      <c r="E372" s="7"/>
      <c r="F372" s="7"/>
      <c r="G372" s="7"/>
      <c r="H372" s="7"/>
      <c r="I372" s="7"/>
      <c r="J372" s="7"/>
      <c r="K372" s="7"/>
      <c r="L372" s="7"/>
      <c r="M372" s="7"/>
      <c r="N372" s="7"/>
      <c r="O372" s="7"/>
      <c r="P372" s="7"/>
      <c r="Q372" s="7"/>
      <c r="R372" s="7"/>
    </row>
    <row r="373" spans="1:18" ht="13.2">
      <c r="A373" s="7"/>
      <c r="B373" s="7"/>
      <c r="C373" s="7"/>
      <c r="D373" s="7"/>
      <c r="E373" s="7"/>
      <c r="F373" s="7"/>
      <c r="G373" s="7"/>
      <c r="H373" s="7"/>
      <c r="I373" s="7"/>
      <c r="J373" s="7"/>
      <c r="K373" s="7"/>
      <c r="L373" s="7"/>
      <c r="M373" s="7"/>
      <c r="N373" s="7"/>
      <c r="O373" s="7"/>
      <c r="P373" s="7"/>
      <c r="Q373" s="7"/>
      <c r="R373" s="7"/>
    </row>
    <row r="374" spans="1:18" ht="13.2">
      <c r="A374" s="7"/>
      <c r="B374" s="7"/>
      <c r="C374" s="7"/>
      <c r="D374" s="7"/>
      <c r="E374" s="7"/>
      <c r="F374" s="7"/>
      <c r="G374" s="7"/>
      <c r="H374" s="7"/>
      <c r="I374" s="7"/>
      <c r="J374" s="7"/>
      <c r="K374" s="7"/>
      <c r="L374" s="7"/>
      <c r="M374" s="7"/>
      <c r="N374" s="7"/>
      <c r="O374" s="7"/>
      <c r="P374" s="7"/>
      <c r="Q374" s="7"/>
      <c r="R374" s="7"/>
    </row>
    <row r="375" spans="1:18" ht="13.2">
      <c r="A375" s="7"/>
      <c r="B375" s="7"/>
      <c r="C375" s="7"/>
      <c r="D375" s="7"/>
      <c r="E375" s="7"/>
      <c r="F375" s="7"/>
      <c r="G375" s="7"/>
      <c r="H375" s="7"/>
      <c r="I375" s="7"/>
      <c r="J375" s="7"/>
      <c r="K375" s="7"/>
      <c r="L375" s="7"/>
      <c r="M375" s="7"/>
      <c r="N375" s="7"/>
      <c r="O375" s="7"/>
      <c r="P375" s="7"/>
      <c r="Q375" s="7"/>
      <c r="R375" s="7"/>
    </row>
    <row r="376" spans="1:18" ht="13.2">
      <c r="A376" s="7"/>
      <c r="B376" s="7"/>
      <c r="C376" s="7"/>
      <c r="D376" s="7"/>
      <c r="E376" s="7"/>
      <c r="F376" s="7"/>
      <c r="G376" s="7"/>
      <c r="H376" s="7"/>
      <c r="I376" s="7"/>
      <c r="J376" s="7"/>
      <c r="K376" s="7"/>
      <c r="L376" s="7"/>
      <c r="M376" s="7"/>
      <c r="N376" s="7"/>
      <c r="O376" s="7"/>
      <c r="P376" s="7"/>
      <c r="Q376" s="7"/>
      <c r="R376" s="7"/>
    </row>
    <row r="377" spans="1:18" ht="13.2">
      <c r="A377" s="7"/>
      <c r="B377" s="7"/>
      <c r="C377" s="7"/>
      <c r="D377" s="7"/>
      <c r="E377" s="7"/>
      <c r="F377" s="7"/>
      <c r="G377" s="7"/>
      <c r="H377" s="7"/>
      <c r="I377" s="7"/>
      <c r="J377" s="7"/>
      <c r="K377" s="7"/>
      <c r="L377" s="7"/>
      <c r="M377" s="7"/>
      <c r="N377" s="7"/>
      <c r="O377" s="7"/>
      <c r="P377" s="7"/>
      <c r="Q377" s="7"/>
      <c r="R377" s="7"/>
    </row>
    <row r="378" spans="1:18" ht="13.2">
      <c r="A378" s="7"/>
      <c r="B378" s="7"/>
      <c r="C378" s="7"/>
      <c r="D378" s="7"/>
      <c r="E378" s="7"/>
      <c r="F378" s="7"/>
      <c r="G378" s="7"/>
      <c r="H378" s="7"/>
      <c r="I378" s="7"/>
      <c r="J378" s="7"/>
      <c r="K378" s="7"/>
      <c r="L378" s="7"/>
      <c r="M378" s="7"/>
      <c r="N378" s="7"/>
      <c r="O378" s="7"/>
      <c r="P378" s="7"/>
      <c r="Q378" s="7"/>
      <c r="R378" s="7"/>
    </row>
    <row r="379" spans="1:18" ht="13.2">
      <c r="A379" s="7"/>
      <c r="B379" s="7"/>
      <c r="C379" s="7"/>
      <c r="D379" s="7"/>
      <c r="E379" s="7"/>
      <c r="F379" s="7"/>
      <c r="G379" s="7"/>
      <c r="H379" s="7"/>
      <c r="I379" s="7"/>
      <c r="J379" s="7"/>
      <c r="K379" s="7"/>
      <c r="L379" s="7"/>
      <c r="M379" s="7"/>
      <c r="N379" s="7"/>
      <c r="O379" s="7"/>
      <c r="P379" s="7"/>
      <c r="Q379" s="7"/>
      <c r="R379" s="7"/>
    </row>
    <row r="380" spans="1:18" ht="13.2">
      <c r="A380" s="7"/>
      <c r="B380" s="7"/>
      <c r="C380" s="7"/>
      <c r="D380" s="7"/>
      <c r="E380" s="7"/>
      <c r="F380" s="7"/>
      <c r="G380" s="7"/>
      <c r="H380" s="7"/>
      <c r="I380" s="7"/>
      <c r="J380" s="7"/>
      <c r="K380" s="7"/>
      <c r="L380" s="7"/>
      <c r="M380" s="7"/>
      <c r="N380" s="7"/>
      <c r="O380" s="7"/>
      <c r="P380" s="7"/>
      <c r="Q380" s="7"/>
      <c r="R380" s="7"/>
    </row>
    <row r="381" spans="1:18" ht="13.2">
      <c r="A381" s="7"/>
      <c r="B381" s="7"/>
      <c r="C381" s="7"/>
      <c r="D381" s="7"/>
      <c r="E381" s="7"/>
      <c r="F381" s="7"/>
      <c r="G381" s="7"/>
      <c r="H381" s="7"/>
      <c r="I381" s="7"/>
      <c r="J381" s="7"/>
      <c r="K381" s="7"/>
      <c r="L381" s="7"/>
      <c r="M381" s="7"/>
      <c r="N381" s="7"/>
      <c r="O381" s="7"/>
      <c r="P381" s="7"/>
      <c r="Q381" s="7"/>
      <c r="R381" s="7"/>
    </row>
    <row r="382" spans="1:18" ht="13.2">
      <c r="A382" s="7"/>
      <c r="B382" s="7"/>
      <c r="C382" s="7"/>
      <c r="D382" s="7"/>
      <c r="E382" s="7"/>
      <c r="F382" s="7"/>
      <c r="G382" s="7"/>
      <c r="H382" s="7"/>
      <c r="I382" s="7"/>
      <c r="J382" s="7"/>
      <c r="K382" s="7"/>
      <c r="L382" s="7"/>
      <c r="M382" s="7"/>
      <c r="N382" s="7"/>
      <c r="O382" s="7"/>
      <c r="P382" s="7"/>
      <c r="Q382" s="7"/>
      <c r="R382" s="7"/>
    </row>
    <row r="383" spans="1:18" ht="13.2">
      <c r="A383" s="7"/>
      <c r="B383" s="7"/>
      <c r="C383" s="7"/>
      <c r="D383" s="7"/>
      <c r="E383" s="7"/>
      <c r="F383" s="7"/>
      <c r="G383" s="7"/>
      <c r="H383" s="7"/>
      <c r="I383" s="7"/>
      <c r="J383" s="7"/>
      <c r="K383" s="7"/>
      <c r="L383" s="7"/>
      <c r="M383" s="7"/>
      <c r="N383" s="7"/>
      <c r="O383" s="7"/>
      <c r="P383" s="7"/>
      <c r="Q383" s="7"/>
      <c r="R383" s="7"/>
    </row>
    <row r="384" spans="1:18" ht="13.2">
      <c r="A384" s="7"/>
      <c r="B384" s="7"/>
      <c r="C384" s="7"/>
      <c r="D384" s="7"/>
      <c r="E384" s="7"/>
      <c r="F384" s="7"/>
      <c r="G384" s="7"/>
      <c r="H384" s="7"/>
      <c r="I384" s="7"/>
      <c r="J384" s="7"/>
      <c r="K384" s="7"/>
      <c r="L384" s="7"/>
      <c r="M384" s="7"/>
      <c r="N384" s="7"/>
      <c r="O384" s="7"/>
      <c r="P384" s="7"/>
      <c r="Q384" s="7"/>
      <c r="R384" s="7"/>
    </row>
    <row r="385" spans="1:18" ht="13.2">
      <c r="A385" s="7"/>
      <c r="B385" s="7"/>
      <c r="C385" s="7"/>
      <c r="D385" s="7"/>
      <c r="E385" s="7"/>
      <c r="F385" s="7"/>
      <c r="G385" s="7"/>
      <c r="H385" s="7"/>
      <c r="I385" s="7"/>
      <c r="J385" s="7"/>
      <c r="K385" s="7"/>
      <c r="L385" s="7"/>
      <c r="M385" s="7"/>
      <c r="N385" s="7"/>
      <c r="O385" s="7"/>
      <c r="P385" s="7"/>
      <c r="Q385" s="7"/>
      <c r="R385" s="7"/>
    </row>
    <row r="386" spans="1:18" ht="13.2">
      <c r="A386" s="7"/>
      <c r="B386" s="7"/>
      <c r="C386" s="7"/>
      <c r="D386" s="7"/>
      <c r="E386" s="7"/>
      <c r="F386" s="7"/>
      <c r="G386" s="7"/>
      <c r="H386" s="7"/>
      <c r="I386" s="7"/>
      <c r="J386" s="7"/>
      <c r="K386" s="7"/>
      <c r="L386" s="7"/>
      <c r="M386" s="7"/>
      <c r="N386" s="7"/>
      <c r="O386" s="7"/>
      <c r="P386" s="7"/>
      <c r="Q386" s="7"/>
      <c r="R386" s="7"/>
    </row>
    <row r="387" spans="1:18" ht="13.2">
      <c r="A387" s="7"/>
      <c r="B387" s="7"/>
      <c r="C387" s="7"/>
      <c r="D387" s="7"/>
      <c r="E387" s="7"/>
      <c r="F387" s="7"/>
      <c r="G387" s="7"/>
      <c r="H387" s="7"/>
      <c r="I387" s="7"/>
      <c r="J387" s="7"/>
      <c r="K387" s="7"/>
      <c r="L387" s="7"/>
      <c r="M387" s="7"/>
      <c r="N387" s="7"/>
      <c r="O387" s="7"/>
      <c r="P387" s="7"/>
      <c r="Q387" s="7"/>
      <c r="R387" s="7"/>
    </row>
    <row r="388" spans="1:18" ht="13.2">
      <c r="A388" s="7"/>
      <c r="B388" s="7"/>
      <c r="C388" s="7"/>
      <c r="D388" s="7"/>
      <c r="E388" s="7"/>
      <c r="F388" s="7"/>
      <c r="G388" s="7"/>
      <c r="H388" s="7"/>
      <c r="I388" s="7"/>
      <c r="J388" s="7"/>
      <c r="K388" s="7"/>
      <c r="L388" s="7"/>
      <c r="M388" s="7"/>
      <c r="N388" s="7"/>
      <c r="O388" s="7"/>
      <c r="P388" s="7"/>
      <c r="Q388" s="7"/>
      <c r="R388" s="7"/>
    </row>
    <row r="389" spans="1:18" ht="13.2">
      <c r="A389" s="7"/>
      <c r="B389" s="7"/>
      <c r="C389" s="7"/>
      <c r="D389" s="7"/>
      <c r="E389" s="7"/>
      <c r="F389" s="7"/>
      <c r="G389" s="7"/>
      <c r="H389" s="7"/>
      <c r="I389" s="7"/>
      <c r="J389" s="7"/>
      <c r="K389" s="7"/>
      <c r="L389" s="7"/>
      <c r="M389" s="7"/>
      <c r="N389" s="7"/>
      <c r="O389" s="7"/>
      <c r="P389" s="7"/>
      <c r="Q389" s="7"/>
      <c r="R389" s="7"/>
    </row>
    <row r="390" spans="1:18" ht="13.2">
      <c r="A390" s="7"/>
      <c r="B390" s="7"/>
      <c r="C390" s="7"/>
      <c r="D390" s="7"/>
      <c r="E390" s="7"/>
      <c r="F390" s="7"/>
      <c r="G390" s="7"/>
      <c r="H390" s="7"/>
      <c r="I390" s="7"/>
      <c r="J390" s="7"/>
      <c r="K390" s="7"/>
      <c r="L390" s="7"/>
      <c r="M390" s="7"/>
      <c r="N390" s="7"/>
      <c r="O390" s="7"/>
      <c r="P390" s="7"/>
      <c r="Q390" s="7"/>
      <c r="R390" s="7"/>
    </row>
    <row r="391" spans="1:18" ht="13.2">
      <c r="A391" s="7"/>
      <c r="B391" s="7"/>
      <c r="C391" s="7"/>
      <c r="D391" s="7"/>
      <c r="E391" s="7"/>
      <c r="F391" s="7"/>
      <c r="G391" s="7"/>
      <c r="H391" s="7"/>
      <c r="I391" s="7"/>
      <c r="J391" s="7"/>
      <c r="K391" s="7"/>
      <c r="L391" s="7"/>
      <c r="M391" s="7"/>
      <c r="N391" s="7"/>
      <c r="O391" s="7"/>
      <c r="P391" s="7"/>
      <c r="Q391" s="7"/>
      <c r="R391" s="7"/>
    </row>
    <row r="392" spans="1:18" ht="13.2">
      <c r="A392" s="7"/>
      <c r="B392" s="7"/>
      <c r="C392" s="7"/>
      <c r="D392" s="7"/>
      <c r="E392" s="7"/>
      <c r="F392" s="7"/>
      <c r="G392" s="7"/>
      <c r="H392" s="7"/>
      <c r="I392" s="7"/>
      <c r="J392" s="7"/>
      <c r="K392" s="7"/>
      <c r="L392" s="7"/>
      <c r="M392" s="7"/>
      <c r="N392" s="7"/>
      <c r="O392" s="7"/>
      <c r="P392" s="7"/>
      <c r="Q392" s="7"/>
      <c r="R392" s="7"/>
    </row>
    <row r="393" spans="1:18" ht="13.2">
      <c r="A393" s="7"/>
      <c r="B393" s="7"/>
      <c r="C393" s="7"/>
      <c r="D393" s="7"/>
      <c r="E393" s="7"/>
      <c r="F393" s="7"/>
      <c r="G393" s="7"/>
      <c r="H393" s="7"/>
      <c r="I393" s="7"/>
      <c r="J393" s="7"/>
      <c r="K393" s="7"/>
      <c r="L393" s="7"/>
      <c r="M393" s="7"/>
      <c r="N393" s="7"/>
      <c r="O393" s="7"/>
      <c r="P393" s="7"/>
      <c r="Q393" s="7"/>
      <c r="R393" s="7"/>
    </row>
    <row r="394" spans="1:18" ht="13.2">
      <c r="A394" s="7"/>
      <c r="B394" s="7"/>
      <c r="C394" s="7"/>
      <c r="D394" s="7"/>
      <c r="E394" s="7"/>
      <c r="F394" s="7"/>
      <c r="G394" s="7"/>
      <c r="H394" s="7"/>
      <c r="I394" s="7"/>
      <c r="J394" s="7"/>
      <c r="K394" s="7"/>
      <c r="L394" s="7"/>
      <c r="M394" s="7"/>
      <c r="N394" s="7"/>
      <c r="O394" s="7"/>
      <c r="P394" s="7"/>
      <c r="Q394" s="7"/>
      <c r="R394" s="7"/>
    </row>
    <row r="395" spans="1:18" ht="13.2">
      <c r="A395" s="7"/>
      <c r="B395" s="7"/>
      <c r="C395" s="7"/>
      <c r="D395" s="7"/>
      <c r="E395" s="7"/>
      <c r="F395" s="7"/>
      <c r="G395" s="7"/>
      <c r="H395" s="7"/>
      <c r="I395" s="7"/>
      <c r="J395" s="7"/>
      <c r="K395" s="7"/>
      <c r="L395" s="7"/>
      <c r="M395" s="7"/>
      <c r="N395" s="7"/>
      <c r="O395" s="7"/>
      <c r="P395" s="7"/>
      <c r="Q395" s="7"/>
      <c r="R395" s="7"/>
    </row>
    <row r="396" spans="1:18" ht="13.2">
      <c r="A396" s="7"/>
      <c r="B396" s="7"/>
      <c r="C396" s="7"/>
      <c r="D396" s="7"/>
      <c r="E396" s="7"/>
      <c r="F396" s="7"/>
      <c r="G396" s="7"/>
      <c r="H396" s="7"/>
      <c r="I396" s="7"/>
      <c r="J396" s="7"/>
      <c r="K396" s="7"/>
      <c r="L396" s="7"/>
      <c r="M396" s="7"/>
      <c r="N396" s="7"/>
      <c r="O396" s="7"/>
      <c r="P396" s="7"/>
      <c r="Q396" s="7"/>
      <c r="R396" s="7"/>
    </row>
    <row r="397" spans="1:18" ht="13.2">
      <c r="A397" s="7"/>
      <c r="B397" s="7"/>
      <c r="C397" s="7"/>
      <c r="D397" s="7"/>
      <c r="E397" s="7"/>
      <c r="F397" s="7"/>
      <c r="G397" s="7"/>
      <c r="H397" s="7"/>
      <c r="I397" s="7"/>
      <c r="J397" s="7"/>
      <c r="K397" s="7"/>
      <c r="L397" s="7"/>
      <c r="M397" s="7"/>
      <c r="N397" s="7"/>
      <c r="O397" s="7"/>
      <c r="P397" s="7"/>
      <c r="Q397" s="7"/>
      <c r="R397" s="7"/>
    </row>
    <row r="398" spans="1:18" ht="13.2">
      <c r="A398" s="7"/>
      <c r="B398" s="7"/>
      <c r="C398" s="7"/>
      <c r="D398" s="7"/>
      <c r="E398" s="7"/>
      <c r="F398" s="7"/>
      <c r="G398" s="7"/>
      <c r="H398" s="7"/>
      <c r="I398" s="7"/>
      <c r="J398" s="7"/>
      <c r="K398" s="7"/>
      <c r="L398" s="7"/>
      <c r="M398" s="7"/>
      <c r="N398" s="7"/>
      <c r="O398" s="7"/>
      <c r="P398" s="7"/>
      <c r="Q398" s="7"/>
      <c r="R398" s="7"/>
    </row>
    <row r="399" spans="1:18" ht="13.2">
      <c r="A399" s="7"/>
      <c r="B399" s="7"/>
      <c r="C399" s="7"/>
      <c r="D399" s="7"/>
      <c r="E399" s="7"/>
      <c r="F399" s="7"/>
      <c r="G399" s="7"/>
      <c r="H399" s="7"/>
      <c r="I399" s="7"/>
      <c r="J399" s="7"/>
      <c r="K399" s="7"/>
      <c r="L399" s="7"/>
      <c r="M399" s="7"/>
      <c r="N399" s="7"/>
      <c r="O399" s="7"/>
      <c r="P399" s="7"/>
      <c r="Q399" s="7"/>
      <c r="R399" s="7"/>
    </row>
    <row r="400" spans="1:18" ht="13.2">
      <c r="A400" s="7"/>
      <c r="B400" s="7"/>
      <c r="C400" s="7"/>
      <c r="D400" s="7"/>
      <c r="E400" s="7"/>
      <c r="F400" s="7"/>
      <c r="G400" s="7"/>
      <c r="H400" s="7"/>
      <c r="I400" s="7"/>
      <c r="J400" s="7"/>
      <c r="K400" s="7"/>
      <c r="L400" s="7"/>
      <c r="M400" s="7"/>
      <c r="N400" s="7"/>
      <c r="O400" s="7"/>
      <c r="P400" s="7"/>
      <c r="Q400" s="7"/>
      <c r="R400" s="7"/>
    </row>
    <row r="401" spans="1:18" ht="13.2">
      <c r="A401" s="7"/>
      <c r="B401" s="7"/>
      <c r="C401" s="7"/>
      <c r="D401" s="7"/>
      <c r="E401" s="7"/>
      <c r="F401" s="7"/>
      <c r="G401" s="7"/>
      <c r="H401" s="7"/>
      <c r="I401" s="7"/>
      <c r="J401" s="7"/>
      <c r="K401" s="7"/>
      <c r="L401" s="7"/>
      <c r="M401" s="7"/>
      <c r="N401" s="7"/>
      <c r="O401" s="7"/>
      <c r="P401" s="7"/>
      <c r="Q401" s="7"/>
      <c r="R401" s="7"/>
    </row>
    <row r="402" spans="1:18" ht="13.2">
      <c r="A402" s="7"/>
      <c r="B402" s="7"/>
      <c r="C402" s="7"/>
      <c r="D402" s="7"/>
      <c r="E402" s="7"/>
      <c r="F402" s="7"/>
      <c r="G402" s="7"/>
      <c r="H402" s="7"/>
      <c r="I402" s="7"/>
      <c r="J402" s="7"/>
      <c r="K402" s="7"/>
      <c r="L402" s="7"/>
      <c r="M402" s="7"/>
      <c r="N402" s="7"/>
      <c r="O402" s="7"/>
      <c r="P402" s="7"/>
      <c r="Q402" s="7"/>
      <c r="R402" s="7"/>
    </row>
    <row r="403" spans="1:18" ht="13.2">
      <c r="A403" s="7"/>
      <c r="B403" s="7"/>
      <c r="C403" s="7"/>
      <c r="D403" s="7"/>
      <c r="E403" s="7"/>
      <c r="F403" s="7"/>
      <c r="G403" s="7"/>
      <c r="H403" s="7"/>
      <c r="I403" s="7"/>
      <c r="J403" s="7"/>
      <c r="K403" s="7"/>
      <c r="L403" s="7"/>
      <c r="M403" s="7"/>
      <c r="N403" s="7"/>
      <c r="O403" s="7"/>
      <c r="P403" s="7"/>
      <c r="Q403" s="7"/>
      <c r="R403" s="7"/>
    </row>
    <row r="404" spans="1:18" ht="13.2">
      <c r="A404" s="7"/>
      <c r="B404" s="7"/>
      <c r="C404" s="7"/>
      <c r="D404" s="7"/>
      <c r="E404" s="7"/>
      <c r="F404" s="7"/>
      <c r="G404" s="7"/>
      <c r="H404" s="7"/>
      <c r="I404" s="7"/>
      <c r="J404" s="7"/>
      <c r="K404" s="7"/>
      <c r="L404" s="7"/>
      <c r="M404" s="7"/>
      <c r="N404" s="7"/>
      <c r="O404" s="7"/>
      <c r="P404" s="7"/>
      <c r="Q404" s="7"/>
      <c r="R404" s="7"/>
    </row>
    <row r="405" spans="1:18" ht="13.2">
      <c r="A405" s="7"/>
      <c r="B405" s="7"/>
      <c r="C405" s="7"/>
      <c r="D405" s="7"/>
      <c r="E405" s="7"/>
      <c r="F405" s="7"/>
      <c r="G405" s="7"/>
      <c r="H405" s="7"/>
      <c r="I405" s="7"/>
      <c r="J405" s="7"/>
      <c r="K405" s="7"/>
      <c r="L405" s="7"/>
      <c r="M405" s="7"/>
      <c r="N405" s="7"/>
      <c r="O405" s="7"/>
      <c r="P405" s="7"/>
      <c r="Q405" s="7"/>
      <c r="R405" s="7"/>
    </row>
    <row r="406" spans="1:18" ht="13.2">
      <c r="A406" s="7"/>
      <c r="B406" s="7"/>
      <c r="C406" s="7"/>
      <c r="D406" s="7"/>
      <c r="E406" s="7"/>
      <c r="F406" s="7"/>
      <c r="G406" s="7"/>
      <c r="H406" s="7"/>
      <c r="I406" s="7"/>
      <c r="J406" s="7"/>
      <c r="K406" s="7"/>
      <c r="L406" s="7"/>
      <c r="M406" s="7"/>
      <c r="N406" s="7"/>
      <c r="O406" s="7"/>
      <c r="P406" s="7"/>
      <c r="Q406" s="7"/>
      <c r="R406" s="7"/>
    </row>
    <row r="407" spans="1:18" ht="13.2">
      <c r="A407" s="7"/>
      <c r="B407" s="7"/>
      <c r="C407" s="7"/>
      <c r="D407" s="7"/>
      <c r="E407" s="7"/>
      <c r="F407" s="7"/>
      <c r="G407" s="7"/>
      <c r="H407" s="7"/>
      <c r="I407" s="7"/>
      <c r="J407" s="7"/>
      <c r="K407" s="7"/>
      <c r="L407" s="7"/>
      <c r="M407" s="7"/>
      <c r="N407" s="7"/>
      <c r="O407" s="7"/>
      <c r="P407" s="7"/>
      <c r="Q407" s="7"/>
      <c r="R407" s="7"/>
    </row>
    <row r="408" spans="1:18" ht="13.2">
      <c r="A408" s="7"/>
      <c r="B408" s="7"/>
      <c r="C408" s="7"/>
      <c r="D408" s="7"/>
      <c r="E408" s="7"/>
      <c r="F408" s="7"/>
      <c r="G408" s="7"/>
      <c r="H408" s="7"/>
      <c r="I408" s="7"/>
      <c r="J408" s="7"/>
      <c r="K408" s="7"/>
      <c r="L408" s="7"/>
      <c r="M408" s="7"/>
      <c r="N408" s="7"/>
      <c r="O408" s="7"/>
      <c r="P408" s="7"/>
      <c r="Q408" s="7"/>
      <c r="R408" s="7"/>
    </row>
    <row r="409" spans="1:18" ht="13.2">
      <c r="A409" s="7"/>
      <c r="B409" s="7"/>
      <c r="C409" s="7"/>
      <c r="D409" s="7"/>
      <c r="E409" s="7"/>
      <c r="F409" s="7"/>
      <c r="G409" s="7"/>
      <c r="H409" s="7"/>
      <c r="I409" s="7"/>
      <c r="J409" s="7"/>
      <c r="K409" s="7"/>
      <c r="L409" s="7"/>
      <c r="M409" s="7"/>
      <c r="N409" s="7"/>
      <c r="O409" s="7"/>
      <c r="P409" s="7"/>
      <c r="Q409" s="7"/>
      <c r="R409" s="7"/>
    </row>
    <row r="410" spans="1:18" ht="13.2">
      <c r="A410" s="7"/>
      <c r="B410" s="7"/>
      <c r="C410" s="7"/>
      <c r="D410" s="7"/>
      <c r="E410" s="7"/>
      <c r="F410" s="7"/>
      <c r="G410" s="7"/>
      <c r="H410" s="7"/>
      <c r="I410" s="7"/>
      <c r="J410" s="7"/>
      <c r="K410" s="7"/>
      <c r="L410" s="7"/>
      <c r="M410" s="7"/>
      <c r="N410" s="7"/>
      <c r="O410" s="7"/>
      <c r="P410" s="7"/>
      <c r="Q410" s="7"/>
      <c r="R410" s="7"/>
    </row>
    <row r="411" spans="1:18" ht="13.2">
      <c r="A411" s="7"/>
      <c r="B411" s="7"/>
      <c r="C411" s="7"/>
      <c r="D411" s="7"/>
      <c r="E411" s="7"/>
      <c r="F411" s="7"/>
      <c r="G411" s="7"/>
      <c r="H411" s="7"/>
      <c r="I411" s="7"/>
      <c r="J411" s="7"/>
      <c r="K411" s="7"/>
      <c r="L411" s="7"/>
      <c r="M411" s="7"/>
      <c r="N411" s="7"/>
      <c r="O411" s="7"/>
      <c r="P411" s="7"/>
      <c r="Q411" s="7"/>
      <c r="R411" s="7"/>
    </row>
    <row r="412" spans="1:18" ht="13.2">
      <c r="A412" s="7"/>
      <c r="B412" s="7"/>
      <c r="C412" s="7"/>
      <c r="D412" s="7"/>
      <c r="E412" s="7"/>
      <c r="F412" s="7"/>
      <c r="G412" s="7"/>
      <c r="H412" s="7"/>
      <c r="I412" s="7"/>
      <c r="J412" s="7"/>
      <c r="K412" s="7"/>
      <c r="L412" s="7"/>
      <c r="M412" s="7"/>
      <c r="N412" s="7"/>
      <c r="O412" s="7"/>
      <c r="P412" s="7"/>
      <c r="Q412" s="7"/>
      <c r="R412" s="7"/>
    </row>
    <row r="413" spans="1:18" ht="13.2">
      <c r="A413" s="7"/>
      <c r="B413" s="7"/>
      <c r="C413" s="7"/>
      <c r="D413" s="7"/>
      <c r="E413" s="7"/>
      <c r="F413" s="7"/>
      <c r="G413" s="7"/>
      <c r="H413" s="7"/>
      <c r="I413" s="7"/>
      <c r="J413" s="7"/>
      <c r="K413" s="7"/>
      <c r="L413" s="7"/>
      <c r="M413" s="7"/>
      <c r="N413" s="7"/>
      <c r="O413" s="7"/>
      <c r="P413" s="7"/>
      <c r="Q413" s="7"/>
      <c r="R413" s="7"/>
    </row>
    <row r="414" spans="1:18" ht="13.2">
      <c r="A414" s="7"/>
      <c r="B414" s="7"/>
      <c r="C414" s="7"/>
      <c r="D414" s="7"/>
      <c r="E414" s="7"/>
      <c r="F414" s="7"/>
      <c r="G414" s="7"/>
      <c r="H414" s="7"/>
      <c r="I414" s="7"/>
      <c r="J414" s="7"/>
      <c r="K414" s="7"/>
      <c r="L414" s="7"/>
      <c r="M414" s="7"/>
      <c r="N414" s="7"/>
      <c r="O414" s="7"/>
      <c r="P414" s="7"/>
      <c r="Q414" s="7"/>
      <c r="R414" s="7"/>
    </row>
    <row r="415" spans="1:18" ht="13.2">
      <c r="A415" s="7"/>
      <c r="B415" s="7"/>
      <c r="C415" s="7"/>
      <c r="D415" s="7"/>
      <c r="E415" s="7"/>
      <c r="F415" s="7"/>
      <c r="G415" s="7"/>
      <c r="H415" s="7"/>
      <c r="I415" s="7"/>
      <c r="J415" s="7"/>
      <c r="K415" s="7"/>
      <c r="L415" s="7"/>
      <c r="M415" s="7"/>
      <c r="N415" s="7"/>
      <c r="O415" s="7"/>
      <c r="P415" s="7"/>
      <c r="Q415" s="7"/>
      <c r="R415" s="7"/>
    </row>
    <row r="416" spans="1:18" ht="13.2">
      <c r="A416" s="7"/>
      <c r="B416" s="7"/>
      <c r="C416" s="7"/>
      <c r="D416" s="7"/>
      <c r="E416" s="7"/>
      <c r="F416" s="7"/>
      <c r="G416" s="7"/>
      <c r="H416" s="7"/>
      <c r="I416" s="7"/>
      <c r="J416" s="7"/>
      <c r="K416" s="7"/>
      <c r="L416" s="7"/>
      <c r="M416" s="7"/>
      <c r="N416" s="7"/>
      <c r="O416" s="7"/>
      <c r="P416" s="7"/>
      <c r="Q416" s="7"/>
      <c r="R416" s="7"/>
    </row>
    <row r="417" spans="1:18" ht="13.2">
      <c r="A417" s="7"/>
      <c r="B417" s="7"/>
      <c r="C417" s="7"/>
      <c r="D417" s="7"/>
      <c r="E417" s="7"/>
      <c r="F417" s="7"/>
      <c r="G417" s="7"/>
      <c r="H417" s="7"/>
      <c r="I417" s="7"/>
      <c r="J417" s="7"/>
      <c r="K417" s="7"/>
      <c r="L417" s="7"/>
      <c r="M417" s="7"/>
      <c r="N417" s="7"/>
      <c r="O417" s="7"/>
      <c r="P417" s="7"/>
      <c r="Q417" s="7"/>
      <c r="R417" s="7"/>
    </row>
    <row r="418" spans="1:18" ht="13.2">
      <c r="A418" s="7"/>
      <c r="B418" s="7"/>
      <c r="C418" s="7"/>
      <c r="D418" s="7"/>
      <c r="E418" s="7"/>
      <c r="F418" s="7"/>
      <c r="G418" s="7"/>
      <c r="H418" s="7"/>
      <c r="I418" s="7"/>
      <c r="J418" s="7"/>
      <c r="K418" s="7"/>
      <c r="L418" s="7"/>
      <c r="M418" s="7"/>
      <c r="N418" s="7"/>
      <c r="O418" s="7"/>
      <c r="P418" s="7"/>
      <c r="Q418" s="7"/>
      <c r="R418" s="7"/>
    </row>
    <row r="419" spans="1:18" ht="13.2">
      <c r="A419" s="7"/>
      <c r="B419" s="7"/>
      <c r="C419" s="7"/>
      <c r="D419" s="7"/>
      <c r="E419" s="7"/>
      <c r="F419" s="7"/>
      <c r="G419" s="7"/>
      <c r="H419" s="7"/>
      <c r="I419" s="7"/>
      <c r="J419" s="7"/>
      <c r="K419" s="7"/>
      <c r="L419" s="7"/>
      <c r="M419" s="7"/>
      <c r="N419" s="7"/>
      <c r="O419" s="7"/>
      <c r="P419" s="7"/>
      <c r="Q419" s="7"/>
      <c r="R419" s="7"/>
    </row>
    <row r="420" spans="1:18" ht="13.2">
      <c r="A420" s="7"/>
      <c r="B420" s="7"/>
      <c r="C420" s="7"/>
      <c r="D420" s="7"/>
      <c r="E420" s="7"/>
      <c r="F420" s="7"/>
      <c r="G420" s="7"/>
      <c r="H420" s="7"/>
      <c r="I420" s="7"/>
      <c r="J420" s="7"/>
      <c r="K420" s="7"/>
      <c r="L420" s="7"/>
      <c r="M420" s="7"/>
      <c r="N420" s="7"/>
      <c r="O420" s="7"/>
      <c r="P420" s="7"/>
      <c r="Q420" s="7"/>
      <c r="R420" s="7"/>
    </row>
    <row r="421" spans="1:18" ht="13.2">
      <c r="A421" s="7"/>
      <c r="B421" s="7"/>
      <c r="C421" s="7"/>
      <c r="D421" s="7"/>
      <c r="E421" s="7"/>
      <c r="F421" s="7"/>
      <c r="G421" s="7"/>
      <c r="H421" s="7"/>
      <c r="I421" s="7"/>
      <c r="J421" s="7"/>
      <c r="K421" s="7"/>
      <c r="L421" s="7"/>
      <c r="M421" s="7"/>
      <c r="N421" s="7"/>
      <c r="O421" s="7"/>
      <c r="P421" s="7"/>
      <c r="Q421" s="7"/>
      <c r="R421" s="7"/>
    </row>
    <row r="422" spans="1:18" ht="13.2">
      <c r="A422" s="7"/>
      <c r="B422" s="7"/>
      <c r="C422" s="7"/>
      <c r="D422" s="7"/>
      <c r="E422" s="7"/>
      <c r="F422" s="7"/>
      <c r="G422" s="7"/>
      <c r="H422" s="7"/>
      <c r="I422" s="7"/>
      <c r="J422" s="7"/>
      <c r="K422" s="7"/>
      <c r="L422" s="7"/>
      <c r="M422" s="7"/>
      <c r="N422" s="7"/>
      <c r="O422" s="7"/>
      <c r="P422" s="7"/>
      <c r="Q422" s="7"/>
      <c r="R422" s="7"/>
    </row>
    <row r="423" spans="1:18" ht="13.2">
      <c r="A423" s="7"/>
      <c r="B423" s="7"/>
      <c r="C423" s="7"/>
      <c r="D423" s="7"/>
      <c r="E423" s="7"/>
      <c r="F423" s="7"/>
      <c r="G423" s="7"/>
      <c r="H423" s="7"/>
      <c r="I423" s="7"/>
      <c r="J423" s="7"/>
      <c r="K423" s="7"/>
      <c r="L423" s="7"/>
      <c r="M423" s="7"/>
      <c r="N423" s="7"/>
      <c r="O423" s="7"/>
      <c r="P423" s="7"/>
      <c r="Q423" s="7"/>
      <c r="R423" s="7"/>
    </row>
    <row r="424" spans="1:18" ht="13.2">
      <c r="A424" s="7"/>
      <c r="B424" s="7"/>
      <c r="C424" s="7"/>
      <c r="D424" s="7"/>
      <c r="E424" s="7"/>
      <c r="F424" s="7"/>
      <c r="G424" s="7"/>
      <c r="H424" s="7"/>
      <c r="I424" s="7"/>
      <c r="J424" s="7"/>
      <c r="K424" s="7"/>
      <c r="L424" s="7"/>
      <c r="M424" s="7"/>
      <c r="N424" s="7"/>
      <c r="O424" s="7"/>
      <c r="P424" s="7"/>
      <c r="Q424" s="7"/>
      <c r="R424" s="7"/>
    </row>
    <row r="425" spans="1:18" ht="13.2">
      <c r="A425" s="7"/>
      <c r="B425" s="7"/>
      <c r="C425" s="7"/>
      <c r="D425" s="7"/>
      <c r="E425" s="7"/>
      <c r="F425" s="7"/>
      <c r="G425" s="7"/>
      <c r="H425" s="7"/>
      <c r="I425" s="7"/>
      <c r="J425" s="7"/>
      <c r="K425" s="7"/>
      <c r="L425" s="7"/>
      <c r="M425" s="7"/>
      <c r="N425" s="7"/>
      <c r="O425" s="7"/>
      <c r="P425" s="7"/>
      <c r="Q425" s="7"/>
      <c r="R425" s="7"/>
    </row>
    <row r="426" spans="1:18" ht="13.2">
      <c r="A426" s="7"/>
      <c r="B426" s="7"/>
      <c r="C426" s="7"/>
      <c r="D426" s="7"/>
      <c r="E426" s="7"/>
      <c r="F426" s="7"/>
      <c r="G426" s="7"/>
      <c r="H426" s="7"/>
      <c r="I426" s="7"/>
      <c r="J426" s="7"/>
      <c r="K426" s="7"/>
      <c r="L426" s="7"/>
      <c r="M426" s="7"/>
      <c r="N426" s="7"/>
      <c r="O426" s="7"/>
      <c r="P426" s="7"/>
      <c r="Q426" s="7"/>
      <c r="R426" s="7"/>
    </row>
    <row r="427" spans="1:18" ht="13.2">
      <c r="A427" s="7"/>
      <c r="B427" s="7"/>
      <c r="C427" s="7"/>
      <c r="D427" s="7"/>
      <c r="E427" s="7"/>
      <c r="F427" s="7"/>
      <c r="G427" s="7"/>
      <c r="H427" s="7"/>
      <c r="I427" s="7"/>
      <c r="J427" s="7"/>
      <c r="K427" s="7"/>
      <c r="L427" s="7"/>
      <c r="M427" s="7"/>
      <c r="N427" s="7"/>
      <c r="O427" s="7"/>
      <c r="P427" s="7"/>
      <c r="Q427" s="7"/>
      <c r="R427" s="7"/>
    </row>
    <row r="428" spans="1:18" ht="13.2">
      <c r="A428" s="7"/>
      <c r="B428" s="7"/>
      <c r="C428" s="7"/>
      <c r="D428" s="7"/>
      <c r="E428" s="7"/>
      <c r="F428" s="7"/>
      <c r="G428" s="7"/>
      <c r="H428" s="7"/>
      <c r="I428" s="7"/>
      <c r="J428" s="7"/>
      <c r="K428" s="7"/>
      <c r="L428" s="7"/>
      <c r="M428" s="7"/>
      <c r="N428" s="7"/>
      <c r="O428" s="7"/>
      <c r="P428" s="7"/>
      <c r="Q428" s="7"/>
      <c r="R428" s="7"/>
    </row>
    <row r="429" spans="1:18" ht="13.2">
      <c r="A429" s="7"/>
      <c r="B429" s="7"/>
      <c r="C429" s="7"/>
      <c r="D429" s="7"/>
      <c r="E429" s="7"/>
      <c r="F429" s="7"/>
      <c r="G429" s="7"/>
      <c r="H429" s="7"/>
      <c r="I429" s="7"/>
      <c r="J429" s="7"/>
      <c r="K429" s="7"/>
      <c r="L429" s="7"/>
      <c r="M429" s="7"/>
      <c r="N429" s="7"/>
      <c r="O429" s="7"/>
      <c r="P429" s="7"/>
      <c r="Q429" s="7"/>
      <c r="R429" s="7"/>
    </row>
    <row r="430" spans="1:18" ht="13.2">
      <c r="A430" s="7"/>
      <c r="B430" s="7"/>
      <c r="C430" s="7"/>
      <c r="D430" s="7"/>
      <c r="E430" s="7"/>
      <c r="F430" s="7"/>
      <c r="G430" s="7"/>
      <c r="H430" s="7"/>
      <c r="I430" s="7"/>
      <c r="J430" s="7"/>
      <c r="K430" s="7"/>
      <c r="L430" s="7"/>
      <c r="M430" s="7"/>
      <c r="N430" s="7"/>
      <c r="O430" s="7"/>
      <c r="P430" s="7"/>
      <c r="Q430" s="7"/>
      <c r="R430" s="7"/>
    </row>
    <row r="431" spans="1:18" ht="13.2">
      <c r="A431" s="7"/>
      <c r="B431" s="7"/>
      <c r="C431" s="7"/>
      <c r="D431" s="7"/>
      <c r="E431" s="7"/>
      <c r="F431" s="7"/>
      <c r="G431" s="7"/>
      <c r="H431" s="7"/>
      <c r="I431" s="7"/>
      <c r="J431" s="7"/>
      <c r="K431" s="7"/>
      <c r="L431" s="7"/>
      <c r="M431" s="7"/>
      <c r="N431" s="7"/>
      <c r="O431" s="7"/>
      <c r="P431" s="7"/>
      <c r="Q431" s="7"/>
      <c r="R431" s="7"/>
    </row>
    <row r="432" spans="1:18" ht="13.2">
      <c r="A432" s="7"/>
      <c r="B432" s="7"/>
      <c r="C432" s="7"/>
      <c r="D432" s="7"/>
      <c r="E432" s="7"/>
      <c r="F432" s="7"/>
      <c r="G432" s="7"/>
      <c r="H432" s="7"/>
      <c r="I432" s="7"/>
      <c r="J432" s="7"/>
      <c r="K432" s="7"/>
      <c r="L432" s="7"/>
      <c r="M432" s="7"/>
      <c r="N432" s="7"/>
      <c r="O432" s="7"/>
      <c r="P432" s="7"/>
      <c r="Q432" s="7"/>
      <c r="R432" s="7"/>
    </row>
    <row r="433" spans="1:18" ht="13.2">
      <c r="A433" s="7"/>
      <c r="B433" s="7"/>
      <c r="C433" s="7"/>
      <c r="D433" s="7"/>
      <c r="E433" s="7"/>
      <c r="F433" s="7"/>
      <c r="G433" s="7"/>
      <c r="H433" s="7"/>
      <c r="I433" s="7"/>
      <c r="J433" s="7"/>
      <c r="K433" s="7"/>
      <c r="L433" s="7"/>
      <c r="M433" s="7"/>
      <c r="N433" s="7"/>
      <c r="O433" s="7"/>
      <c r="P433" s="7"/>
      <c r="Q433" s="7"/>
      <c r="R433" s="7"/>
    </row>
    <row r="434" spans="1:18" ht="13.2">
      <c r="A434" s="7"/>
      <c r="B434" s="7"/>
      <c r="C434" s="7"/>
      <c r="D434" s="7"/>
      <c r="E434" s="7"/>
      <c r="F434" s="7"/>
      <c r="G434" s="7"/>
      <c r="H434" s="7"/>
      <c r="I434" s="7"/>
      <c r="J434" s="7"/>
      <c r="K434" s="7"/>
      <c r="L434" s="7"/>
      <c r="M434" s="7"/>
      <c r="N434" s="7"/>
      <c r="O434" s="7"/>
      <c r="P434" s="7"/>
      <c r="Q434" s="7"/>
      <c r="R434" s="7"/>
    </row>
    <row r="435" spans="1:18" ht="13.2">
      <c r="A435" s="7"/>
      <c r="B435" s="7"/>
      <c r="C435" s="7"/>
      <c r="D435" s="7"/>
      <c r="E435" s="7"/>
      <c r="F435" s="7"/>
      <c r="G435" s="7"/>
      <c r="H435" s="7"/>
      <c r="I435" s="7"/>
      <c r="J435" s="7"/>
      <c r="K435" s="7"/>
      <c r="L435" s="7"/>
      <c r="M435" s="7"/>
      <c r="N435" s="7"/>
      <c r="O435" s="7"/>
      <c r="P435" s="7"/>
      <c r="Q435" s="7"/>
      <c r="R435" s="7"/>
    </row>
    <row r="436" spans="1:18" ht="13.2">
      <c r="A436" s="7"/>
      <c r="B436" s="7"/>
      <c r="C436" s="7"/>
      <c r="D436" s="7"/>
      <c r="E436" s="7"/>
      <c r="F436" s="7"/>
      <c r="G436" s="7"/>
      <c r="H436" s="7"/>
      <c r="I436" s="7"/>
      <c r="J436" s="7"/>
      <c r="K436" s="7"/>
      <c r="L436" s="7"/>
      <c r="M436" s="7"/>
      <c r="N436" s="7"/>
      <c r="O436" s="7"/>
      <c r="P436" s="7"/>
      <c r="Q436" s="7"/>
      <c r="R436" s="7"/>
    </row>
    <row r="437" spans="1:18" ht="13.2">
      <c r="A437" s="7"/>
      <c r="B437" s="7"/>
      <c r="C437" s="7"/>
      <c r="D437" s="7"/>
      <c r="E437" s="7"/>
      <c r="F437" s="7"/>
      <c r="G437" s="7"/>
      <c r="H437" s="7"/>
      <c r="I437" s="7"/>
      <c r="J437" s="7"/>
      <c r="K437" s="7"/>
      <c r="L437" s="7"/>
      <c r="M437" s="7"/>
      <c r="N437" s="7"/>
      <c r="O437" s="7"/>
      <c r="P437" s="7"/>
      <c r="Q437" s="7"/>
      <c r="R437" s="7"/>
    </row>
    <row r="438" spans="1:18" ht="13.2">
      <c r="A438" s="7"/>
      <c r="B438" s="7"/>
      <c r="C438" s="7"/>
      <c r="D438" s="7"/>
      <c r="E438" s="7"/>
      <c r="F438" s="7"/>
      <c r="G438" s="7"/>
      <c r="H438" s="7"/>
      <c r="I438" s="7"/>
      <c r="J438" s="7"/>
      <c r="K438" s="7"/>
      <c r="L438" s="7"/>
      <c r="M438" s="7"/>
      <c r="N438" s="7"/>
      <c r="O438" s="7"/>
      <c r="P438" s="7"/>
      <c r="Q438" s="7"/>
      <c r="R438" s="7"/>
    </row>
    <row r="439" spans="1:18" ht="13.2">
      <c r="A439" s="7"/>
      <c r="B439" s="7"/>
      <c r="C439" s="7"/>
      <c r="D439" s="7"/>
      <c r="E439" s="7"/>
      <c r="F439" s="7"/>
      <c r="G439" s="7"/>
      <c r="H439" s="7"/>
      <c r="I439" s="7"/>
      <c r="J439" s="7"/>
      <c r="K439" s="7"/>
      <c r="L439" s="7"/>
      <c r="M439" s="7"/>
      <c r="N439" s="7"/>
      <c r="O439" s="7"/>
      <c r="P439" s="7"/>
      <c r="Q439" s="7"/>
      <c r="R439" s="7"/>
    </row>
    <row r="440" spans="1:18" ht="13.2">
      <c r="A440" s="7"/>
      <c r="B440" s="7"/>
      <c r="C440" s="7"/>
      <c r="D440" s="7"/>
      <c r="E440" s="7"/>
      <c r="F440" s="7"/>
      <c r="G440" s="7"/>
      <c r="H440" s="7"/>
      <c r="I440" s="7"/>
      <c r="J440" s="7"/>
      <c r="K440" s="7"/>
      <c r="L440" s="7"/>
      <c r="M440" s="7"/>
      <c r="N440" s="7"/>
      <c r="O440" s="7"/>
      <c r="P440" s="7"/>
      <c r="Q440" s="7"/>
      <c r="R440" s="7"/>
    </row>
    <row r="441" spans="1:18" ht="13.2">
      <c r="A441" s="7"/>
      <c r="B441" s="7"/>
      <c r="C441" s="7"/>
      <c r="D441" s="7"/>
      <c r="E441" s="7"/>
      <c r="F441" s="7"/>
      <c r="G441" s="7"/>
      <c r="H441" s="7"/>
      <c r="I441" s="7"/>
      <c r="J441" s="7"/>
      <c r="K441" s="7"/>
      <c r="L441" s="7"/>
      <c r="M441" s="7"/>
      <c r="N441" s="7"/>
      <c r="O441" s="7"/>
      <c r="P441" s="7"/>
      <c r="Q441" s="7"/>
      <c r="R441" s="7"/>
    </row>
    <row r="442" spans="1:18" ht="13.2">
      <c r="A442" s="7"/>
      <c r="B442" s="7"/>
      <c r="C442" s="7"/>
      <c r="D442" s="7"/>
      <c r="E442" s="7"/>
      <c r="F442" s="7"/>
      <c r="G442" s="7"/>
      <c r="H442" s="7"/>
      <c r="I442" s="7"/>
      <c r="J442" s="7"/>
      <c r="K442" s="7"/>
      <c r="L442" s="7"/>
      <c r="M442" s="7"/>
      <c r="N442" s="7"/>
      <c r="O442" s="7"/>
      <c r="P442" s="7"/>
      <c r="Q442" s="7"/>
      <c r="R442" s="7"/>
    </row>
    <row r="443" spans="1:18" ht="13.2">
      <c r="A443" s="7"/>
      <c r="B443" s="7"/>
      <c r="C443" s="7"/>
      <c r="D443" s="7"/>
      <c r="E443" s="7"/>
      <c r="F443" s="7"/>
      <c r="G443" s="7"/>
      <c r="H443" s="7"/>
      <c r="I443" s="7"/>
      <c r="J443" s="7"/>
      <c r="K443" s="7"/>
      <c r="L443" s="7"/>
      <c r="M443" s="7"/>
      <c r="N443" s="7"/>
      <c r="O443" s="7"/>
      <c r="P443" s="7"/>
      <c r="Q443" s="7"/>
      <c r="R443" s="7"/>
    </row>
    <row r="444" spans="1:18" ht="13.2">
      <c r="A444" s="7"/>
      <c r="B444" s="7"/>
      <c r="C444" s="7"/>
      <c r="D444" s="7"/>
      <c r="E444" s="7"/>
      <c r="F444" s="7"/>
      <c r="G444" s="7"/>
      <c r="H444" s="7"/>
      <c r="I444" s="7"/>
      <c r="J444" s="7"/>
      <c r="K444" s="7"/>
      <c r="L444" s="7"/>
      <c r="M444" s="7"/>
      <c r="N444" s="7"/>
      <c r="O444" s="7"/>
      <c r="P444" s="7"/>
      <c r="Q444" s="7"/>
      <c r="R444" s="7"/>
    </row>
    <row r="445" spans="1:18" ht="13.2">
      <c r="A445" s="7"/>
      <c r="B445" s="7"/>
      <c r="C445" s="7"/>
      <c r="D445" s="7"/>
      <c r="E445" s="7"/>
      <c r="F445" s="7"/>
      <c r="G445" s="7"/>
      <c r="H445" s="7"/>
      <c r="I445" s="7"/>
      <c r="J445" s="7"/>
      <c r="K445" s="7"/>
      <c r="L445" s="7"/>
      <c r="M445" s="7"/>
      <c r="N445" s="7"/>
      <c r="O445" s="7"/>
      <c r="P445" s="7"/>
      <c r="Q445" s="7"/>
      <c r="R445" s="7"/>
    </row>
    <row r="446" spans="1:18" ht="13.2">
      <c r="A446" s="7"/>
      <c r="B446" s="7"/>
      <c r="C446" s="7"/>
      <c r="D446" s="7"/>
      <c r="E446" s="7"/>
      <c r="F446" s="7"/>
      <c r="G446" s="7"/>
      <c r="H446" s="7"/>
      <c r="I446" s="7"/>
      <c r="J446" s="7"/>
      <c r="K446" s="7"/>
      <c r="L446" s="7"/>
      <c r="M446" s="7"/>
      <c r="N446" s="7"/>
      <c r="O446" s="7"/>
      <c r="P446" s="7"/>
      <c r="Q446" s="7"/>
      <c r="R446" s="7"/>
    </row>
    <row r="447" spans="1:18" ht="13.2">
      <c r="A447" s="7"/>
      <c r="B447" s="7"/>
      <c r="C447" s="7"/>
      <c r="D447" s="7"/>
      <c r="E447" s="7"/>
      <c r="F447" s="7"/>
      <c r="G447" s="7"/>
      <c r="H447" s="7"/>
      <c r="I447" s="7"/>
      <c r="J447" s="7"/>
      <c r="K447" s="7"/>
      <c r="L447" s="7"/>
      <c r="M447" s="7"/>
      <c r="N447" s="7"/>
      <c r="O447" s="7"/>
      <c r="P447" s="7"/>
      <c r="Q447" s="7"/>
      <c r="R447" s="7"/>
    </row>
    <row r="448" spans="1:18" ht="13.2">
      <c r="A448" s="7"/>
      <c r="B448" s="7"/>
      <c r="C448" s="7"/>
      <c r="D448" s="7"/>
      <c r="E448" s="7"/>
      <c r="F448" s="7"/>
      <c r="G448" s="7"/>
      <c r="H448" s="7"/>
      <c r="I448" s="7"/>
      <c r="J448" s="7"/>
      <c r="K448" s="7"/>
      <c r="L448" s="7"/>
      <c r="M448" s="7"/>
      <c r="N448" s="7"/>
      <c r="O448" s="7"/>
      <c r="P448" s="7"/>
      <c r="Q448" s="7"/>
      <c r="R448" s="7"/>
    </row>
    <row r="449" spans="1:18" ht="13.2">
      <c r="A449" s="7"/>
      <c r="B449" s="7"/>
      <c r="C449" s="7"/>
      <c r="D449" s="7"/>
      <c r="E449" s="7"/>
      <c r="F449" s="7"/>
      <c r="G449" s="7"/>
      <c r="H449" s="7"/>
      <c r="I449" s="7"/>
      <c r="J449" s="7"/>
      <c r="K449" s="7"/>
      <c r="L449" s="7"/>
      <c r="M449" s="7"/>
      <c r="N449" s="7"/>
      <c r="O449" s="7"/>
      <c r="P449" s="7"/>
      <c r="Q449" s="7"/>
      <c r="R449" s="7"/>
    </row>
    <row r="450" spans="1:18" ht="13.2">
      <c r="A450" s="7"/>
      <c r="B450" s="7"/>
      <c r="C450" s="7"/>
      <c r="D450" s="7"/>
      <c r="E450" s="7"/>
      <c r="F450" s="7"/>
      <c r="G450" s="7"/>
      <c r="H450" s="7"/>
      <c r="I450" s="7"/>
      <c r="J450" s="7"/>
      <c r="K450" s="7"/>
      <c r="L450" s="7"/>
      <c r="M450" s="7"/>
      <c r="N450" s="7"/>
      <c r="O450" s="7"/>
      <c r="P450" s="7"/>
      <c r="Q450" s="7"/>
      <c r="R450" s="7"/>
    </row>
    <row r="451" spans="1:18" ht="13.2">
      <c r="A451" s="7"/>
      <c r="B451" s="7"/>
      <c r="C451" s="7"/>
      <c r="D451" s="7"/>
      <c r="E451" s="7"/>
      <c r="F451" s="7"/>
      <c r="G451" s="7"/>
      <c r="H451" s="7"/>
      <c r="I451" s="7"/>
      <c r="J451" s="7"/>
      <c r="K451" s="7"/>
      <c r="L451" s="7"/>
      <c r="M451" s="7"/>
      <c r="N451" s="7"/>
      <c r="O451" s="7"/>
      <c r="P451" s="7"/>
      <c r="Q451" s="7"/>
      <c r="R451" s="7"/>
    </row>
    <row r="452" spans="1:18" ht="13.2">
      <c r="A452" s="7"/>
      <c r="B452" s="7"/>
      <c r="C452" s="7"/>
      <c r="D452" s="7"/>
      <c r="E452" s="7"/>
      <c r="F452" s="7"/>
      <c r="G452" s="7"/>
      <c r="H452" s="7"/>
      <c r="I452" s="7"/>
      <c r="J452" s="7"/>
      <c r="K452" s="7"/>
      <c r="L452" s="7"/>
      <c r="M452" s="7"/>
      <c r="N452" s="7"/>
      <c r="O452" s="7"/>
      <c r="P452" s="7"/>
      <c r="Q452" s="7"/>
      <c r="R452" s="7"/>
    </row>
    <row r="453" spans="1:18" ht="13.2">
      <c r="A453" s="7"/>
      <c r="B453" s="7"/>
      <c r="C453" s="7"/>
      <c r="D453" s="7"/>
      <c r="E453" s="7"/>
      <c r="F453" s="7"/>
      <c r="G453" s="7"/>
      <c r="H453" s="7"/>
      <c r="I453" s="7"/>
      <c r="J453" s="7"/>
      <c r="K453" s="7"/>
      <c r="L453" s="7"/>
      <c r="M453" s="7"/>
      <c r="N453" s="7"/>
      <c r="O453" s="7"/>
      <c r="P453" s="7"/>
      <c r="Q453" s="7"/>
      <c r="R453" s="7"/>
    </row>
    <row r="454" spans="1:18" ht="13.2">
      <c r="A454" s="7"/>
      <c r="B454" s="7"/>
      <c r="C454" s="7"/>
      <c r="D454" s="7"/>
      <c r="E454" s="7"/>
      <c r="F454" s="7"/>
      <c r="G454" s="7"/>
      <c r="H454" s="7"/>
      <c r="I454" s="7"/>
      <c r="J454" s="7"/>
      <c r="K454" s="7"/>
      <c r="L454" s="7"/>
      <c r="M454" s="7"/>
      <c r="N454" s="7"/>
      <c r="O454" s="7"/>
      <c r="P454" s="7"/>
      <c r="Q454" s="7"/>
      <c r="R454" s="7"/>
    </row>
    <row r="455" spans="1:18" ht="13.2">
      <c r="A455" s="7"/>
      <c r="B455" s="7"/>
      <c r="C455" s="7"/>
      <c r="D455" s="7"/>
      <c r="E455" s="7"/>
      <c r="F455" s="7"/>
      <c r="G455" s="7"/>
      <c r="H455" s="7"/>
      <c r="I455" s="7"/>
      <c r="J455" s="7"/>
      <c r="K455" s="7"/>
      <c r="L455" s="7"/>
      <c r="M455" s="7"/>
      <c r="N455" s="7"/>
      <c r="O455" s="7"/>
      <c r="P455" s="7"/>
      <c r="Q455" s="7"/>
      <c r="R455" s="7"/>
    </row>
    <row r="456" spans="1:18" ht="13.2">
      <c r="A456" s="7"/>
      <c r="B456" s="7"/>
      <c r="C456" s="7"/>
      <c r="D456" s="7"/>
      <c r="E456" s="7"/>
      <c r="F456" s="7"/>
      <c r="G456" s="7"/>
      <c r="H456" s="7"/>
      <c r="I456" s="7"/>
      <c r="J456" s="7"/>
      <c r="K456" s="7"/>
      <c r="L456" s="7"/>
      <c r="M456" s="7"/>
      <c r="N456" s="7"/>
      <c r="O456" s="7"/>
      <c r="P456" s="7"/>
      <c r="Q456" s="7"/>
      <c r="R456" s="7"/>
    </row>
    <row r="457" spans="1:18" ht="13.2">
      <c r="A457" s="7"/>
      <c r="B457" s="7"/>
      <c r="C457" s="7"/>
      <c r="D457" s="7"/>
      <c r="E457" s="7"/>
      <c r="F457" s="7"/>
      <c r="G457" s="7"/>
      <c r="H457" s="7"/>
      <c r="I457" s="7"/>
      <c r="J457" s="7"/>
      <c r="K457" s="7"/>
      <c r="L457" s="7"/>
      <c r="M457" s="7"/>
      <c r="N457" s="7"/>
      <c r="O457" s="7"/>
      <c r="P457" s="7"/>
      <c r="Q457" s="7"/>
      <c r="R457" s="7"/>
    </row>
    <row r="458" spans="1:18" ht="13.2">
      <c r="A458" s="7"/>
      <c r="B458" s="7"/>
      <c r="C458" s="7"/>
      <c r="D458" s="7"/>
      <c r="E458" s="7"/>
      <c r="F458" s="7"/>
      <c r="G458" s="7"/>
      <c r="H458" s="7"/>
      <c r="I458" s="7"/>
      <c r="J458" s="7"/>
      <c r="K458" s="7"/>
      <c r="L458" s="7"/>
      <c r="M458" s="7"/>
      <c r="N458" s="7"/>
      <c r="O458" s="7"/>
      <c r="P458" s="7"/>
      <c r="Q458" s="7"/>
      <c r="R458" s="7"/>
    </row>
    <row r="459" spans="1:18" ht="13.2">
      <c r="A459" s="7"/>
      <c r="B459" s="7"/>
      <c r="C459" s="7"/>
      <c r="D459" s="7"/>
      <c r="E459" s="7"/>
      <c r="F459" s="7"/>
      <c r="G459" s="7"/>
      <c r="H459" s="7"/>
      <c r="I459" s="7"/>
      <c r="J459" s="7"/>
      <c r="K459" s="7"/>
      <c r="L459" s="7"/>
      <c r="M459" s="7"/>
      <c r="N459" s="7"/>
      <c r="O459" s="7"/>
      <c r="P459" s="7"/>
      <c r="Q459" s="7"/>
      <c r="R459" s="7"/>
    </row>
    <row r="460" spans="1:18" ht="13.2">
      <c r="A460" s="7"/>
      <c r="B460" s="7"/>
      <c r="C460" s="7"/>
      <c r="D460" s="7"/>
      <c r="E460" s="7"/>
      <c r="F460" s="7"/>
      <c r="G460" s="7"/>
      <c r="H460" s="7"/>
      <c r="I460" s="7"/>
      <c r="J460" s="7"/>
      <c r="K460" s="7"/>
      <c r="L460" s="7"/>
      <c r="M460" s="7"/>
      <c r="N460" s="7"/>
      <c r="O460" s="7"/>
      <c r="P460" s="7"/>
      <c r="Q460" s="7"/>
      <c r="R460" s="7"/>
    </row>
    <row r="461" spans="1:18" ht="13.2">
      <c r="A461" s="7"/>
      <c r="B461" s="7"/>
      <c r="C461" s="7"/>
      <c r="D461" s="7"/>
      <c r="E461" s="7"/>
      <c r="F461" s="7"/>
      <c r="G461" s="7"/>
      <c r="H461" s="7"/>
      <c r="I461" s="7"/>
      <c r="J461" s="7"/>
      <c r="K461" s="7"/>
      <c r="L461" s="7"/>
      <c r="M461" s="7"/>
      <c r="N461" s="7"/>
      <c r="O461" s="7"/>
      <c r="P461" s="7"/>
      <c r="Q461" s="7"/>
      <c r="R461" s="7"/>
    </row>
    <row r="462" spans="1:18" ht="13.2">
      <c r="A462" s="7"/>
      <c r="B462" s="7"/>
      <c r="C462" s="7"/>
      <c r="D462" s="7"/>
      <c r="E462" s="7"/>
      <c r="F462" s="7"/>
      <c r="G462" s="7"/>
      <c r="H462" s="7"/>
      <c r="I462" s="7"/>
      <c r="J462" s="7"/>
      <c r="K462" s="7"/>
      <c r="L462" s="7"/>
      <c r="M462" s="7"/>
      <c r="N462" s="7"/>
      <c r="O462" s="7"/>
      <c r="P462" s="7"/>
      <c r="Q462" s="7"/>
      <c r="R462" s="7"/>
    </row>
    <row r="463" spans="1:18" ht="13.2">
      <c r="A463" s="7"/>
      <c r="B463" s="7"/>
      <c r="C463" s="7"/>
      <c r="D463" s="7"/>
      <c r="E463" s="7"/>
      <c r="F463" s="7"/>
      <c r="G463" s="7"/>
      <c r="H463" s="7"/>
      <c r="I463" s="7"/>
      <c r="J463" s="7"/>
      <c r="K463" s="7"/>
      <c r="L463" s="7"/>
      <c r="M463" s="7"/>
      <c r="N463" s="7"/>
      <c r="O463" s="7"/>
      <c r="P463" s="7"/>
      <c r="Q463" s="7"/>
      <c r="R463" s="7"/>
    </row>
    <row r="464" spans="1:18" ht="13.2">
      <c r="A464" s="7"/>
      <c r="B464" s="7"/>
      <c r="C464" s="7"/>
      <c r="D464" s="7"/>
      <c r="E464" s="7"/>
      <c r="F464" s="7"/>
      <c r="G464" s="7"/>
      <c r="H464" s="7"/>
      <c r="I464" s="7"/>
      <c r="J464" s="7"/>
      <c r="K464" s="7"/>
      <c r="L464" s="7"/>
      <c r="M464" s="7"/>
      <c r="N464" s="7"/>
      <c r="O464" s="7"/>
      <c r="P464" s="7"/>
      <c r="Q464" s="7"/>
      <c r="R464" s="7"/>
    </row>
    <row r="465" spans="1:18" ht="13.2">
      <c r="A465" s="7"/>
      <c r="B465" s="7"/>
      <c r="C465" s="7"/>
      <c r="D465" s="7"/>
      <c r="E465" s="7"/>
      <c r="F465" s="7"/>
      <c r="G465" s="7"/>
      <c r="H465" s="7"/>
      <c r="I465" s="7"/>
      <c r="J465" s="7"/>
      <c r="K465" s="7"/>
      <c r="L465" s="7"/>
      <c r="M465" s="7"/>
      <c r="N465" s="7"/>
      <c r="O465" s="7"/>
      <c r="P465" s="7"/>
      <c r="Q465" s="7"/>
      <c r="R465" s="7"/>
    </row>
    <row r="466" spans="1:18" ht="13.2">
      <c r="A466" s="7"/>
      <c r="B466" s="7"/>
      <c r="C466" s="7"/>
      <c r="D466" s="7"/>
      <c r="E466" s="7"/>
      <c r="F466" s="7"/>
      <c r="G466" s="7"/>
      <c r="H466" s="7"/>
      <c r="I466" s="7"/>
      <c r="J466" s="7"/>
      <c r="K466" s="7"/>
      <c r="L466" s="7"/>
      <c r="M466" s="7"/>
      <c r="N466" s="7"/>
      <c r="O466" s="7"/>
      <c r="P466" s="7"/>
      <c r="Q466" s="7"/>
      <c r="R466" s="7"/>
    </row>
    <row r="467" spans="1:18" ht="13.2">
      <c r="A467" s="7"/>
      <c r="B467" s="7"/>
      <c r="C467" s="7"/>
      <c r="D467" s="7"/>
      <c r="E467" s="7"/>
      <c r="F467" s="7"/>
      <c r="G467" s="7"/>
      <c r="H467" s="7"/>
      <c r="I467" s="7"/>
      <c r="J467" s="7"/>
      <c r="K467" s="7"/>
      <c r="L467" s="7"/>
      <c r="M467" s="7"/>
      <c r="N467" s="7"/>
      <c r="O467" s="7"/>
      <c r="P467" s="7"/>
      <c r="Q467" s="7"/>
      <c r="R467" s="7"/>
    </row>
    <row r="468" spans="1:18" ht="13.2">
      <c r="A468" s="7"/>
      <c r="B468" s="7"/>
      <c r="C468" s="7"/>
      <c r="D468" s="7"/>
      <c r="E468" s="7"/>
      <c r="F468" s="7"/>
      <c r="G468" s="7"/>
      <c r="H468" s="7"/>
      <c r="I468" s="7"/>
      <c r="J468" s="7"/>
      <c r="K468" s="7"/>
      <c r="L468" s="7"/>
      <c r="M468" s="7"/>
      <c r="N468" s="7"/>
      <c r="O468" s="7"/>
      <c r="P468" s="7"/>
      <c r="Q468" s="7"/>
      <c r="R468" s="7"/>
    </row>
    <row r="469" spans="1:18" ht="13.2">
      <c r="A469" s="7"/>
      <c r="B469" s="7"/>
      <c r="C469" s="7"/>
      <c r="D469" s="7"/>
      <c r="E469" s="7"/>
      <c r="F469" s="7"/>
      <c r="G469" s="7"/>
      <c r="H469" s="7"/>
      <c r="I469" s="7"/>
      <c r="J469" s="7"/>
      <c r="K469" s="7"/>
      <c r="L469" s="7"/>
      <c r="M469" s="7"/>
      <c r="N469" s="7"/>
      <c r="O469" s="7"/>
      <c r="P469" s="7"/>
      <c r="Q469" s="7"/>
      <c r="R469" s="7"/>
    </row>
    <row r="470" spans="1:18" ht="13.2">
      <c r="A470" s="7"/>
      <c r="B470" s="7"/>
      <c r="C470" s="7"/>
      <c r="D470" s="7"/>
      <c r="E470" s="7"/>
      <c r="F470" s="7"/>
      <c r="G470" s="7"/>
      <c r="H470" s="7"/>
      <c r="I470" s="7"/>
      <c r="J470" s="7"/>
      <c r="K470" s="7"/>
      <c r="L470" s="7"/>
      <c r="M470" s="7"/>
      <c r="N470" s="7"/>
      <c r="O470" s="7"/>
      <c r="P470" s="7"/>
      <c r="Q470" s="7"/>
      <c r="R470" s="7"/>
    </row>
    <row r="471" spans="1:18" ht="13.2">
      <c r="A471" s="7"/>
      <c r="B471" s="7"/>
      <c r="C471" s="7"/>
      <c r="D471" s="7"/>
      <c r="E471" s="7"/>
      <c r="F471" s="7"/>
      <c r="G471" s="7"/>
      <c r="H471" s="7"/>
      <c r="I471" s="7"/>
      <c r="J471" s="7"/>
      <c r="K471" s="7"/>
      <c r="L471" s="7"/>
      <c r="M471" s="7"/>
      <c r="N471" s="7"/>
      <c r="O471" s="7"/>
      <c r="P471" s="7"/>
      <c r="Q471" s="7"/>
      <c r="R471" s="7"/>
    </row>
    <row r="472" spans="1:18" ht="13.2">
      <c r="A472" s="7"/>
      <c r="B472" s="7"/>
      <c r="C472" s="7"/>
      <c r="D472" s="7"/>
      <c r="E472" s="7"/>
      <c r="F472" s="7"/>
      <c r="G472" s="7"/>
      <c r="H472" s="7"/>
      <c r="I472" s="7"/>
      <c r="J472" s="7"/>
      <c r="K472" s="7"/>
      <c r="L472" s="7"/>
      <c r="M472" s="7"/>
      <c r="N472" s="7"/>
      <c r="O472" s="7"/>
      <c r="P472" s="7"/>
      <c r="Q472" s="7"/>
      <c r="R472" s="7"/>
    </row>
    <row r="473" spans="1:18" ht="13.2">
      <c r="A473" s="7"/>
      <c r="B473" s="7"/>
      <c r="C473" s="7"/>
      <c r="D473" s="7"/>
      <c r="E473" s="7"/>
      <c r="F473" s="7"/>
      <c r="G473" s="7"/>
      <c r="H473" s="7"/>
      <c r="I473" s="7"/>
      <c r="J473" s="7"/>
      <c r="K473" s="7"/>
      <c r="L473" s="7"/>
      <c r="M473" s="7"/>
      <c r="N473" s="7"/>
      <c r="O473" s="7"/>
      <c r="P473" s="7"/>
      <c r="Q473" s="7"/>
      <c r="R473" s="7"/>
    </row>
    <row r="474" spans="1:18" ht="13.2">
      <c r="A474" s="7"/>
      <c r="B474" s="7"/>
      <c r="C474" s="7"/>
      <c r="D474" s="7"/>
      <c r="E474" s="7"/>
      <c r="F474" s="7"/>
      <c r="G474" s="7"/>
      <c r="H474" s="7"/>
      <c r="I474" s="7"/>
      <c r="J474" s="7"/>
      <c r="K474" s="7"/>
      <c r="L474" s="7"/>
      <c r="M474" s="7"/>
      <c r="N474" s="7"/>
      <c r="O474" s="7"/>
      <c r="P474" s="7"/>
      <c r="Q474" s="7"/>
      <c r="R474" s="7"/>
    </row>
    <row r="475" spans="1:18" ht="13.2">
      <c r="A475" s="7"/>
      <c r="B475" s="7"/>
      <c r="C475" s="7"/>
      <c r="D475" s="7"/>
      <c r="E475" s="7"/>
      <c r="F475" s="7"/>
      <c r="G475" s="7"/>
      <c r="H475" s="7"/>
      <c r="I475" s="7"/>
      <c r="J475" s="7"/>
      <c r="K475" s="7"/>
      <c r="L475" s="7"/>
      <c r="M475" s="7"/>
      <c r="N475" s="7"/>
      <c r="O475" s="7"/>
      <c r="P475" s="7"/>
      <c r="Q475" s="7"/>
      <c r="R475" s="7"/>
    </row>
    <row r="476" spans="1:18" ht="13.2">
      <c r="A476" s="7"/>
      <c r="B476" s="7"/>
      <c r="C476" s="7"/>
      <c r="D476" s="7"/>
      <c r="E476" s="7"/>
      <c r="F476" s="7"/>
      <c r="G476" s="7"/>
      <c r="H476" s="7"/>
      <c r="I476" s="7"/>
      <c r="J476" s="7"/>
      <c r="K476" s="7"/>
      <c r="L476" s="7"/>
      <c r="M476" s="7"/>
      <c r="N476" s="7"/>
      <c r="O476" s="7"/>
      <c r="P476" s="7"/>
      <c r="Q476" s="7"/>
      <c r="R476" s="7"/>
    </row>
    <row r="477" spans="1:18" ht="13.2">
      <c r="A477" s="7"/>
      <c r="B477" s="7"/>
      <c r="C477" s="7"/>
      <c r="D477" s="7"/>
      <c r="E477" s="7"/>
      <c r="F477" s="7"/>
      <c r="G477" s="7"/>
      <c r="H477" s="7"/>
      <c r="I477" s="7"/>
      <c r="J477" s="7"/>
      <c r="K477" s="7"/>
      <c r="L477" s="7"/>
      <c r="M477" s="7"/>
      <c r="N477" s="7"/>
      <c r="O477" s="7"/>
      <c r="P477" s="7"/>
      <c r="Q477" s="7"/>
      <c r="R477" s="7"/>
    </row>
    <row r="478" spans="1:18" ht="13.2">
      <c r="A478" s="7"/>
      <c r="B478" s="7"/>
      <c r="C478" s="7"/>
      <c r="D478" s="7"/>
      <c r="E478" s="7"/>
      <c r="F478" s="7"/>
      <c r="G478" s="7"/>
      <c r="H478" s="7"/>
      <c r="I478" s="7"/>
      <c r="J478" s="7"/>
      <c r="K478" s="7"/>
      <c r="L478" s="7"/>
      <c r="M478" s="7"/>
      <c r="N478" s="7"/>
      <c r="O478" s="7"/>
      <c r="P478" s="7"/>
      <c r="Q478" s="7"/>
      <c r="R478" s="7"/>
    </row>
    <row r="479" spans="1:18" ht="13.2">
      <c r="A479" s="7"/>
      <c r="B479" s="7"/>
      <c r="C479" s="7"/>
      <c r="D479" s="7"/>
      <c r="E479" s="7"/>
      <c r="F479" s="7"/>
      <c r="G479" s="7"/>
      <c r="H479" s="7"/>
      <c r="I479" s="7"/>
      <c r="J479" s="7"/>
      <c r="K479" s="7"/>
      <c r="L479" s="7"/>
      <c r="M479" s="7"/>
      <c r="N479" s="7"/>
      <c r="O479" s="7"/>
      <c r="P479" s="7"/>
      <c r="Q479" s="7"/>
      <c r="R479" s="7"/>
    </row>
    <row r="480" spans="1:18" ht="13.2">
      <c r="A480" s="7"/>
      <c r="B480" s="7"/>
      <c r="C480" s="7"/>
      <c r="D480" s="7"/>
      <c r="E480" s="7"/>
      <c r="F480" s="7"/>
      <c r="G480" s="7"/>
      <c r="H480" s="7"/>
      <c r="I480" s="7"/>
      <c r="J480" s="7"/>
      <c r="K480" s="7"/>
      <c r="L480" s="7"/>
      <c r="M480" s="7"/>
      <c r="N480" s="7"/>
      <c r="O480" s="7"/>
      <c r="P480" s="7"/>
      <c r="Q480" s="7"/>
      <c r="R480" s="7"/>
    </row>
    <row r="481" spans="1:18" ht="13.2">
      <c r="A481" s="7"/>
      <c r="B481" s="7"/>
      <c r="C481" s="7"/>
      <c r="D481" s="7"/>
      <c r="E481" s="7"/>
      <c r="F481" s="7"/>
      <c r="G481" s="7"/>
      <c r="H481" s="7"/>
      <c r="I481" s="7"/>
      <c r="J481" s="7"/>
      <c r="K481" s="7"/>
      <c r="L481" s="7"/>
      <c r="M481" s="7"/>
      <c r="N481" s="7"/>
      <c r="O481" s="7"/>
      <c r="P481" s="7"/>
      <c r="Q481" s="7"/>
      <c r="R481" s="7"/>
    </row>
    <row r="482" spans="1:18" ht="13.2">
      <c r="A482" s="7"/>
      <c r="B482" s="7"/>
      <c r="C482" s="7"/>
      <c r="D482" s="7"/>
      <c r="E482" s="7"/>
      <c r="F482" s="7"/>
      <c r="G482" s="7"/>
      <c r="H482" s="7"/>
      <c r="I482" s="7"/>
      <c r="J482" s="7"/>
      <c r="K482" s="7"/>
      <c r="L482" s="7"/>
      <c r="M482" s="7"/>
      <c r="N482" s="7"/>
      <c r="O482" s="7"/>
      <c r="P482" s="7"/>
      <c r="Q482" s="7"/>
      <c r="R482" s="7"/>
    </row>
    <row r="483" spans="1:18" ht="13.2">
      <c r="A483" s="7"/>
      <c r="B483" s="7"/>
      <c r="C483" s="7"/>
      <c r="D483" s="7"/>
      <c r="E483" s="7"/>
      <c r="F483" s="7"/>
      <c r="G483" s="7"/>
      <c r="H483" s="7"/>
      <c r="I483" s="7"/>
      <c r="J483" s="7"/>
      <c r="K483" s="7"/>
      <c r="L483" s="7"/>
      <c r="M483" s="7"/>
      <c r="N483" s="7"/>
      <c r="O483" s="7"/>
      <c r="P483" s="7"/>
      <c r="Q483" s="7"/>
      <c r="R483" s="7"/>
    </row>
    <row r="484" spans="1:18" ht="13.2">
      <c r="A484" s="7"/>
      <c r="B484" s="7"/>
      <c r="C484" s="7"/>
      <c r="D484" s="7"/>
      <c r="E484" s="7"/>
      <c r="F484" s="7"/>
      <c r="G484" s="7"/>
      <c r="H484" s="7"/>
      <c r="I484" s="7"/>
      <c r="J484" s="7"/>
      <c r="K484" s="7"/>
      <c r="L484" s="7"/>
      <c r="M484" s="7"/>
      <c r="N484" s="7"/>
      <c r="O484" s="7"/>
      <c r="P484" s="7"/>
      <c r="Q484" s="7"/>
      <c r="R484" s="7"/>
    </row>
    <row r="485" spans="1:18" ht="13.2">
      <c r="A485" s="7"/>
      <c r="B485" s="7"/>
      <c r="C485" s="7"/>
      <c r="D485" s="7"/>
      <c r="E485" s="7"/>
      <c r="F485" s="7"/>
      <c r="G485" s="7"/>
      <c r="H485" s="7"/>
      <c r="I485" s="7"/>
      <c r="J485" s="7"/>
      <c r="K485" s="7"/>
      <c r="L485" s="7"/>
      <c r="M485" s="7"/>
      <c r="N485" s="7"/>
      <c r="O485" s="7"/>
      <c r="P485" s="7"/>
      <c r="Q485" s="7"/>
      <c r="R485" s="7"/>
    </row>
    <row r="486" spans="1:18" ht="13.2">
      <c r="A486" s="7"/>
      <c r="B486" s="7"/>
      <c r="C486" s="7"/>
      <c r="D486" s="7"/>
      <c r="E486" s="7"/>
      <c r="F486" s="7"/>
      <c r="G486" s="7"/>
      <c r="H486" s="7"/>
      <c r="I486" s="7"/>
      <c r="J486" s="7"/>
      <c r="K486" s="7"/>
      <c r="L486" s="7"/>
      <c r="M486" s="7"/>
      <c r="N486" s="7"/>
      <c r="O486" s="7"/>
      <c r="P486" s="7"/>
      <c r="Q486" s="7"/>
      <c r="R486" s="7"/>
    </row>
    <row r="487" spans="1:18" ht="13.2">
      <c r="A487" s="7"/>
      <c r="B487" s="7"/>
      <c r="C487" s="7"/>
      <c r="D487" s="7"/>
      <c r="E487" s="7"/>
      <c r="F487" s="7"/>
      <c r="G487" s="7"/>
      <c r="H487" s="7"/>
      <c r="I487" s="7"/>
      <c r="J487" s="7"/>
      <c r="K487" s="7"/>
      <c r="L487" s="7"/>
      <c r="M487" s="7"/>
      <c r="N487" s="7"/>
      <c r="O487" s="7"/>
      <c r="P487" s="7"/>
      <c r="Q487" s="7"/>
      <c r="R487" s="7"/>
    </row>
    <row r="488" spans="1:18" ht="13.2">
      <c r="A488" s="7"/>
      <c r="B488" s="7"/>
      <c r="C488" s="7"/>
      <c r="D488" s="7"/>
      <c r="E488" s="7"/>
      <c r="F488" s="7"/>
      <c r="G488" s="7"/>
      <c r="H488" s="7"/>
      <c r="I488" s="7"/>
      <c r="J488" s="7"/>
      <c r="K488" s="7"/>
      <c r="L488" s="7"/>
      <c r="M488" s="7"/>
      <c r="N488" s="7"/>
      <c r="O488" s="7"/>
      <c r="P488" s="7"/>
      <c r="Q488" s="7"/>
      <c r="R488" s="7"/>
    </row>
    <row r="489" spans="1:18" ht="13.2">
      <c r="A489" s="7"/>
      <c r="B489" s="7"/>
      <c r="C489" s="7"/>
      <c r="D489" s="7"/>
      <c r="E489" s="7"/>
      <c r="F489" s="7"/>
      <c r="G489" s="7"/>
      <c r="H489" s="7"/>
      <c r="I489" s="7"/>
      <c r="J489" s="7"/>
      <c r="K489" s="7"/>
      <c r="L489" s="7"/>
      <c r="M489" s="7"/>
      <c r="N489" s="7"/>
      <c r="O489" s="7"/>
      <c r="P489" s="7"/>
      <c r="Q489" s="7"/>
      <c r="R489" s="7"/>
    </row>
    <row r="490" spans="1:18" ht="13.2">
      <c r="A490" s="7"/>
      <c r="B490" s="7"/>
      <c r="C490" s="7"/>
      <c r="D490" s="7"/>
      <c r="E490" s="7"/>
      <c r="F490" s="7"/>
      <c r="G490" s="7"/>
      <c r="H490" s="7"/>
      <c r="I490" s="7"/>
      <c r="J490" s="7"/>
      <c r="K490" s="7"/>
      <c r="L490" s="7"/>
      <c r="M490" s="7"/>
      <c r="N490" s="7"/>
      <c r="O490" s="7"/>
      <c r="P490" s="7"/>
      <c r="Q490" s="7"/>
      <c r="R490" s="7"/>
    </row>
    <row r="491" spans="1:18" ht="13.2">
      <c r="A491" s="7"/>
      <c r="B491" s="7"/>
      <c r="C491" s="7"/>
      <c r="D491" s="7"/>
      <c r="E491" s="7"/>
      <c r="F491" s="7"/>
      <c r="G491" s="7"/>
      <c r="H491" s="7"/>
      <c r="I491" s="7"/>
      <c r="J491" s="7"/>
      <c r="K491" s="7"/>
      <c r="L491" s="7"/>
      <c r="M491" s="7"/>
      <c r="N491" s="7"/>
      <c r="O491" s="7"/>
      <c r="P491" s="7"/>
      <c r="Q491" s="7"/>
      <c r="R491" s="7"/>
    </row>
    <row r="492" spans="1:18" ht="13.2">
      <c r="A492" s="7"/>
      <c r="B492" s="7"/>
      <c r="C492" s="7"/>
      <c r="D492" s="7"/>
      <c r="E492" s="7"/>
      <c r="F492" s="7"/>
      <c r="G492" s="7"/>
      <c r="H492" s="7"/>
      <c r="I492" s="7"/>
      <c r="J492" s="7"/>
      <c r="K492" s="7"/>
      <c r="L492" s="7"/>
      <c r="M492" s="7"/>
      <c r="N492" s="7"/>
      <c r="O492" s="7"/>
      <c r="P492" s="7"/>
      <c r="Q492" s="7"/>
      <c r="R492" s="7"/>
    </row>
    <row r="493" spans="1:18" ht="13.2">
      <c r="A493" s="7"/>
      <c r="B493" s="7"/>
      <c r="C493" s="7"/>
      <c r="D493" s="7"/>
      <c r="E493" s="7"/>
      <c r="F493" s="7"/>
      <c r="G493" s="7"/>
      <c r="H493" s="7"/>
      <c r="I493" s="7"/>
      <c r="J493" s="7"/>
      <c r="K493" s="7"/>
      <c r="L493" s="7"/>
      <c r="M493" s="7"/>
      <c r="N493" s="7"/>
      <c r="O493" s="7"/>
      <c r="P493" s="7"/>
      <c r="Q493" s="7"/>
      <c r="R493" s="7"/>
    </row>
    <row r="494" spans="1:18" ht="13.2">
      <c r="A494" s="7"/>
      <c r="B494" s="7"/>
      <c r="C494" s="7"/>
      <c r="D494" s="7"/>
      <c r="E494" s="7"/>
      <c r="F494" s="7"/>
      <c r="G494" s="7"/>
      <c r="H494" s="7"/>
      <c r="I494" s="7"/>
      <c r="J494" s="7"/>
      <c r="K494" s="7"/>
      <c r="L494" s="7"/>
      <c r="M494" s="7"/>
      <c r="N494" s="7"/>
      <c r="O494" s="7"/>
      <c r="P494" s="7"/>
      <c r="Q494" s="7"/>
      <c r="R494" s="7"/>
    </row>
    <row r="495" spans="1:18" ht="13.2">
      <c r="A495" s="7"/>
      <c r="B495" s="7"/>
      <c r="C495" s="7"/>
      <c r="D495" s="7"/>
      <c r="E495" s="7"/>
      <c r="F495" s="7"/>
      <c r="G495" s="7"/>
      <c r="H495" s="7"/>
      <c r="I495" s="7"/>
      <c r="J495" s="7"/>
      <c r="K495" s="7"/>
      <c r="L495" s="7"/>
      <c r="M495" s="7"/>
      <c r="N495" s="7"/>
      <c r="O495" s="7"/>
      <c r="P495" s="7"/>
      <c r="Q495" s="7"/>
      <c r="R495" s="7"/>
    </row>
    <row r="496" spans="1:18" ht="13.2">
      <c r="A496" s="7"/>
      <c r="B496" s="7"/>
      <c r="C496" s="7"/>
      <c r="D496" s="7"/>
      <c r="E496" s="7"/>
      <c r="F496" s="7"/>
      <c r="G496" s="7"/>
      <c r="H496" s="7"/>
      <c r="I496" s="7"/>
      <c r="J496" s="7"/>
      <c r="K496" s="7"/>
      <c r="L496" s="7"/>
      <c r="M496" s="7"/>
      <c r="N496" s="7"/>
      <c r="O496" s="7"/>
      <c r="P496" s="7"/>
      <c r="Q496" s="7"/>
      <c r="R496" s="7"/>
    </row>
    <row r="497" spans="1:18" ht="13.2">
      <c r="A497" s="7"/>
      <c r="B497" s="7"/>
      <c r="C497" s="7"/>
      <c r="D497" s="7"/>
      <c r="E497" s="7"/>
      <c r="F497" s="7"/>
      <c r="G497" s="7"/>
      <c r="H497" s="7"/>
      <c r="I497" s="7"/>
      <c r="J497" s="7"/>
      <c r="K497" s="7"/>
      <c r="L497" s="7"/>
      <c r="M497" s="7"/>
      <c r="N497" s="7"/>
      <c r="O497" s="7"/>
      <c r="P497" s="7"/>
      <c r="Q497" s="7"/>
      <c r="R497" s="7"/>
    </row>
    <row r="498" spans="1:18" ht="13.2">
      <c r="A498" s="7"/>
      <c r="B498" s="7"/>
      <c r="C498" s="7"/>
      <c r="D498" s="7"/>
      <c r="E498" s="7"/>
      <c r="F498" s="7"/>
      <c r="G498" s="7"/>
      <c r="H498" s="7"/>
      <c r="I498" s="7"/>
      <c r="J498" s="7"/>
      <c r="K498" s="7"/>
      <c r="L498" s="7"/>
      <c r="M498" s="7"/>
      <c r="N498" s="7"/>
      <c r="O498" s="7"/>
      <c r="P498" s="7"/>
      <c r="Q498" s="7"/>
      <c r="R498" s="7"/>
    </row>
    <row r="499" spans="1:18" ht="13.2">
      <c r="A499" s="7"/>
      <c r="B499" s="7"/>
      <c r="C499" s="7"/>
      <c r="D499" s="7"/>
      <c r="E499" s="7"/>
      <c r="F499" s="7"/>
      <c r="G499" s="7"/>
      <c r="H499" s="7"/>
      <c r="I499" s="7"/>
      <c r="J499" s="7"/>
      <c r="K499" s="7"/>
      <c r="L499" s="7"/>
      <c r="M499" s="7"/>
      <c r="N499" s="7"/>
      <c r="O499" s="7"/>
      <c r="P499" s="7"/>
      <c r="Q499" s="7"/>
      <c r="R499" s="7"/>
    </row>
    <row r="500" spans="1:18" ht="13.2">
      <c r="A500" s="7"/>
      <c r="B500" s="7"/>
      <c r="C500" s="7"/>
      <c r="D500" s="7"/>
      <c r="E500" s="7"/>
      <c r="F500" s="7"/>
      <c r="G500" s="7"/>
      <c r="H500" s="7"/>
      <c r="I500" s="7"/>
      <c r="J500" s="7"/>
      <c r="K500" s="7"/>
      <c r="L500" s="7"/>
      <c r="M500" s="7"/>
      <c r="N500" s="7"/>
      <c r="O500" s="7"/>
      <c r="P500" s="7"/>
      <c r="Q500" s="7"/>
      <c r="R500" s="7"/>
    </row>
    <row r="501" spans="1:18" ht="13.2">
      <c r="A501" s="7"/>
      <c r="B501" s="7"/>
      <c r="C501" s="7"/>
      <c r="D501" s="7"/>
      <c r="E501" s="7"/>
      <c r="F501" s="7"/>
      <c r="G501" s="7"/>
      <c r="H501" s="7"/>
      <c r="I501" s="7"/>
      <c r="J501" s="7"/>
      <c r="K501" s="7"/>
      <c r="L501" s="7"/>
      <c r="M501" s="7"/>
      <c r="N501" s="7"/>
      <c r="O501" s="7"/>
      <c r="P501" s="7"/>
      <c r="Q501" s="7"/>
      <c r="R501" s="7"/>
    </row>
    <row r="502" spans="1:18" ht="13.2">
      <c r="A502" s="7"/>
      <c r="B502" s="7"/>
      <c r="C502" s="7"/>
      <c r="D502" s="7"/>
      <c r="E502" s="7"/>
      <c r="F502" s="7"/>
      <c r="G502" s="7"/>
      <c r="H502" s="7"/>
      <c r="I502" s="7"/>
      <c r="J502" s="7"/>
      <c r="K502" s="7"/>
      <c r="L502" s="7"/>
      <c r="M502" s="7"/>
      <c r="N502" s="7"/>
      <c r="O502" s="7"/>
      <c r="P502" s="7"/>
      <c r="Q502" s="7"/>
      <c r="R502" s="7"/>
    </row>
    <row r="503" spans="1:18" ht="13.2">
      <c r="A503" s="7"/>
      <c r="B503" s="7"/>
      <c r="C503" s="7"/>
      <c r="D503" s="7"/>
      <c r="E503" s="7"/>
      <c r="F503" s="7"/>
      <c r="G503" s="7"/>
      <c r="H503" s="7"/>
      <c r="I503" s="7"/>
      <c r="J503" s="7"/>
      <c r="K503" s="7"/>
      <c r="L503" s="7"/>
      <c r="M503" s="7"/>
      <c r="N503" s="7"/>
      <c r="O503" s="7"/>
      <c r="P503" s="7"/>
      <c r="Q503" s="7"/>
      <c r="R503" s="7"/>
    </row>
    <row r="504" spans="1:18" ht="13.2">
      <c r="A504" s="7"/>
      <c r="B504" s="7"/>
      <c r="C504" s="7"/>
      <c r="D504" s="7"/>
      <c r="E504" s="7"/>
      <c r="F504" s="7"/>
      <c r="G504" s="7"/>
      <c r="H504" s="7"/>
      <c r="I504" s="7"/>
      <c r="J504" s="7"/>
      <c r="K504" s="7"/>
      <c r="L504" s="7"/>
      <c r="M504" s="7"/>
      <c r="N504" s="7"/>
      <c r="O504" s="7"/>
      <c r="P504" s="7"/>
      <c r="Q504" s="7"/>
      <c r="R504" s="7"/>
    </row>
    <row r="505" spans="1:18" ht="13.2">
      <c r="A505" s="7"/>
      <c r="B505" s="7"/>
      <c r="C505" s="7"/>
      <c r="D505" s="7"/>
      <c r="E505" s="7"/>
      <c r="F505" s="7"/>
      <c r="G505" s="7"/>
      <c r="H505" s="7"/>
      <c r="I505" s="7"/>
      <c r="J505" s="7"/>
      <c r="K505" s="7"/>
      <c r="L505" s="7"/>
      <c r="M505" s="7"/>
      <c r="N505" s="7"/>
      <c r="O505" s="7"/>
      <c r="P505" s="7"/>
      <c r="Q505" s="7"/>
      <c r="R505" s="7"/>
    </row>
    <row r="506" spans="1:18" ht="13.2">
      <c r="A506" s="7"/>
      <c r="B506" s="7"/>
      <c r="C506" s="7"/>
      <c r="D506" s="7"/>
      <c r="E506" s="7"/>
      <c r="F506" s="7"/>
      <c r="G506" s="7"/>
      <c r="H506" s="7"/>
      <c r="I506" s="7"/>
      <c r="J506" s="7"/>
      <c r="K506" s="7"/>
      <c r="L506" s="7"/>
      <c r="M506" s="7"/>
      <c r="N506" s="7"/>
      <c r="O506" s="7"/>
      <c r="P506" s="7"/>
      <c r="Q506" s="7"/>
      <c r="R506" s="7"/>
    </row>
    <row r="507" spans="1:18" ht="13.2">
      <c r="A507" s="7"/>
      <c r="B507" s="7"/>
      <c r="C507" s="7"/>
      <c r="D507" s="7"/>
      <c r="E507" s="7"/>
      <c r="F507" s="7"/>
      <c r="G507" s="7"/>
      <c r="H507" s="7"/>
      <c r="I507" s="7"/>
      <c r="J507" s="7"/>
      <c r="K507" s="7"/>
      <c r="L507" s="7"/>
      <c r="M507" s="7"/>
      <c r="N507" s="7"/>
      <c r="O507" s="7"/>
      <c r="P507" s="7"/>
      <c r="Q507" s="7"/>
      <c r="R507" s="7"/>
    </row>
    <row r="508" spans="1:18" ht="13.2">
      <c r="A508" s="7"/>
      <c r="B508" s="7"/>
      <c r="C508" s="7"/>
      <c r="D508" s="7"/>
      <c r="E508" s="7"/>
      <c r="F508" s="7"/>
      <c r="G508" s="7"/>
      <c r="H508" s="7"/>
      <c r="I508" s="7"/>
      <c r="J508" s="7"/>
      <c r="K508" s="7"/>
      <c r="L508" s="7"/>
      <c r="M508" s="7"/>
      <c r="N508" s="7"/>
      <c r="O508" s="7"/>
      <c r="P508" s="7"/>
      <c r="Q508" s="7"/>
      <c r="R508" s="7"/>
    </row>
    <row r="509" spans="1:18" ht="13.2">
      <c r="A509" s="7"/>
      <c r="B509" s="7"/>
      <c r="C509" s="7"/>
      <c r="D509" s="7"/>
      <c r="E509" s="7"/>
      <c r="F509" s="7"/>
      <c r="G509" s="7"/>
      <c r="H509" s="7"/>
      <c r="I509" s="7"/>
      <c r="J509" s="7"/>
      <c r="K509" s="7"/>
      <c r="L509" s="7"/>
      <c r="M509" s="7"/>
      <c r="N509" s="7"/>
      <c r="O509" s="7"/>
      <c r="P509" s="7"/>
      <c r="Q509" s="7"/>
      <c r="R509" s="7"/>
    </row>
    <row r="510" spans="1:18" ht="13.2">
      <c r="A510" s="7"/>
      <c r="B510" s="7"/>
      <c r="C510" s="7"/>
      <c r="D510" s="7"/>
      <c r="E510" s="7"/>
      <c r="F510" s="7"/>
      <c r="G510" s="7"/>
      <c r="H510" s="7"/>
      <c r="I510" s="7"/>
      <c r="J510" s="7"/>
      <c r="K510" s="7"/>
      <c r="L510" s="7"/>
      <c r="M510" s="7"/>
      <c r="N510" s="7"/>
      <c r="O510" s="7"/>
      <c r="P510" s="7"/>
      <c r="Q510" s="7"/>
      <c r="R510" s="7"/>
    </row>
    <row r="511" spans="1:18" ht="13.2">
      <c r="A511" s="7"/>
      <c r="B511" s="7"/>
      <c r="C511" s="7"/>
      <c r="D511" s="7"/>
      <c r="E511" s="7"/>
      <c r="F511" s="7"/>
      <c r="G511" s="7"/>
      <c r="H511" s="7"/>
      <c r="I511" s="7"/>
      <c r="J511" s="7"/>
      <c r="K511" s="7"/>
      <c r="L511" s="7"/>
      <c r="M511" s="7"/>
      <c r="N511" s="7"/>
      <c r="O511" s="7"/>
      <c r="P511" s="7"/>
      <c r="Q511" s="7"/>
      <c r="R511" s="7"/>
    </row>
    <row r="512" spans="1:18" ht="13.2">
      <c r="A512" s="7"/>
      <c r="B512" s="7"/>
      <c r="C512" s="7"/>
      <c r="D512" s="7"/>
      <c r="E512" s="7"/>
      <c r="F512" s="7"/>
      <c r="G512" s="7"/>
      <c r="H512" s="7"/>
      <c r="I512" s="7"/>
      <c r="J512" s="7"/>
      <c r="K512" s="7"/>
      <c r="L512" s="7"/>
      <c r="M512" s="7"/>
      <c r="N512" s="7"/>
      <c r="O512" s="7"/>
      <c r="P512" s="7"/>
      <c r="Q512" s="7"/>
      <c r="R512" s="7"/>
    </row>
    <row r="513" spans="1:18" ht="13.2">
      <c r="A513" s="7"/>
      <c r="B513" s="7"/>
      <c r="C513" s="7"/>
      <c r="D513" s="7"/>
      <c r="E513" s="7"/>
      <c r="F513" s="7"/>
      <c r="G513" s="7"/>
      <c r="H513" s="7"/>
      <c r="I513" s="7"/>
      <c r="J513" s="7"/>
      <c r="K513" s="7"/>
      <c r="L513" s="7"/>
      <c r="M513" s="7"/>
      <c r="N513" s="7"/>
      <c r="O513" s="7"/>
      <c r="P513" s="7"/>
      <c r="Q513" s="7"/>
      <c r="R513" s="7"/>
    </row>
    <row r="514" spans="1:18" ht="13.2">
      <c r="A514" s="7"/>
      <c r="B514" s="7"/>
      <c r="C514" s="7"/>
      <c r="D514" s="7"/>
      <c r="E514" s="7"/>
      <c r="F514" s="7"/>
      <c r="G514" s="7"/>
      <c r="H514" s="7"/>
      <c r="I514" s="7"/>
      <c r="J514" s="7"/>
      <c r="K514" s="7"/>
      <c r="L514" s="7"/>
      <c r="M514" s="7"/>
      <c r="N514" s="7"/>
      <c r="O514" s="7"/>
      <c r="P514" s="7"/>
      <c r="Q514" s="7"/>
      <c r="R514" s="7"/>
    </row>
    <row r="515" spans="1:18" ht="13.2">
      <c r="A515" s="7"/>
      <c r="B515" s="7"/>
      <c r="C515" s="7"/>
      <c r="D515" s="7"/>
      <c r="E515" s="7"/>
      <c r="F515" s="7"/>
      <c r="G515" s="7"/>
      <c r="H515" s="7"/>
      <c r="I515" s="7"/>
      <c r="J515" s="7"/>
      <c r="K515" s="7"/>
      <c r="L515" s="7"/>
      <c r="M515" s="7"/>
      <c r="N515" s="7"/>
      <c r="O515" s="7"/>
      <c r="P515" s="7"/>
      <c r="Q515" s="7"/>
      <c r="R515" s="7"/>
    </row>
    <row r="516" spans="1:18" ht="13.2">
      <c r="A516" s="7"/>
      <c r="B516" s="7"/>
      <c r="C516" s="7"/>
      <c r="D516" s="7"/>
      <c r="E516" s="7"/>
      <c r="F516" s="7"/>
      <c r="G516" s="7"/>
      <c r="H516" s="7"/>
      <c r="I516" s="7"/>
      <c r="J516" s="7"/>
      <c r="K516" s="7"/>
      <c r="L516" s="7"/>
      <c r="M516" s="7"/>
      <c r="N516" s="7"/>
      <c r="O516" s="7"/>
      <c r="P516" s="7"/>
      <c r="Q516" s="7"/>
      <c r="R516" s="7"/>
    </row>
    <row r="517" spans="1:18" ht="13.2">
      <c r="A517" s="7"/>
      <c r="B517" s="7"/>
      <c r="C517" s="7"/>
      <c r="D517" s="7"/>
      <c r="E517" s="7"/>
      <c r="F517" s="7"/>
      <c r="G517" s="7"/>
      <c r="H517" s="7"/>
      <c r="I517" s="7"/>
      <c r="J517" s="7"/>
      <c r="K517" s="7"/>
      <c r="L517" s="7"/>
      <c r="M517" s="7"/>
      <c r="N517" s="7"/>
      <c r="O517" s="7"/>
      <c r="P517" s="7"/>
      <c r="Q517" s="7"/>
      <c r="R517" s="7"/>
    </row>
    <row r="518" spans="1:18" ht="13.2">
      <c r="A518" s="7"/>
      <c r="B518" s="7"/>
      <c r="C518" s="7"/>
      <c r="D518" s="7"/>
      <c r="E518" s="7"/>
      <c r="F518" s="7"/>
      <c r="G518" s="7"/>
      <c r="H518" s="7"/>
      <c r="I518" s="7"/>
      <c r="J518" s="7"/>
      <c r="K518" s="7"/>
      <c r="L518" s="7"/>
      <c r="M518" s="7"/>
      <c r="N518" s="7"/>
      <c r="O518" s="7"/>
      <c r="P518" s="7"/>
      <c r="Q518" s="7"/>
      <c r="R518" s="7"/>
    </row>
    <row r="519" spans="1:18" ht="13.2">
      <c r="A519" s="7"/>
      <c r="B519" s="7"/>
      <c r="C519" s="7"/>
      <c r="D519" s="7"/>
      <c r="E519" s="7"/>
      <c r="F519" s="7"/>
      <c r="G519" s="7"/>
      <c r="H519" s="7"/>
      <c r="I519" s="7"/>
      <c r="J519" s="7"/>
      <c r="K519" s="7"/>
      <c r="L519" s="7"/>
      <c r="M519" s="7"/>
      <c r="N519" s="7"/>
      <c r="O519" s="7"/>
      <c r="P519" s="7"/>
      <c r="Q519" s="7"/>
      <c r="R519" s="7"/>
    </row>
    <row r="520" spans="1:18" ht="13.2">
      <c r="A520" s="7"/>
      <c r="B520" s="7"/>
      <c r="C520" s="7"/>
      <c r="D520" s="7"/>
      <c r="E520" s="7"/>
      <c r="F520" s="7"/>
      <c r="G520" s="7"/>
      <c r="H520" s="7"/>
      <c r="I520" s="7"/>
      <c r="J520" s="7"/>
      <c r="K520" s="7"/>
      <c r="L520" s="7"/>
      <c r="M520" s="7"/>
      <c r="N520" s="7"/>
      <c r="O520" s="7"/>
      <c r="P520" s="7"/>
      <c r="Q520" s="7"/>
      <c r="R520" s="7"/>
    </row>
    <row r="521" spans="1:18" ht="13.2">
      <c r="A521" s="7"/>
      <c r="B521" s="7"/>
      <c r="C521" s="7"/>
      <c r="D521" s="7"/>
      <c r="E521" s="7"/>
      <c r="F521" s="7"/>
      <c r="G521" s="7"/>
      <c r="H521" s="7"/>
      <c r="I521" s="7"/>
      <c r="J521" s="7"/>
      <c r="K521" s="7"/>
      <c r="L521" s="7"/>
      <c r="M521" s="7"/>
      <c r="N521" s="7"/>
      <c r="O521" s="7"/>
      <c r="P521" s="7"/>
      <c r="Q521" s="7"/>
      <c r="R521" s="7"/>
    </row>
    <row r="522" spans="1:18" ht="13.2">
      <c r="A522" s="7"/>
      <c r="B522" s="7"/>
      <c r="C522" s="7"/>
      <c r="D522" s="7"/>
      <c r="E522" s="7"/>
      <c r="F522" s="7"/>
      <c r="G522" s="7"/>
      <c r="H522" s="7"/>
      <c r="I522" s="7"/>
      <c r="J522" s="7"/>
      <c r="K522" s="7"/>
      <c r="L522" s="7"/>
      <c r="M522" s="7"/>
      <c r="N522" s="7"/>
      <c r="O522" s="7"/>
      <c r="P522" s="7"/>
      <c r="Q522" s="7"/>
      <c r="R522" s="7"/>
    </row>
    <row r="523" spans="1:18" ht="13.2">
      <c r="A523" s="7"/>
      <c r="B523" s="7"/>
      <c r="C523" s="7"/>
      <c r="D523" s="7"/>
      <c r="E523" s="7"/>
      <c r="F523" s="7"/>
      <c r="G523" s="7"/>
      <c r="H523" s="7"/>
      <c r="I523" s="7"/>
      <c r="J523" s="7"/>
      <c r="K523" s="7"/>
      <c r="L523" s="7"/>
      <c r="M523" s="7"/>
      <c r="N523" s="7"/>
      <c r="O523" s="7"/>
      <c r="P523" s="7"/>
      <c r="Q523" s="7"/>
      <c r="R523" s="7"/>
    </row>
    <row r="524" spans="1:18" ht="13.2">
      <c r="A524" s="7"/>
      <c r="B524" s="7"/>
      <c r="C524" s="7"/>
      <c r="D524" s="7"/>
      <c r="E524" s="7"/>
      <c r="F524" s="7"/>
      <c r="G524" s="7"/>
      <c r="H524" s="7"/>
      <c r="I524" s="7"/>
      <c r="J524" s="7"/>
      <c r="K524" s="7"/>
      <c r="L524" s="7"/>
      <c r="M524" s="7"/>
      <c r="N524" s="7"/>
      <c r="O524" s="7"/>
      <c r="P524" s="7"/>
      <c r="Q524" s="7"/>
      <c r="R524" s="7"/>
    </row>
    <row r="525" spans="1:18" ht="13.2">
      <c r="A525" s="7"/>
      <c r="B525" s="7"/>
      <c r="C525" s="7"/>
      <c r="D525" s="7"/>
      <c r="E525" s="7"/>
      <c r="F525" s="7"/>
      <c r="G525" s="7"/>
      <c r="H525" s="7"/>
      <c r="I525" s="7"/>
      <c r="J525" s="7"/>
      <c r="K525" s="7"/>
      <c r="L525" s="7"/>
      <c r="M525" s="7"/>
      <c r="N525" s="7"/>
      <c r="O525" s="7"/>
      <c r="P525" s="7"/>
      <c r="Q525" s="7"/>
      <c r="R525" s="7"/>
    </row>
    <row r="526" spans="1:18" ht="13.2">
      <c r="A526" s="7"/>
      <c r="B526" s="7"/>
      <c r="C526" s="7"/>
      <c r="D526" s="7"/>
      <c r="E526" s="7"/>
      <c r="F526" s="7"/>
      <c r="G526" s="7"/>
      <c r="H526" s="7"/>
      <c r="I526" s="7"/>
      <c r="J526" s="7"/>
      <c r="K526" s="7"/>
      <c r="L526" s="7"/>
      <c r="M526" s="7"/>
      <c r="N526" s="7"/>
      <c r="O526" s="7"/>
      <c r="P526" s="7"/>
      <c r="Q526" s="7"/>
      <c r="R526" s="7"/>
    </row>
    <row r="527" spans="1:18" ht="13.2">
      <c r="A527" s="7"/>
      <c r="B527" s="7"/>
      <c r="C527" s="7"/>
      <c r="D527" s="7"/>
      <c r="E527" s="7"/>
      <c r="F527" s="7"/>
      <c r="G527" s="7"/>
      <c r="H527" s="7"/>
      <c r="I527" s="7"/>
      <c r="J527" s="7"/>
      <c r="K527" s="7"/>
      <c r="L527" s="7"/>
      <c r="M527" s="7"/>
      <c r="N527" s="7"/>
      <c r="O527" s="7"/>
      <c r="P527" s="7"/>
      <c r="Q527" s="7"/>
      <c r="R527" s="7"/>
    </row>
    <row r="528" spans="1:18" ht="13.2">
      <c r="A528" s="7"/>
      <c r="B528" s="7"/>
      <c r="C528" s="7"/>
      <c r="D528" s="7"/>
      <c r="E528" s="7"/>
      <c r="F528" s="7"/>
      <c r="G528" s="7"/>
      <c r="H528" s="7"/>
      <c r="I528" s="7"/>
      <c r="J528" s="7"/>
      <c r="K528" s="7"/>
      <c r="L528" s="7"/>
      <c r="M528" s="7"/>
      <c r="N528" s="7"/>
      <c r="O528" s="7"/>
      <c r="P528" s="7"/>
      <c r="Q528" s="7"/>
      <c r="R528" s="7"/>
    </row>
    <row r="529" spans="1:18" ht="13.2">
      <c r="A529" s="7"/>
      <c r="B529" s="7"/>
      <c r="C529" s="7"/>
      <c r="D529" s="7"/>
      <c r="E529" s="7"/>
      <c r="F529" s="7"/>
      <c r="G529" s="7"/>
      <c r="H529" s="7"/>
      <c r="I529" s="7"/>
      <c r="J529" s="7"/>
      <c r="K529" s="7"/>
      <c r="L529" s="7"/>
      <c r="M529" s="7"/>
      <c r="N529" s="7"/>
      <c r="O529" s="7"/>
      <c r="P529" s="7"/>
      <c r="Q529" s="7"/>
      <c r="R529" s="7"/>
    </row>
    <row r="530" spans="1:18" ht="13.2">
      <c r="A530" s="7"/>
      <c r="B530" s="7"/>
      <c r="C530" s="7"/>
      <c r="D530" s="7"/>
      <c r="E530" s="7"/>
      <c r="F530" s="7"/>
      <c r="G530" s="7"/>
      <c r="H530" s="7"/>
      <c r="I530" s="7"/>
      <c r="J530" s="7"/>
      <c r="K530" s="7"/>
      <c r="L530" s="7"/>
      <c r="M530" s="7"/>
      <c r="N530" s="7"/>
      <c r="O530" s="7"/>
      <c r="P530" s="7"/>
      <c r="Q530" s="7"/>
      <c r="R530" s="7"/>
    </row>
    <row r="531" spans="1:18" ht="13.2">
      <c r="A531" s="7"/>
      <c r="B531" s="7"/>
      <c r="C531" s="7"/>
      <c r="D531" s="7"/>
      <c r="E531" s="7"/>
      <c r="F531" s="7"/>
      <c r="G531" s="7"/>
      <c r="H531" s="7"/>
      <c r="I531" s="7"/>
      <c r="J531" s="7"/>
      <c r="K531" s="7"/>
      <c r="L531" s="7"/>
      <c r="M531" s="7"/>
      <c r="N531" s="7"/>
      <c r="O531" s="7"/>
      <c r="P531" s="7"/>
      <c r="Q531" s="7"/>
      <c r="R531" s="7"/>
    </row>
    <row r="532" spans="1:18" ht="13.2">
      <c r="A532" s="7"/>
      <c r="B532" s="7"/>
      <c r="C532" s="7"/>
      <c r="D532" s="7"/>
      <c r="E532" s="7"/>
      <c r="F532" s="7"/>
      <c r="G532" s="7"/>
      <c r="H532" s="7"/>
      <c r="I532" s="7"/>
      <c r="J532" s="7"/>
      <c r="K532" s="7"/>
      <c r="L532" s="7"/>
      <c r="M532" s="7"/>
      <c r="N532" s="7"/>
      <c r="O532" s="7"/>
      <c r="P532" s="7"/>
      <c r="Q532" s="7"/>
      <c r="R532" s="7"/>
    </row>
    <row r="533" spans="1:18" ht="13.2">
      <c r="A533" s="7"/>
      <c r="B533" s="7"/>
      <c r="C533" s="7"/>
      <c r="D533" s="7"/>
      <c r="E533" s="7"/>
      <c r="F533" s="7"/>
      <c r="G533" s="7"/>
      <c r="H533" s="7"/>
      <c r="I533" s="7"/>
      <c r="J533" s="7"/>
      <c r="K533" s="7"/>
      <c r="L533" s="7"/>
      <c r="M533" s="7"/>
      <c r="N533" s="7"/>
      <c r="O533" s="7"/>
      <c r="P533" s="7"/>
      <c r="Q533" s="7"/>
      <c r="R533" s="7"/>
    </row>
    <row r="534" spans="1:18" ht="13.2">
      <c r="A534" s="7"/>
      <c r="B534" s="7"/>
      <c r="C534" s="7"/>
      <c r="D534" s="7"/>
      <c r="E534" s="7"/>
      <c r="F534" s="7"/>
      <c r="G534" s="7"/>
      <c r="H534" s="7"/>
      <c r="I534" s="7"/>
      <c r="J534" s="7"/>
      <c r="K534" s="7"/>
      <c r="L534" s="7"/>
      <c r="M534" s="7"/>
      <c r="N534" s="7"/>
      <c r="O534" s="7"/>
      <c r="P534" s="7"/>
      <c r="Q534" s="7"/>
      <c r="R534" s="7"/>
    </row>
    <row r="535" spans="1:18" ht="13.2">
      <c r="A535" s="7"/>
      <c r="B535" s="7"/>
      <c r="C535" s="7"/>
      <c r="D535" s="7"/>
      <c r="E535" s="7"/>
      <c r="F535" s="7"/>
      <c r="G535" s="7"/>
      <c r="H535" s="7"/>
      <c r="I535" s="7"/>
      <c r="J535" s="7"/>
      <c r="K535" s="7"/>
      <c r="L535" s="7"/>
      <c r="M535" s="7"/>
      <c r="N535" s="7"/>
      <c r="O535" s="7"/>
      <c r="P535" s="7"/>
      <c r="Q535" s="7"/>
      <c r="R535" s="7"/>
    </row>
    <row r="536" spans="1:18" ht="13.2">
      <c r="A536" s="7"/>
      <c r="B536" s="7"/>
      <c r="C536" s="7"/>
      <c r="D536" s="7"/>
      <c r="E536" s="7"/>
      <c r="F536" s="7"/>
      <c r="G536" s="7"/>
      <c r="H536" s="7"/>
      <c r="I536" s="7"/>
      <c r="J536" s="7"/>
      <c r="K536" s="7"/>
      <c r="L536" s="7"/>
      <c r="M536" s="7"/>
      <c r="N536" s="7"/>
      <c r="O536" s="7"/>
      <c r="P536" s="7"/>
      <c r="Q536" s="7"/>
      <c r="R536" s="7"/>
    </row>
    <row r="537" spans="1:18" ht="13.2">
      <c r="A537" s="7"/>
      <c r="B537" s="7"/>
      <c r="C537" s="7"/>
      <c r="D537" s="7"/>
      <c r="E537" s="7"/>
      <c r="F537" s="7"/>
      <c r="G537" s="7"/>
      <c r="H537" s="7"/>
      <c r="I537" s="7"/>
      <c r="J537" s="7"/>
      <c r="K537" s="7"/>
      <c r="L537" s="7"/>
      <c r="M537" s="7"/>
      <c r="N537" s="7"/>
      <c r="O537" s="7"/>
      <c r="P537" s="7"/>
      <c r="Q537" s="7"/>
      <c r="R537" s="7"/>
    </row>
    <row r="538" spans="1:18" ht="13.2">
      <c r="A538" s="7"/>
      <c r="B538" s="7"/>
      <c r="C538" s="7"/>
      <c r="D538" s="7"/>
      <c r="E538" s="7"/>
      <c r="F538" s="7"/>
      <c r="G538" s="7"/>
      <c r="H538" s="7"/>
      <c r="I538" s="7"/>
      <c r="J538" s="7"/>
      <c r="K538" s="7"/>
      <c r="L538" s="7"/>
      <c r="M538" s="7"/>
      <c r="N538" s="7"/>
      <c r="O538" s="7"/>
      <c r="P538" s="7"/>
      <c r="Q538" s="7"/>
      <c r="R538" s="7"/>
    </row>
    <row r="539" spans="1:18" ht="13.2">
      <c r="A539" s="7"/>
      <c r="B539" s="7"/>
      <c r="C539" s="7"/>
      <c r="D539" s="7"/>
      <c r="E539" s="7"/>
      <c r="F539" s="7"/>
      <c r="G539" s="7"/>
      <c r="H539" s="7"/>
      <c r="I539" s="7"/>
      <c r="J539" s="7"/>
      <c r="K539" s="7"/>
      <c r="L539" s="7"/>
      <c r="M539" s="7"/>
      <c r="N539" s="7"/>
      <c r="O539" s="7"/>
      <c r="P539" s="7"/>
      <c r="Q539" s="7"/>
      <c r="R539" s="7"/>
    </row>
    <row r="540" spans="1:18" ht="13.2">
      <c r="A540" s="7"/>
      <c r="B540" s="7"/>
      <c r="C540" s="7"/>
      <c r="D540" s="7"/>
      <c r="E540" s="7"/>
      <c r="F540" s="7"/>
      <c r="G540" s="7"/>
      <c r="H540" s="7"/>
      <c r="I540" s="7"/>
      <c r="J540" s="7"/>
      <c r="K540" s="7"/>
      <c r="L540" s="7"/>
      <c r="M540" s="7"/>
      <c r="N540" s="7"/>
      <c r="O540" s="7"/>
      <c r="P540" s="7"/>
      <c r="Q540" s="7"/>
      <c r="R540" s="7"/>
    </row>
    <row r="541" spans="1:18" ht="13.2">
      <c r="A541" s="7"/>
      <c r="B541" s="7"/>
      <c r="C541" s="7"/>
      <c r="D541" s="7"/>
      <c r="E541" s="7"/>
      <c r="F541" s="7"/>
      <c r="G541" s="7"/>
      <c r="H541" s="7"/>
      <c r="I541" s="7"/>
      <c r="J541" s="7"/>
      <c r="K541" s="7"/>
      <c r="L541" s="7"/>
      <c r="M541" s="7"/>
      <c r="N541" s="7"/>
      <c r="O541" s="7"/>
      <c r="P541" s="7"/>
      <c r="Q541" s="7"/>
      <c r="R541" s="7"/>
    </row>
    <row r="542" spans="1:18" ht="13.2">
      <c r="A542" s="7"/>
      <c r="B542" s="7"/>
      <c r="C542" s="7"/>
      <c r="D542" s="7"/>
      <c r="E542" s="7"/>
      <c r="F542" s="7"/>
      <c r="G542" s="7"/>
      <c r="H542" s="7"/>
      <c r="I542" s="7"/>
      <c r="J542" s="7"/>
      <c r="K542" s="7"/>
      <c r="L542" s="7"/>
      <c r="M542" s="7"/>
      <c r="N542" s="7"/>
      <c r="O542" s="7"/>
      <c r="P542" s="7"/>
      <c r="Q542" s="7"/>
      <c r="R542" s="7"/>
    </row>
    <row r="543" spans="1:18" ht="13.2">
      <c r="A543" s="7"/>
      <c r="B543" s="7"/>
      <c r="C543" s="7"/>
      <c r="D543" s="7"/>
      <c r="E543" s="7"/>
      <c r="F543" s="7"/>
      <c r="G543" s="7"/>
      <c r="H543" s="7"/>
      <c r="I543" s="7"/>
      <c r="J543" s="7"/>
      <c r="K543" s="7"/>
      <c r="L543" s="7"/>
      <c r="M543" s="7"/>
      <c r="N543" s="7"/>
      <c r="O543" s="7"/>
      <c r="P543" s="7"/>
      <c r="Q543" s="7"/>
      <c r="R543" s="7"/>
    </row>
    <row r="544" spans="1:18" ht="13.2">
      <c r="A544" s="7"/>
      <c r="B544" s="7"/>
      <c r="C544" s="7"/>
      <c r="D544" s="7"/>
      <c r="E544" s="7"/>
      <c r="F544" s="7"/>
      <c r="G544" s="7"/>
      <c r="H544" s="7"/>
      <c r="I544" s="7"/>
      <c r="J544" s="7"/>
      <c r="K544" s="7"/>
      <c r="L544" s="7"/>
      <c r="M544" s="7"/>
      <c r="N544" s="7"/>
      <c r="O544" s="7"/>
      <c r="P544" s="7"/>
      <c r="Q544" s="7"/>
      <c r="R544" s="7"/>
    </row>
    <row r="545" spans="1:18" ht="13.2">
      <c r="A545" s="7"/>
      <c r="B545" s="7"/>
      <c r="C545" s="7"/>
      <c r="D545" s="7"/>
      <c r="E545" s="7"/>
      <c r="F545" s="7"/>
      <c r="G545" s="7"/>
      <c r="H545" s="7"/>
      <c r="I545" s="7"/>
      <c r="J545" s="7"/>
      <c r="K545" s="7"/>
      <c r="L545" s="7"/>
      <c r="M545" s="7"/>
      <c r="N545" s="7"/>
      <c r="O545" s="7"/>
      <c r="P545" s="7"/>
      <c r="Q545" s="7"/>
      <c r="R545" s="7"/>
    </row>
    <row r="546" spans="1:18" ht="13.2">
      <c r="A546" s="7"/>
      <c r="B546" s="7"/>
      <c r="C546" s="7"/>
      <c r="D546" s="7"/>
      <c r="E546" s="7"/>
      <c r="F546" s="7"/>
      <c r="G546" s="7"/>
      <c r="H546" s="7"/>
      <c r="I546" s="7"/>
      <c r="J546" s="7"/>
      <c r="K546" s="7"/>
      <c r="L546" s="7"/>
      <c r="M546" s="7"/>
      <c r="N546" s="7"/>
      <c r="O546" s="7"/>
      <c r="P546" s="7"/>
      <c r="Q546" s="7"/>
      <c r="R546" s="7"/>
    </row>
    <row r="547" spans="1:18" ht="13.2">
      <c r="A547" s="7"/>
      <c r="B547" s="7"/>
      <c r="C547" s="7"/>
      <c r="D547" s="7"/>
      <c r="E547" s="7"/>
      <c r="F547" s="7"/>
      <c r="G547" s="7"/>
      <c r="H547" s="7"/>
      <c r="I547" s="7"/>
      <c r="J547" s="7"/>
      <c r="K547" s="7"/>
      <c r="L547" s="7"/>
      <c r="M547" s="7"/>
      <c r="N547" s="7"/>
      <c r="O547" s="7"/>
      <c r="P547" s="7"/>
      <c r="Q547" s="7"/>
      <c r="R547" s="7"/>
    </row>
    <row r="548" spans="1:18" ht="13.2">
      <c r="A548" s="7"/>
      <c r="B548" s="7"/>
      <c r="C548" s="7"/>
      <c r="D548" s="7"/>
      <c r="E548" s="7"/>
      <c r="F548" s="7"/>
      <c r="G548" s="7"/>
      <c r="H548" s="7"/>
      <c r="I548" s="7"/>
      <c r="J548" s="7"/>
      <c r="K548" s="7"/>
      <c r="L548" s="7"/>
      <c r="M548" s="7"/>
      <c r="N548" s="7"/>
      <c r="O548" s="7"/>
      <c r="P548" s="7"/>
      <c r="Q548" s="7"/>
      <c r="R548" s="7"/>
    </row>
    <row r="549" spans="1:18" ht="13.2">
      <c r="A549" s="7"/>
      <c r="B549" s="7"/>
      <c r="C549" s="7"/>
      <c r="D549" s="7"/>
      <c r="E549" s="7"/>
      <c r="F549" s="7"/>
      <c r="G549" s="7"/>
      <c r="H549" s="7"/>
      <c r="I549" s="7"/>
      <c r="J549" s="7"/>
      <c r="K549" s="7"/>
      <c r="L549" s="7"/>
      <c r="M549" s="7"/>
      <c r="N549" s="7"/>
      <c r="O549" s="7"/>
      <c r="P549" s="7"/>
      <c r="Q549" s="7"/>
      <c r="R549" s="7"/>
    </row>
    <row r="550" spans="1:18" ht="13.2">
      <c r="A550" s="7"/>
      <c r="B550" s="7"/>
      <c r="C550" s="7"/>
      <c r="D550" s="7"/>
      <c r="E550" s="7"/>
      <c r="F550" s="7"/>
      <c r="G550" s="7"/>
      <c r="H550" s="7"/>
      <c r="I550" s="7"/>
      <c r="J550" s="7"/>
      <c r="K550" s="7"/>
      <c r="L550" s="7"/>
      <c r="M550" s="7"/>
      <c r="N550" s="7"/>
      <c r="O550" s="7"/>
      <c r="P550" s="7"/>
      <c r="Q550" s="7"/>
      <c r="R550" s="7"/>
    </row>
    <row r="551" spans="1:18" ht="13.2">
      <c r="A551" s="7"/>
      <c r="B551" s="7"/>
      <c r="C551" s="7"/>
      <c r="D551" s="7"/>
      <c r="E551" s="7"/>
      <c r="F551" s="7"/>
      <c r="G551" s="7"/>
      <c r="H551" s="7"/>
      <c r="I551" s="7"/>
      <c r="J551" s="7"/>
      <c r="K551" s="7"/>
      <c r="L551" s="7"/>
      <c r="M551" s="7"/>
      <c r="N551" s="7"/>
      <c r="O551" s="7"/>
      <c r="P551" s="7"/>
      <c r="Q551" s="7"/>
      <c r="R551" s="7"/>
    </row>
    <row r="552" spans="1:18" ht="13.2">
      <c r="A552" s="7"/>
      <c r="B552" s="7"/>
      <c r="C552" s="7"/>
      <c r="D552" s="7"/>
      <c r="E552" s="7"/>
      <c r="F552" s="7"/>
      <c r="G552" s="7"/>
      <c r="H552" s="7"/>
      <c r="I552" s="7"/>
      <c r="J552" s="7"/>
      <c r="K552" s="7"/>
      <c r="L552" s="7"/>
      <c r="M552" s="7"/>
      <c r="N552" s="7"/>
      <c r="O552" s="7"/>
      <c r="P552" s="7"/>
      <c r="Q552" s="7"/>
      <c r="R552" s="7"/>
    </row>
    <row r="553" spans="1:18" ht="13.2">
      <c r="A553" s="7"/>
      <c r="B553" s="7"/>
      <c r="C553" s="7"/>
      <c r="D553" s="7"/>
      <c r="E553" s="7"/>
      <c r="F553" s="7"/>
      <c r="G553" s="7"/>
      <c r="H553" s="7"/>
      <c r="I553" s="7"/>
      <c r="J553" s="7"/>
      <c r="K553" s="7"/>
      <c r="L553" s="7"/>
      <c r="M553" s="7"/>
      <c r="N553" s="7"/>
      <c r="O553" s="7"/>
      <c r="P553" s="7"/>
      <c r="Q553" s="7"/>
      <c r="R553" s="7"/>
    </row>
    <row r="554" spans="1:18" ht="13.2">
      <c r="A554" s="7"/>
      <c r="B554" s="7"/>
      <c r="C554" s="7"/>
      <c r="D554" s="7"/>
      <c r="E554" s="7"/>
      <c r="F554" s="7"/>
      <c r="G554" s="7"/>
      <c r="H554" s="7"/>
      <c r="I554" s="7"/>
      <c r="J554" s="7"/>
      <c r="K554" s="7"/>
      <c r="L554" s="7"/>
      <c r="M554" s="7"/>
      <c r="N554" s="7"/>
      <c r="O554" s="7"/>
      <c r="P554" s="7"/>
      <c r="Q554" s="7"/>
      <c r="R554" s="7"/>
    </row>
    <row r="555" spans="1:18" ht="13.2">
      <c r="A555" s="7"/>
      <c r="B555" s="7"/>
      <c r="C555" s="7"/>
      <c r="D555" s="7"/>
      <c r="E555" s="7"/>
      <c r="F555" s="7"/>
      <c r="G555" s="7"/>
      <c r="H555" s="7"/>
      <c r="I555" s="7"/>
      <c r="J555" s="7"/>
      <c r="K555" s="7"/>
      <c r="L555" s="7"/>
      <c r="M555" s="7"/>
      <c r="N555" s="7"/>
      <c r="O555" s="7"/>
      <c r="P555" s="7"/>
      <c r="Q555" s="7"/>
      <c r="R555" s="7"/>
    </row>
    <row r="556" spans="1:18" ht="13.2">
      <c r="A556" s="7"/>
      <c r="B556" s="7"/>
      <c r="C556" s="7"/>
      <c r="D556" s="7"/>
      <c r="E556" s="7"/>
      <c r="F556" s="7"/>
      <c r="G556" s="7"/>
      <c r="H556" s="7"/>
      <c r="I556" s="7"/>
      <c r="J556" s="7"/>
      <c r="K556" s="7"/>
      <c r="L556" s="7"/>
      <c r="M556" s="7"/>
      <c r="N556" s="7"/>
      <c r="O556" s="7"/>
      <c r="P556" s="7"/>
      <c r="Q556" s="7"/>
      <c r="R556" s="7"/>
    </row>
    <row r="557" spans="1:18" ht="13.2">
      <c r="A557" s="7"/>
      <c r="B557" s="7"/>
      <c r="C557" s="7"/>
      <c r="D557" s="7"/>
      <c r="E557" s="7"/>
      <c r="F557" s="7"/>
      <c r="G557" s="7"/>
      <c r="H557" s="7"/>
      <c r="I557" s="7"/>
      <c r="J557" s="7"/>
      <c r="K557" s="7"/>
      <c r="L557" s="7"/>
      <c r="M557" s="7"/>
      <c r="N557" s="7"/>
      <c r="O557" s="7"/>
      <c r="P557" s="7"/>
      <c r="Q557" s="7"/>
      <c r="R557" s="7"/>
    </row>
    <row r="558" spans="1:18" ht="13.2">
      <c r="A558" s="7"/>
      <c r="B558" s="7"/>
      <c r="C558" s="7"/>
      <c r="D558" s="7"/>
      <c r="E558" s="7"/>
      <c r="F558" s="7"/>
      <c r="G558" s="7"/>
      <c r="H558" s="7"/>
      <c r="I558" s="7"/>
      <c r="J558" s="7"/>
      <c r="K558" s="7"/>
      <c r="L558" s="7"/>
      <c r="M558" s="7"/>
      <c r="N558" s="7"/>
      <c r="O558" s="7"/>
      <c r="P558" s="7"/>
      <c r="Q558" s="7"/>
      <c r="R558" s="7"/>
    </row>
    <row r="559" spans="1:18" ht="13.2">
      <c r="A559" s="7"/>
      <c r="B559" s="7"/>
      <c r="C559" s="7"/>
      <c r="D559" s="7"/>
      <c r="E559" s="7"/>
      <c r="F559" s="7"/>
      <c r="G559" s="7"/>
      <c r="H559" s="7"/>
      <c r="I559" s="7"/>
      <c r="J559" s="7"/>
      <c r="K559" s="7"/>
      <c r="L559" s="7"/>
      <c r="M559" s="7"/>
      <c r="N559" s="7"/>
      <c r="O559" s="7"/>
      <c r="P559" s="7"/>
      <c r="Q559" s="7"/>
      <c r="R559" s="7"/>
    </row>
    <row r="560" spans="1:18" ht="13.2">
      <c r="A560" s="7"/>
      <c r="B560" s="7"/>
      <c r="C560" s="7"/>
      <c r="D560" s="7"/>
      <c r="E560" s="7"/>
      <c r="F560" s="7"/>
      <c r="G560" s="7"/>
      <c r="H560" s="7"/>
      <c r="I560" s="7"/>
      <c r="J560" s="7"/>
      <c r="K560" s="7"/>
      <c r="L560" s="7"/>
      <c r="M560" s="7"/>
      <c r="N560" s="7"/>
      <c r="O560" s="7"/>
      <c r="P560" s="7"/>
      <c r="Q560" s="7"/>
      <c r="R560" s="7"/>
    </row>
    <row r="561" spans="1:18" ht="13.2">
      <c r="A561" s="7"/>
      <c r="B561" s="7"/>
      <c r="C561" s="7"/>
      <c r="D561" s="7"/>
      <c r="E561" s="7"/>
      <c r="F561" s="7"/>
      <c r="G561" s="7"/>
      <c r="H561" s="7"/>
      <c r="I561" s="7"/>
      <c r="J561" s="7"/>
      <c r="K561" s="7"/>
      <c r="L561" s="7"/>
      <c r="M561" s="7"/>
      <c r="N561" s="7"/>
      <c r="O561" s="7"/>
      <c r="P561" s="7"/>
      <c r="Q561" s="7"/>
      <c r="R561" s="7"/>
    </row>
    <row r="562" spans="1:18" ht="13.2">
      <c r="A562" s="7"/>
      <c r="B562" s="7"/>
      <c r="C562" s="7"/>
      <c r="D562" s="7"/>
      <c r="E562" s="7"/>
      <c r="F562" s="7"/>
      <c r="G562" s="7"/>
      <c r="H562" s="7"/>
      <c r="I562" s="7"/>
      <c r="J562" s="7"/>
      <c r="K562" s="7"/>
      <c r="L562" s="7"/>
      <c r="M562" s="7"/>
      <c r="N562" s="7"/>
      <c r="O562" s="7"/>
      <c r="P562" s="7"/>
      <c r="Q562" s="7"/>
      <c r="R562" s="7"/>
    </row>
    <row r="563" spans="1:18" ht="13.2">
      <c r="A563" s="7"/>
      <c r="B563" s="7"/>
      <c r="C563" s="7"/>
      <c r="D563" s="7"/>
      <c r="E563" s="7"/>
      <c r="F563" s="7"/>
      <c r="G563" s="7"/>
      <c r="H563" s="7"/>
      <c r="I563" s="7"/>
      <c r="J563" s="7"/>
      <c r="K563" s="7"/>
      <c r="L563" s="7"/>
      <c r="M563" s="7"/>
      <c r="N563" s="7"/>
      <c r="O563" s="7"/>
      <c r="P563" s="7"/>
      <c r="Q563" s="7"/>
      <c r="R563" s="7"/>
    </row>
    <row r="564" spans="1:18" ht="13.2">
      <c r="A564" s="7"/>
      <c r="B564" s="7"/>
      <c r="C564" s="7"/>
      <c r="D564" s="7"/>
      <c r="E564" s="7"/>
      <c r="F564" s="7"/>
      <c r="G564" s="7"/>
      <c r="H564" s="7"/>
      <c r="I564" s="7"/>
      <c r="J564" s="7"/>
      <c r="K564" s="7"/>
      <c r="L564" s="7"/>
      <c r="M564" s="7"/>
      <c r="N564" s="7"/>
      <c r="O564" s="7"/>
      <c r="P564" s="7"/>
      <c r="Q564" s="7"/>
      <c r="R564" s="7"/>
    </row>
    <row r="565" spans="1:18" ht="13.2">
      <c r="A565" s="7"/>
      <c r="B565" s="7"/>
      <c r="C565" s="7"/>
      <c r="D565" s="7"/>
      <c r="E565" s="7"/>
      <c r="F565" s="7"/>
      <c r="G565" s="7"/>
      <c r="H565" s="7"/>
      <c r="I565" s="7"/>
      <c r="J565" s="7"/>
      <c r="K565" s="7"/>
      <c r="L565" s="7"/>
      <c r="M565" s="7"/>
      <c r="N565" s="7"/>
      <c r="O565" s="7"/>
      <c r="P565" s="7"/>
      <c r="Q565" s="7"/>
      <c r="R565" s="7"/>
    </row>
    <row r="566" spans="1:18" ht="13.2">
      <c r="A566" s="7"/>
      <c r="B566" s="7"/>
      <c r="C566" s="7"/>
      <c r="D566" s="7"/>
      <c r="E566" s="7"/>
      <c r="F566" s="7"/>
      <c r="G566" s="7"/>
      <c r="H566" s="7"/>
      <c r="I566" s="7"/>
      <c r="J566" s="7"/>
      <c r="K566" s="7"/>
      <c r="L566" s="7"/>
      <c r="M566" s="7"/>
      <c r="N566" s="7"/>
      <c r="O566" s="7"/>
      <c r="P566" s="7"/>
      <c r="Q566" s="7"/>
      <c r="R566" s="7"/>
    </row>
    <row r="567" spans="1:18" ht="13.2">
      <c r="A567" s="7"/>
      <c r="B567" s="7"/>
      <c r="C567" s="7"/>
      <c r="D567" s="7"/>
      <c r="E567" s="7"/>
      <c r="F567" s="7"/>
      <c r="G567" s="7"/>
      <c r="H567" s="7"/>
      <c r="I567" s="7"/>
      <c r="J567" s="7"/>
      <c r="K567" s="7"/>
      <c r="L567" s="7"/>
      <c r="M567" s="7"/>
      <c r="N567" s="7"/>
      <c r="O567" s="7"/>
      <c r="P567" s="7"/>
      <c r="Q567" s="7"/>
      <c r="R567" s="7"/>
    </row>
    <row r="568" spans="1:18" ht="13.2">
      <c r="A568" s="7"/>
      <c r="B568" s="7"/>
      <c r="C568" s="7"/>
      <c r="D568" s="7"/>
      <c r="E568" s="7"/>
      <c r="F568" s="7"/>
      <c r="G568" s="7"/>
      <c r="H568" s="7"/>
      <c r="I568" s="7"/>
      <c r="J568" s="7"/>
      <c r="K568" s="7"/>
      <c r="L568" s="7"/>
      <c r="M568" s="7"/>
      <c r="N568" s="7"/>
      <c r="O568" s="7"/>
      <c r="P568" s="7"/>
      <c r="Q568" s="7"/>
      <c r="R568" s="7"/>
    </row>
    <row r="569" spans="1:18" ht="13.2">
      <c r="A569" s="7"/>
      <c r="B569" s="7"/>
      <c r="C569" s="7"/>
      <c r="D569" s="7"/>
      <c r="E569" s="7"/>
      <c r="F569" s="7"/>
      <c r="G569" s="7"/>
      <c r="H569" s="7"/>
      <c r="I569" s="7"/>
      <c r="J569" s="7"/>
      <c r="K569" s="7"/>
      <c r="L569" s="7"/>
      <c r="M569" s="7"/>
      <c r="N569" s="7"/>
      <c r="O569" s="7"/>
      <c r="P569" s="7"/>
      <c r="Q569" s="7"/>
      <c r="R569" s="7"/>
    </row>
    <row r="570" spans="1:18" ht="13.2">
      <c r="A570" s="7"/>
      <c r="B570" s="7"/>
      <c r="C570" s="7"/>
      <c r="D570" s="7"/>
      <c r="E570" s="7"/>
      <c r="F570" s="7"/>
      <c r="G570" s="7"/>
      <c r="H570" s="7"/>
      <c r="I570" s="7"/>
      <c r="J570" s="7"/>
      <c r="K570" s="7"/>
      <c r="L570" s="7"/>
      <c r="M570" s="7"/>
      <c r="N570" s="7"/>
      <c r="O570" s="7"/>
      <c r="P570" s="7"/>
      <c r="Q570" s="7"/>
      <c r="R570" s="7"/>
    </row>
    <row r="571" spans="1:18" ht="13.2">
      <c r="A571" s="7"/>
      <c r="B571" s="7"/>
      <c r="C571" s="7"/>
      <c r="D571" s="7"/>
      <c r="E571" s="7"/>
      <c r="F571" s="7"/>
      <c r="G571" s="7"/>
      <c r="H571" s="7"/>
      <c r="I571" s="7"/>
      <c r="J571" s="7"/>
      <c r="K571" s="7"/>
      <c r="L571" s="7"/>
      <c r="M571" s="7"/>
      <c r="N571" s="7"/>
      <c r="O571" s="7"/>
      <c r="P571" s="7"/>
      <c r="Q571" s="7"/>
      <c r="R571" s="7"/>
    </row>
    <row r="572" spans="1:18" ht="13.2">
      <c r="A572" s="7"/>
      <c r="B572" s="7"/>
      <c r="C572" s="7"/>
      <c r="D572" s="7"/>
      <c r="E572" s="7"/>
      <c r="F572" s="7"/>
      <c r="G572" s="7"/>
      <c r="H572" s="7"/>
      <c r="I572" s="7"/>
      <c r="J572" s="7"/>
      <c r="K572" s="7"/>
      <c r="L572" s="7"/>
      <c r="M572" s="7"/>
      <c r="N572" s="7"/>
      <c r="O572" s="7"/>
      <c r="P572" s="7"/>
      <c r="Q572" s="7"/>
      <c r="R572" s="7"/>
    </row>
    <row r="573" spans="1:18" ht="13.2">
      <c r="A573" s="7"/>
      <c r="B573" s="7"/>
      <c r="C573" s="7"/>
      <c r="D573" s="7"/>
      <c r="E573" s="7"/>
      <c r="F573" s="7"/>
      <c r="G573" s="7"/>
      <c r="H573" s="7"/>
      <c r="I573" s="7"/>
      <c r="J573" s="7"/>
      <c r="K573" s="7"/>
      <c r="L573" s="7"/>
      <c r="M573" s="7"/>
      <c r="N573" s="7"/>
      <c r="O573" s="7"/>
      <c r="P573" s="7"/>
      <c r="Q573" s="7"/>
      <c r="R573" s="7"/>
    </row>
    <row r="574" spans="1:18" ht="13.2">
      <c r="A574" s="7"/>
      <c r="B574" s="7"/>
      <c r="C574" s="7"/>
      <c r="D574" s="7"/>
      <c r="E574" s="7"/>
      <c r="F574" s="7"/>
      <c r="G574" s="7"/>
      <c r="H574" s="7"/>
      <c r="I574" s="7"/>
      <c r="J574" s="7"/>
      <c r="K574" s="7"/>
      <c r="L574" s="7"/>
      <c r="M574" s="7"/>
      <c r="N574" s="7"/>
      <c r="O574" s="7"/>
      <c r="P574" s="7"/>
      <c r="Q574" s="7"/>
      <c r="R574" s="7"/>
    </row>
    <row r="575" spans="1:18" ht="13.2">
      <c r="A575" s="7"/>
      <c r="B575" s="7"/>
      <c r="C575" s="7"/>
      <c r="D575" s="7"/>
      <c r="E575" s="7"/>
      <c r="F575" s="7"/>
      <c r="G575" s="7"/>
      <c r="H575" s="7"/>
      <c r="I575" s="7"/>
      <c r="J575" s="7"/>
      <c r="K575" s="7"/>
      <c r="L575" s="7"/>
      <c r="M575" s="7"/>
      <c r="N575" s="7"/>
      <c r="O575" s="7"/>
      <c r="P575" s="7"/>
      <c r="Q575" s="7"/>
      <c r="R575" s="7"/>
    </row>
    <row r="576" spans="1:18" ht="13.2">
      <c r="A576" s="7"/>
      <c r="B576" s="7"/>
      <c r="C576" s="7"/>
      <c r="D576" s="7"/>
      <c r="E576" s="7"/>
      <c r="F576" s="7"/>
      <c r="G576" s="7"/>
      <c r="H576" s="7"/>
      <c r="I576" s="7"/>
      <c r="J576" s="7"/>
      <c r="K576" s="7"/>
      <c r="L576" s="7"/>
      <c r="M576" s="7"/>
      <c r="N576" s="7"/>
      <c r="O576" s="7"/>
      <c r="P576" s="7"/>
      <c r="Q576" s="7"/>
      <c r="R576" s="7"/>
    </row>
    <row r="577" spans="1:18" ht="13.2">
      <c r="A577" s="7"/>
      <c r="B577" s="7"/>
      <c r="C577" s="7"/>
      <c r="D577" s="7"/>
      <c r="E577" s="7"/>
      <c r="F577" s="7"/>
      <c r="G577" s="7"/>
      <c r="H577" s="7"/>
      <c r="I577" s="7"/>
      <c r="J577" s="7"/>
      <c r="K577" s="7"/>
      <c r="L577" s="7"/>
      <c r="M577" s="7"/>
      <c r="N577" s="7"/>
      <c r="O577" s="7"/>
      <c r="P577" s="7"/>
      <c r="Q577" s="7"/>
      <c r="R577" s="7"/>
    </row>
    <row r="578" spans="1:18" ht="13.2">
      <c r="A578" s="7"/>
      <c r="B578" s="7"/>
      <c r="C578" s="7"/>
      <c r="D578" s="7"/>
      <c r="E578" s="7"/>
      <c r="F578" s="7"/>
      <c r="G578" s="7"/>
      <c r="H578" s="7"/>
      <c r="I578" s="7"/>
      <c r="J578" s="7"/>
      <c r="K578" s="7"/>
      <c r="L578" s="7"/>
      <c r="M578" s="7"/>
      <c r="N578" s="7"/>
      <c r="O578" s="7"/>
      <c r="P578" s="7"/>
      <c r="Q578" s="7"/>
      <c r="R578" s="7"/>
    </row>
    <row r="579" spans="1:18" ht="13.2">
      <c r="A579" s="7"/>
      <c r="B579" s="7"/>
      <c r="C579" s="7"/>
      <c r="D579" s="7"/>
      <c r="E579" s="7"/>
      <c r="F579" s="7"/>
      <c r="G579" s="7"/>
      <c r="H579" s="7"/>
      <c r="I579" s="7"/>
      <c r="J579" s="7"/>
      <c r="K579" s="7"/>
      <c r="L579" s="7"/>
      <c r="M579" s="7"/>
      <c r="N579" s="7"/>
      <c r="O579" s="7"/>
      <c r="P579" s="7"/>
      <c r="Q579" s="7"/>
      <c r="R579" s="7"/>
    </row>
    <row r="580" spans="1:18" ht="13.2">
      <c r="A580" s="7"/>
      <c r="B580" s="7"/>
      <c r="C580" s="7"/>
      <c r="D580" s="7"/>
      <c r="E580" s="7"/>
      <c r="F580" s="7"/>
      <c r="G580" s="7"/>
      <c r="H580" s="7"/>
      <c r="I580" s="7"/>
      <c r="J580" s="7"/>
      <c r="K580" s="7"/>
      <c r="L580" s="7"/>
      <c r="M580" s="7"/>
      <c r="N580" s="7"/>
      <c r="O580" s="7"/>
      <c r="P580" s="7"/>
      <c r="Q580" s="7"/>
      <c r="R580" s="7"/>
    </row>
    <row r="581" spans="1:18" ht="13.2">
      <c r="A581" s="7"/>
      <c r="B581" s="7"/>
      <c r="C581" s="7"/>
      <c r="D581" s="7"/>
      <c r="E581" s="7"/>
      <c r="F581" s="7"/>
      <c r="G581" s="7"/>
      <c r="H581" s="7"/>
      <c r="I581" s="7"/>
      <c r="J581" s="7"/>
      <c r="K581" s="7"/>
      <c r="L581" s="7"/>
      <c r="M581" s="7"/>
      <c r="N581" s="7"/>
      <c r="O581" s="7"/>
      <c r="P581" s="7"/>
      <c r="Q581" s="7"/>
      <c r="R581" s="7"/>
    </row>
    <row r="582" spans="1:18" ht="13.2">
      <c r="A582" s="7"/>
      <c r="B582" s="7"/>
      <c r="C582" s="7"/>
      <c r="D582" s="7"/>
      <c r="E582" s="7"/>
      <c r="F582" s="7"/>
      <c r="G582" s="7"/>
      <c r="H582" s="7"/>
      <c r="I582" s="7"/>
      <c r="J582" s="7"/>
      <c r="K582" s="7"/>
      <c r="L582" s="7"/>
      <c r="M582" s="7"/>
      <c r="N582" s="7"/>
      <c r="O582" s="7"/>
      <c r="P582" s="7"/>
      <c r="Q582" s="7"/>
      <c r="R582" s="7"/>
    </row>
    <row r="583" spans="1:18" ht="13.2">
      <c r="A583" s="7"/>
      <c r="B583" s="7"/>
      <c r="C583" s="7"/>
      <c r="D583" s="7"/>
      <c r="E583" s="7"/>
      <c r="F583" s="7"/>
      <c r="G583" s="7"/>
      <c r="H583" s="7"/>
      <c r="I583" s="7"/>
      <c r="J583" s="7"/>
      <c r="K583" s="7"/>
      <c r="L583" s="7"/>
      <c r="M583" s="7"/>
      <c r="N583" s="7"/>
      <c r="O583" s="7"/>
      <c r="P583" s="7"/>
      <c r="Q583" s="7"/>
      <c r="R583" s="7"/>
    </row>
    <row r="584" spans="1:18" ht="13.2">
      <c r="A584" s="7"/>
      <c r="B584" s="7"/>
      <c r="C584" s="7"/>
      <c r="D584" s="7"/>
      <c r="E584" s="7"/>
      <c r="F584" s="7"/>
      <c r="G584" s="7"/>
      <c r="H584" s="7"/>
      <c r="I584" s="7"/>
      <c r="J584" s="7"/>
      <c r="K584" s="7"/>
      <c r="L584" s="7"/>
      <c r="M584" s="7"/>
      <c r="N584" s="7"/>
      <c r="O584" s="7"/>
      <c r="P584" s="7"/>
      <c r="Q584" s="7"/>
      <c r="R584" s="7"/>
    </row>
    <row r="585" spans="1:18" ht="13.2">
      <c r="A585" s="7"/>
      <c r="B585" s="7"/>
      <c r="C585" s="7"/>
      <c r="D585" s="7"/>
      <c r="E585" s="7"/>
      <c r="F585" s="7"/>
      <c r="G585" s="7"/>
      <c r="H585" s="7"/>
      <c r="I585" s="7"/>
      <c r="J585" s="7"/>
      <c r="K585" s="7"/>
      <c r="L585" s="7"/>
      <c r="M585" s="7"/>
      <c r="N585" s="7"/>
      <c r="O585" s="7"/>
      <c r="P585" s="7"/>
      <c r="Q585" s="7"/>
      <c r="R585" s="7"/>
    </row>
    <row r="586" spans="1:18" ht="13.2">
      <c r="A586" s="7"/>
      <c r="B586" s="7"/>
      <c r="C586" s="7"/>
      <c r="D586" s="7"/>
      <c r="E586" s="7"/>
      <c r="F586" s="7"/>
      <c r="G586" s="7"/>
      <c r="H586" s="7"/>
      <c r="I586" s="7"/>
      <c r="J586" s="7"/>
      <c r="K586" s="7"/>
      <c r="L586" s="7"/>
      <c r="M586" s="7"/>
      <c r="N586" s="7"/>
      <c r="O586" s="7"/>
      <c r="P586" s="7"/>
      <c r="Q586" s="7"/>
      <c r="R586" s="7"/>
    </row>
    <row r="587" spans="1:18" ht="13.2">
      <c r="A587" s="7"/>
      <c r="B587" s="7"/>
      <c r="C587" s="7"/>
      <c r="D587" s="7"/>
      <c r="E587" s="7"/>
      <c r="F587" s="7"/>
      <c r="G587" s="7"/>
      <c r="H587" s="7"/>
      <c r="I587" s="7"/>
      <c r="J587" s="7"/>
      <c r="K587" s="7"/>
      <c r="L587" s="7"/>
      <c r="M587" s="7"/>
      <c r="N587" s="7"/>
      <c r="O587" s="7"/>
      <c r="P587" s="7"/>
      <c r="Q587" s="7"/>
      <c r="R587" s="7"/>
    </row>
    <row r="588" spans="1:18" ht="13.2">
      <c r="A588" s="7"/>
      <c r="B588" s="7"/>
      <c r="C588" s="7"/>
      <c r="D588" s="7"/>
      <c r="E588" s="7"/>
      <c r="F588" s="7"/>
      <c r="G588" s="7"/>
      <c r="H588" s="7"/>
      <c r="I588" s="7"/>
      <c r="J588" s="7"/>
      <c r="K588" s="7"/>
      <c r="L588" s="7"/>
      <c r="M588" s="7"/>
      <c r="N588" s="7"/>
      <c r="O588" s="7"/>
      <c r="P588" s="7"/>
      <c r="Q588" s="7"/>
      <c r="R588" s="7"/>
    </row>
    <row r="589" spans="1:18" ht="13.2">
      <c r="A589" s="7"/>
      <c r="B589" s="7"/>
      <c r="C589" s="7"/>
      <c r="D589" s="7"/>
      <c r="E589" s="7"/>
      <c r="F589" s="7"/>
      <c r="G589" s="7"/>
      <c r="H589" s="7"/>
      <c r="I589" s="7"/>
      <c r="J589" s="7"/>
      <c r="K589" s="7"/>
      <c r="L589" s="7"/>
      <c r="M589" s="7"/>
      <c r="N589" s="7"/>
      <c r="O589" s="7"/>
      <c r="P589" s="7"/>
      <c r="Q589" s="7"/>
      <c r="R589" s="7"/>
    </row>
    <row r="590" spans="1:18" ht="13.2">
      <c r="A590" s="7"/>
      <c r="B590" s="7"/>
      <c r="C590" s="7"/>
      <c r="D590" s="7"/>
      <c r="E590" s="7"/>
      <c r="F590" s="7"/>
      <c r="G590" s="7"/>
      <c r="H590" s="7"/>
      <c r="I590" s="7"/>
      <c r="J590" s="7"/>
      <c r="K590" s="7"/>
      <c r="L590" s="7"/>
      <c r="M590" s="7"/>
      <c r="N590" s="7"/>
      <c r="O590" s="7"/>
      <c r="P590" s="7"/>
      <c r="Q590" s="7"/>
      <c r="R590" s="7"/>
    </row>
    <row r="591" spans="1:18" ht="13.2">
      <c r="A591" s="7"/>
      <c r="B591" s="7"/>
      <c r="C591" s="7"/>
      <c r="D591" s="7"/>
      <c r="E591" s="7"/>
      <c r="F591" s="7"/>
      <c r="G591" s="7"/>
      <c r="H591" s="7"/>
      <c r="I591" s="7"/>
      <c r="J591" s="7"/>
      <c r="K591" s="7"/>
      <c r="L591" s="7"/>
      <c r="M591" s="7"/>
      <c r="N591" s="7"/>
      <c r="O591" s="7"/>
      <c r="P591" s="7"/>
      <c r="Q591" s="7"/>
      <c r="R591" s="7"/>
    </row>
    <row r="592" spans="1:18" ht="13.2">
      <c r="A592" s="7"/>
      <c r="B592" s="7"/>
      <c r="C592" s="7"/>
      <c r="D592" s="7"/>
      <c r="E592" s="7"/>
      <c r="F592" s="7"/>
      <c r="G592" s="7"/>
      <c r="H592" s="7"/>
      <c r="I592" s="7"/>
      <c r="J592" s="7"/>
      <c r="K592" s="7"/>
      <c r="L592" s="7"/>
      <c r="M592" s="7"/>
      <c r="N592" s="7"/>
      <c r="O592" s="7"/>
      <c r="P592" s="7"/>
      <c r="Q592" s="7"/>
      <c r="R592" s="7"/>
    </row>
    <row r="593" spans="1:18" ht="13.2">
      <c r="A593" s="7"/>
      <c r="B593" s="7"/>
      <c r="C593" s="7"/>
      <c r="D593" s="7"/>
      <c r="E593" s="7"/>
      <c r="F593" s="7"/>
      <c r="G593" s="7"/>
      <c r="H593" s="7"/>
      <c r="I593" s="7"/>
      <c r="J593" s="7"/>
      <c r="K593" s="7"/>
      <c r="L593" s="7"/>
      <c r="M593" s="7"/>
      <c r="N593" s="7"/>
      <c r="O593" s="7"/>
      <c r="P593" s="7"/>
      <c r="Q593" s="7"/>
      <c r="R593" s="7"/>
    </row>
    <row r="594" spans="1:18" ht="13.2">
      <c r="A594" s="7"/>
      <c r="B594" s="7"/>
      <c r="C594" s="7"/>
      <c r="D594" s="7"/>
      <c r="E594" s="7"/>
      <c r="F594" s="7"/>
      <c r="G594" s="7"/>
      <c r="H594" s="7"/>
      <c r="I594" s="7"/>
      <c r="J594" s="7"/>
      <c r="K594" s="7"/>
      <c r="L594" s="7"/>
      <c r="M594" s="7"/>
      <c r="N594" s="7"/>
      <c r="O594" s="7"/>
      <c r="P594" s="7"/>
      <c r="Q594" s="7"/>
      <c r="R594" s="7"/>
    </row>
    <row r="595" spans="1:18" ht="13.2">
      <c r="A595" s="7"/>
      <c r="B595" s="7"/>
      <c r="C595" s="7"/>
      <c r="D595" s="7"/>
      <c r="E595" s="7"/>
      <c r="F595" s="7"/>
      <c r="G595" s="7"/>
      <c r="H595" s="7"/>
      <c r="I595" s="7"/>
      <c r="J595" s="7"/>
      <c r="K595" s="7"/>
      <c r="L595" s="7"/>
      <c r="M595" s="7"/>
      <c r="N595" s="7"/>
      <c r="O595" s="7"/>
      <c r="P595" s="7"/>
      <c r="Q595" s="7"/>
      <c r="R595" s="7"/>
    </row>
    <row r="596" spans="1:18" ht="13.2">
      <c r="A596" s="7"/>
      <c r="B596" s="7"/>
      <c r="C596" s="7"/>
      <c r="D596" s="7"/>
      <c r="E596" s="7"/>
      <c r="F596" s="7"/>
      <c r="G596" s="7"/>
      <c r="H596" s="7"/>
      <c r="I596" s="7"/>
      <c r="J596" s="7"/>
      <c r="K596" s="7"/>
      <c r="L596" s="7"/>
      <c r="M596" s="7"/>
      <c r="N596" s="7"/>
      <c r="O596" s="7"/>
      <c r="P596" s="7"/>
      <c r="Q596" s="7"/>
      <c r="R596" s="7"/>
    </row>
    <row r="597" spans="1:18" ht="13.2">
      <c r="A597" s="7"/>
      <c r="B597" s="7"/>
      <c r="C597" s="7"/>
      <c r="D597" s="7"/>
      <c r="E597" s="7"/>
      <c r="F597" s="7"/>
      <c r="G597" s="7"/>
      <c r="H597" s="7"/>
      <c r="I597" s="7"/>
      <c r="J597" s="7"/>
      <c r="K597" s="7"/>
      <c r="L597" s="7"/>
      <c r="M597" s="7"/>
      <c r="N597" s="7"/>
      <c r="O597" s="7"/>
      <c r="P597" s="7"/>
      <c r="Q597" s="7"/>
      <c r="R597" s="7"/>
    </row>
    <row r="598" spans="1:18" ht="13.2">
      <c r="A598" s="7"/>
      <c r="B598" s="7"/>
      <c r="C598" s="7"/>
      <c r="D598" s="7"/>
      <c r="E598" s="7"/>
      <c r="F598" s="7"/>
      <c r="G598" s="7"/>
      <c r="H598" s="7"/>
      <c r="I598" s="7"/>
      <c r="J598" s="7"/>
      <c r="K598" s="7"/>
      <c r="L598" s="7"/>
      <c r="M598" s="7"/>
      <c r="N598" s="7"/>
      <c r="O598" s="7"/>
      <c r="P598" s="7"/>
      <c r="Q598" s="7"/>
      <c r="R598" s="7"/>
    </row>
    <row r="599" spans="1:18" ht="13.2">
      <c r="A599" s="7"/>
      <c r="B599" s="7"/>
      <c r="C599" s="7"/>
      <c r="D599" s="7"/>
      <c r="E599" s="7"/>
      <c r="F599" s="7"/>
      <c r="G599" s="7"/>
      <c r="H599" s="7"/>
      <c r="I599" s="7"/>
      <c r="J599" s="7"/>
      <c r="K599" s="7"/>
      <c r="L599" s="7"/>
      <c r="M599" s="7"/>
      <c r="N599" s="7"/>
      <c r="O599" s="7"/>
      <c r="P599" s="7"/>
      <c r="Q599" s="7"/>
      <c r="R599" s="7"/>
    </row>
    <row r="600" spans="1:18" ht="13.2">
      <c r="A600" s="7"/>
      <c r="B600" s="7"/>
      <c r="C600" s="7"/>
      <c r="D600" s="7"/>
      <c r="E600" s="7"/>
      <c r="F600" s="7"/>
      <c r="G600" s="7"/>
      <c r="H600" s="7"/>
      <c r="I600" s="7"/>
      <c r="J600" s="7"/>
      <c r="K600" s="7"/>
      <c r="L600" s="7"/>
      <c r="M600" s="7"/>
      <c r="N600" s="7"/>
      <c r="O600" s="7"/>
      <c r="P600" s="7"/>
      <c r="Q600" s="7"/>
      <c r="R600" s="7"/>
    </row>
    <row r="601" spans="1:18" ht="13.2">
      <c r="A601" s="7"/>
      <c r="B601" s="7"/>
      <c r="C601" s="7"/>
      <c r="D601" s="7"/>
      <c r="E601" s="7"/>
      <c r="F601" s="7"/>
      <c r="G601" s="7"/>
      <c r="H601" s="7"/>
      <c r="I601" s="7"/>
      <c r="J601" s="7"/>
      <c r="K601" s="7"/>
      <c r="L601" s="7"/>
      <c r="M601" s="7"/>
      <c r="N601" s="7"/>
      <c r="O601" s="7"/>
      <c r="P601" s="7"/>
      <c r="Q601" s="7"/>
      <c r="R601" s="7"/>
    </row>
    <row r="602" spans="1:18" ht="13.2">
      <c r="A602" s="7"/>
      <c r="B602" s="7"/>
      <c r="C602" s="7"/>
      <c r="D602" s="7"/>
      <c r="E602" s="7"/>
      <c r="F602" s="7"/>
      <c r="G602" s="7"/>
      <c r="H602" s="7"/>
      <c r="I602" s="7"/>
      <c r="J602" s="7"/>
      <c r="K602" s="7"/>
      <c r="L602" s="7"/>
      <c r="M602" s="7"/>
      <c r="N602" s="7"/>
      <c r="O602" s="7"/>
      <c r="P602" s="7"/>
      <c r="Q602" s="7"/>
      <c r="R602" s="7"/>
    </row>
    <row r="603" spans="1:18" ht="13.2">
      <c r="A603" s="7"/>
      <c r="B603" s="7"/>
      <c r="C603" s="7"/>
      <c r="D603" s="7"/>
      <c r="E603" s="7"/>
      <c r="F603" s="7"/>
      <c r="G603" s="7"/>
      <c r="H603" s="7"/>
      <c r="I603" s="7"/>
      <c r="J603" s="7"/>
      <c r="K603" s="7"/>
      <c r="L603" s="7"/>
      <c r="M603" s="7"/>
      <c r="N603" s="7"/>
      <c r="O603" s="7"/>
      <c r="P603" s="7"/>
      <c r="Q603" s="7"/>
      <c r="R603" s="7"/>
    </row>
    <row r="604" spans="1:18" ht="13.2">
      <c r="A604" s="7"/>
      <c r="B604" s="7"/>
      <c r="C604" s="7"/>
      <c r="D604" s="7"/>
      <c r="E604" s="7"/>
      <c r="F604" s="7"/>
      <c r="G604" s="7"/>
      <c r="H604" s="7"/>
      <c r="I604" s="7"/>
      <c r="J604" s="7"/>
      <c r="K604" s="7"/>
      <c r="L604" s="7"/>
      <c r="M604" s="7"/>
      <c r="N604" s="7"/>
      <c r="O604" s="7"/>
      <c r="P604" s="7"/>
      <c r="Q604" s="7"/>
      <c r="R604" s="7"/>
    </row>
    <row r="605" spans="1:18" ht="13.2">
      <c r="A605" s="7"/>
      <c r="B605" s="7"/>
      <c r="C605" s="7"/>
      <c r="D605" s="7"/>
      <c r="E605" s="7"/>
      <c r="F605" s="7"/>
      <c r="G605" s="7"/>
      <c r="H605" s="7"/>
      <c r="I605" s="7"/>
      <c r="J605" s="7"/>
      <c r="K605" s="7"/>
      <c r="L605" s="7"/>
      <c r="M605" s="7"/>
      <c r="N605" s="7"/>
      <c r="O605" s="7"/>
      <c r="P605" s="7"/>
      <c r="Q605" s="7"/>
      <c r="R605" s="7"/>
    </row>
    <row r="606" spans="1:18" ht="13.2">
      <c r="A606" s="7"/>
      <c r="B606" s="7"/>
      <c r="C606" s="7"/>
      <c r="D606" s="7"/>
      <c r="E606" s="7"/>
      <c r="F606" s="7"/>
      <c r="G606" s="7"/>
      <c r="H606" s="7"/>
      <c r="I606" s="7"/>
      <c r="J606" s="7"/>
      <c r="K606" s="7"/>
      <c r="L606" s="7"/>
      <c r="M606" s="7"/>
      <c r="N606" s="7"/>
      <c r="O606" s="7"/>
      <c r="P606" s="7"/>
      <c r="Q606" s="7"/>
      <c r="R606" s="7"/>
    </row>
    <row r="607" spans="1:18" ht="13.2">
      <c r="A607" s="7"/>
      <c r="B607" s="7"/>
      <c r="C607" s="7"/>
      <c r="D607" s="7"/>
      <c r="E607" s="7"/>
      <c r="F607" s="7"/>
      <c r="G607" s="7"/>
      <c r="H607" s="7"/>
      <c r="I607" s="7"/>
      <c r="J607" s="7"/>
      <c r="K607" s="7"/>
      <c r="L607" s="7"/>
      <c r="M607" s="7"/>
      <c r="N607" s="7"/>
      <c r="O607" s="7"/>
      <c r="P607" s="7"/>
      <c r="Q607" s="7"/>
      <c r="R607" s="7"/>
    </row>
    <row r="608" spans="1:18" ht="13.2">
      <c r="A608" s="7"/>
      <c r="B608" s="7"/>
      <c r="C608" s="7"/>
      <c r="D608" s="7"/>
      <c r="E608" s="7"/>
      <c r="F608" s="7"/>
      <c r="G608" s="7"/>
      <c r="H608" s="7"/>
      <c r="I608" s="7"/>
      <c r="J608" s="7"/>
      <c r="K608" s="7"/>
      <c r="L608" s="7"/>
      <c r="M608" s="7"/>
      <c r="N608" s="7"/>
      <c r="O608" s="7"/>
      <c r="P608" s="7"/>
      <c r="Q608" s="7"/>
      <c r="R608" s="7"/>
    </row>
    <row r="609" spans="1:18" ht="13.2">
      <c r="A609" s="7"/>
      <c r="B609" s="7"/>
      <c r="C609" s="7"/>
      <c r="D609" s="7"/>
      <c r="E609" s="7"/>
      <c r="F609" s="7"/>
      <c r="G609" s="7"/>
      <c r="H609" s="7"/>
      <c r="I609" s="7"/>
      <c r="J609" s="7"/>
      <c r="K609" s="7"/>
      <c r="L609" s="7"/>
      <c r="M609" s="7"/>
      <c r="N609" s="7"/>
      <c r="O609" s="7"/>
      <c r="P609" s="7"/>
      <c r="Q609" s="7"/>
      <c r="R609" s="7"/>
    </row>
    <row r="610" spans="1:18" ht="13.2">
      <c r="A610" s="7"/>
      <c r="B610" s="7"/>
      <c r="C610" s="7"/>
      <c r="D610" s="7"/>
      <c r="E610" s="7"/>
      <c r="F610" s="7"/>
      <c r="G610" s="7"/>
      <c r="H610" s="7"/>
      <c r="I610" s="7"/>
      <c r="J610" s="7"/>
      <c r="K610" s="7"/>
      <c r="L610" s="7"/>
      <c r="M610" s="7"/>
      <c r="N610" s="7"/>
      <c r="O610" s="7"/>
      <c r="P610" s="7"/>
      <c r="Q610" s="7"/>
      <c r="R610" s="7"/>
    </row>
    <row r="611" spans="1:18" ht="13.2">
      <c r="A611" s="7"/>
      <c r="B611" s="7"/>
      <c r="C611" s="7"/>
      <c r="D611" s="7"/>
      <c r="E611" s="7"/>
      <c r="F611" s="7"/>
      <c r="G611" s="7"/>
      <c r="H611" s="7"/>
      <c r="I611" s="7"/>
      <c r="J611" s="7"/>
      <c r="K611" s="7"/>
      <c r="L611" s="7"/>
      <c r="M611" s="7"/>
      <c r="N611" s="7"/>
      <c r="O611" s="7"/>
      <c r="P611" s="7"/>
      <c r="Q611" s="7"/>
      <c r="R611" s="7"/>
    </row>
    <row r="612" spans="1:18" ht="13.2">
      <c r="A612" s="7"/>
      <c r="B612" s="7"/>
      <c r="C612" s="7"/>
      <c r="D612" s="7"/>
      <c r="E612" s="7"/>
      <c r="F612" s="7"/>
      <c r="G612" s="7"/>
      <c r="H612" s="7"/>
      <c r="I612" s="7"/>
      <c r="J612" s="7"/>
      <c r="K612" s="7"/>
      <c r="L612" s="7"/>
      <c r="M612" s="7"/>
      <c r="N612" s="7"/>
      <c r="O612" s="7"/>
      <c r="P612" s="7"/>
      <c r="Q612" s="7"/>
      <c r="R612" s="7"/>
    </row>
    <row r="613" spans="1:18" ht="13.2">
      <c r="A613" s="7"/>
      <c r="B613" s="7"/>
      <c r="C613" s="7"/>
      <c r="D613" s="7"/>
      <c r="E613" s="7"/>
      <c r="F613" s="7"/>
      <c r="G613" s="7"/>
      <c r="H613" s="7"/>
      <c r="I613" s="7"/>
      <c r="J613" s="7"/>
      <c r="K613" s="7"/>
      <c r="L613" s="7"/>
      <c r="M613" s="7"/>
      <c r="N613" s="7"/>
      <c r="O613" s="7"/>
      <c r="P613" s="7"/>
      <c r="Q613" s="7"/>
      <c r="R613" s="7"/>
    </row>
    <row r="614" spans="1:18" ht="13.2">
      <c r="A614" s="7"/>
      <c r="B614" s="7"/>
      <c r="C614" s="7"/>
      <c r="D614" s="7"/>
      <c r="E614" s="7"/>
      <c r="F614" s="7"/>
      <c r="G614" s="7"/>
      <c r="H614" s="7"/>
      <c r="I614" s="7"/>
      <c r="J614" s="7"/>
      <c r="K614" s="7"/>
      <c r="L614" s="7"/>
      <c r="M614" s="7"/>
      <c r="N614" s="7"/>
      <c r="O614" s="7"/>
      <c r="P614" s="7"/>
      <c r="Q614" s="7"/>
      <c r="R614" s="7"/>
    </row>
    <row r="615" spans="1:18" ht="13.2">
      <c r="A615" s="7"/>
      <c r="B615" s="7"/>
      <c r="C615" s="7"/>
      <c r="D615" s="7"/>
      <c r="E615" s="7"/>
      <c r="F615" s="7"/>
      <c r="G615" s="7"/>
      <c r="H615" s="7"/>
      <c r="I615" s="7"/>
      <c r="J615" s="7"/>
      <c r="K615" s="7"/>
      <c r="L615" s="7"/>
      <c r="M615" s="7"/>
      <c r="N615" s="7"/>
      <c r="O615" s="7"/>
      <c r="P615" s="7"/>
      <c r="Q615" s="7"/>
      <c r="R615" s="7"/>
    </row>
    <row r="616" spans="1:18" ht="13.2">
      <c r="A616" s="7"/>
      <c r="B616" s="7"/>
      <c r="C616" s="7"/>
      <c r="D616" s="7"/>
      <c r="E616" s="7"/>
      <c r="F616" s="7"/>
      <c r="G616" s="7"/>
      <c r="H616" s="7"/>
      <c r="I616" s="7"/>
      <c r="J616" s="7"/>
      <c r="K616" s="7"/>
      <c r="L616" s="7"/>
      <c r="M616" s="7"/>
      <c r="N616" s="7"/>
      <c r="O616" s="7"/>
      <c r="P616" s="7"/>
      <c r="Q616" s="7"/>
      <c r="R616" s="7"/>
    </row>
    <row r="617" spans="1:18" ht="13.2">
      <c r="A617" s="7"/>
      <c r="B617" s="7"/>
      <c r="C617" s="7"/>
      <c r="D617" s="7"/>
      <c r="E617" s="7"/>
      <c r="F617" s="7"/>
      <c r="G617" s="7"/>
      <c r="H617" s="7"/>
      <c r="I617" s="7"/>
      <c r="J617" s="7"/>
      <c r="K617" s="7"/>
      <c r="L617" s="7"/>
      <c r="M617" s="7"/>
      <c r="N617" s="7"/>
      <c r="O617" s="7"/>
      <c r="P617" s="7"/>
      <c r="Q617" s="7"/>
      <c r="R617" s="7"/>
    </row>
    <row r="618" spans="1:18" ht="13.2">
      <c r="A618" s="7"/>
      <c r="B618" s="7"/>
      <c r="C618" s="7"/>
      <c r="D618" s="7"/>
      <c r="E618" s="7"/>
      <c r="F618" s="7"/>
      <c r="G618" s="7"/>
      <c r="H618" s="7"/>
      <c r="I618" s="7"/>
      <c r="J618" s="7"/>
      <c r="K618" s="7"/>
      <c r="L618" s="7"/>
      <c r="M618" s="7"/>
      <c r="N618" s="7"/>
      <c r="O618" s="7"/>
      <c r="P618" s="7"/>
      <c r="Q618" s="7"/>
      <c r="R618" s="7"/>
    </row>
    <row r="619" spans="1:18" ht="13.2">
      <c r="A619" s="7"/>
      <c r="B619" s="7"/>
      <c r="C619" s="7"/>
      <c r="D619" s="7"/>
      <c r="E619" s="7"/>
      <c r="F619" s="7"/>
      <c r="G619" s="7"/>
      <c r="H619" s="7"/>
      <c r="I619" s="7"/>
      <c r="J619" s="7"/>
      <c r="K619" s="7"/>
      <c r="L619" s="7"/>
      <c r="M619" s="7"/>
      <c r="N619" s="7"/>
      <c r="O619" s="7"/>
      <c r="P619" s="7"/>
      <c r="Q619" s="7"/>
      <c r="R619" s="7"/>
    </row>
    <row r="620" spans="1:18" ht="13.2">
      <c r="A620" s="7"/>
      <c r="B620" s="7"/>
      <c r="C620" s="7"/>
      <c r="D620" s="7"/>
      <c r="E620" s="7"/>
      <c r="F620" s="7"/>
      <c r="G620" s="7"/>
      <c r="H620" s="7"/>
      <c r="I620" s="7"/>
      <c r="J620" s="7"/>
      <c r="K620" s="7"/>
      <c r="L620" s="7"/>
      <c r="M620" s="7"/>
      <c r="N620" s="7"/>
      <c r="O620" s="7"/>
      <c r="P620" s="7"/>
      <c r="Q620" s="7"/>
      <c r="R620" s="7"/>
    </row>
    <row r="621" spans="1:18" ht="13.2">
      <c r="A621" s="7"/>
      <c r="B621" s="7"/>
      <c r="C621" s="7"/>
      <c r="D621" s="7"/>
      <c r="E621" s="7"/>
      <c r="F621" s="7"/>
      <c r="G621" s="7"/>
      <c r="H621" s="7"/>
      <c r="I621" s="7"/>
      <c r="J621" s="7"/>
      <c r="K621" s="7"/>
      <c r="L621" s="7"/>
      <c r="M621" s="7"/>
      <c r="N621" s="7"/>
      <c r="O621" s="7"/>
      <c r="P621" s="7"/>
      <c r="Q621" s="7"/>
      <c r="R621" s="7"/>
    </row>
    <row r="622" spans="1:18" ht="13.2">
      <c r="A622" s="7"/>
      <c r="B622" s="7"/>
      <c r="C622" s="7"/>
      <c r="D622" s="7"/>
      <c r="E622" s="7"/>
      <c r="F622" s="7"/>
      <c r="G622" s="7"/>
      <c r="H622" s="7"/>
      <c r="I622" s="7"/>
      <c r="J622" s="7"/>
      <c r="K622" s="7"/>
      <c r="L622" s="7"/>
      <c r="M622" s="7"/>
      <c r="N622" s="7"/>
      <c r="O622" s="7"/>
      <c r="P622" s="7"/>
      <c r="Q622" s="7"/>
      <c r="R622" s="7"/>
    </row>
    <row r="623" spans="1:18" ht="13.2">
      <c r="A623" s="7"/>
      <c r="B623" s="7"/>
      <c r="C623" s="7"/>
      <c r="D623" s="7"/>
      <c r="E623" s="7"/>
      <c r="F623" s="7"/>
      <c r="G623" s="7"/>
      <c r="H623" s="7"/>
      <c r="I623" s="7"/>
      <c r="J623" s="7"/>
      <c r="K623" s="7"/>
      <c r="L623" s="7"/>
      <c r="M623" s="7"/>
      <c r="N623" s="7"/>
      <c r="O623" s="7"/>
      <c r="P623" s="7"/>
      <c r="Q623" s="7"/>
      <c r="R623" s="7"/>
    </row>
    <row r="624" spans="1:18" ht="13.2">
      <c r="A624" s="7"/>
      <c r="B624" s="7"/>
      <c r="C624" s="7"/>
      <c r="D624" s="7"/>
      <c r="E624" s="7"/>
      <c r="F624" s="7"/>
      <c r="G624" s="7"/>
      <c r="H624" s="7"/>
      <c r="I624" s="7"/>
      <c r="J624" s="7"/>
      <c r="K624" s="7"/>
      <c r="L624" s="7"/>
      <c r="M624" s="7"/>
      <c r="N624" s="7"/>
      <c r="O624" s="7"/>
      <c r="P624" s="7"/>
      <c r="Q624" s="7"/>
      <c r="R624" s="7"/>
    </row>
    <row r="625" spans="1:18" ht="13.2">
      <c r="A625" s="7"/>
      <c r="B625" s="7"/>
      <c r="C625" s="7"/>
      <c r="D625" s="7"/>
      <c r="E625" s="7"/>
      <c r="F625" s="7"/>
      <c r="G625" s="7"/>
      <c r="H625" s="7"/>
      <c r="I625" s="7"/>
      <c r="J625" s="7"/>
      <c r="K625" s="7"/>
      <c r="L625" s="7"/>
      <c r="M625" s="7"/>
      <c r="N625" s="7"/>
      <c r="O625" s="7"/>
      <c r="P625" s="7"/>
      <c r="Q625" s="7"/>
      <c r="R625" s="7"/>
    </row>
    <row r="626" spans="1:18" ht="13.2">
      <c r="A626" s="7"/>
      <c r="B626" s="7"/>
      <c r="C626" s="7"/>
      <c r="D626" s="7"/>
      <c r="E626" s="7"/>
      <c r="F626" s="7"/>
      <c r="G626" s="7"/>
      <c r="H626" s="7"/>
      <c r="I626" s="7"/>
      <c r="J626" s="7"/>
      <c r="K626" s="7"/>
      <c r="L626" s="7"/>
      <c r="M626" s="7"/>
      <c r="N626" s="7"/>
      <c r="O626" s="7"/>
      <c r="P626" s="7"/>
      <c r="Q626" s="7"/>
      <c r="R626" s="7"/>
    </row>
    <row r="627" spans="1:18" ht="13.2">
      <c r="A627" s="7"/>
      <c r="B627" s="7"/>
      <c r="C627" s="7"/>
      <c r="D627" s="7"/>
      <c r="E627" s="7"/>
      <c r="F627" s="7"/>
      <c r="G627" s="7"/>
      <c r="H627" s="7"/>
      <c r="I627" s="7"/>
      <c r="J627" s="7"/>
      <c r="K627" s="7"/>
      <c r="L627" s="7"/>
      <c r="M627" s="7"/>
      <c r="N627" s="7"/>
      <c r="O627" s="7"/>
      <c r="P627" s="7"/>
      <c r="Q627" s="7"/>
      <c r="R627" s="7"/>
    </row>
    <row r="628" spans="1:18" ht="13.2">
      <c r="A628" s="7"/>
      <c r="B628" s="7"/>
      <c r="C628" s="7"/>
      <c r="D628" s="7"/>
      <c r="E628" s="7"/>
      <c r="F628" s="7"/>
      <c r="G628" s="7"/>
      <c r="H628" s="7"/>
      <c r="I628" s="7"/>
      <c r="J628" s="7"/>
      <c r="K628" s="7"/>
      <c r="L628" s="7"/>
      <c r="M628" s="7"/>
      <c r="N628" s="7"/>
      <c r="O628" s="7"/>
      <c r="P628" s="7"/>
      <c r="Q628" s="7"/>
      <c r="R628" s="7"/>
    </row>
    <row r="629" spans="1:18" ht="13.2">
      <c r="A629" s="7"/>
      <c r="B629" s="7"/>
      <c r="C629" s="7"/>
      <c r="D629" s="7"/>
      <c r="E629" s="7"/>
      <c r="F629" s="7"/>
      <c r="G629" s="7"/>
      <c r="H629" s="7"/>
      <c r="I629" s="7"/>
      <c r="J629" s="7"/>
      <c r="K629" s="7"/>
      <c r="L629" s="7"/>
      <c r="M629" s="7"/>
      <c r="N629" s="7"/>
      <c r="O629" s="7"/>
      <c r="P629" s="7"/>
      <c r="Q629" s="7"/>
      <c r="R629" s="7"/>
    </row>
    <row r="630" spans="1:18" ht="13.2">
      <c r="A630" s="7"/>
      <c r="B630" s="7"/>
      <c r="C630" s="7"/>
      <c r="D630" s="7"/>
      <c r="E630" s="7"/>
      <c r="F630" s="7"/>
      <c r="G630" s="7"/>
      <c r="H630" s="7"/>
      <c r="I630" s="7"/>
      <c r="J630" s="7"/>
      <c r="K630" s="7"/>
      <c r="L630" s="7"/>
      <c r="M630" s="7"/>
      <c r="N630" s="7"/>
      <c r="O630" s="7"/>
      <c r="P630" s="7"/>
      <c r="Q630" s="7"/>
      <c r="R630" s="7"/>
    </row>
    <row r="631" spans="1:18" ht="13.2">
      <c r="A631" s="7"/>
      <c r="B631" s="7"/>
      <c r="C631" s="7"/>
      <c r="D631" s="7"/>
      <c r="E631" s="7"/>
      <c r="F631" s="7"/>
      <c r="G631" s="7"/>
      <c r="H631" s="7"/>
      <c r="I631" s="7"/>
      <c r="J631" s="7"/>
      <c r="K631" s="7"/>
      <c r="L631" s="7"/>
      <c r="M631" s="7"/>
      <c r="N631" s="7"/>
      <c r="O631" s="7"/>
      <c r="P631" s="7"/>
      <c r="Q631" s="7"/>
      <c r="R631" s="7"/>
    </row>
    <row r="632" spans="1:18" ht="13.2">
      <c r="A632" s="7"/>
      <c r="B632" s="7"/>
      <c r="C632" s="7"/>
      <c r="D632" s="7"/>
      <c r="E632" s="7"/>
      <c r="F632" s="7"/>
      <c r="G632" s="7"/>
      <c r="H632" s="7"/>
      <c r="I632" s="7"/>
      <c r="J632" s="7"/>
      <c r="K632" s="7"/>
      <c r="L632" s="7"/>
      <c r="M632" s="7"/>
      <c r="N632" s="7"/>
      <c r="O632" s="7"/>
      <c r="P632" s="7"/>
      <c r="Q632" s="7"/>
      <c r="R632" s="7"/>
    </row>
    <row r="633" spans="1:18" ht="13.2">
      <c r="A633" s="7"/>
      <c r="B633" s="7"/>
      <c r="C633" s="7"/>
      <c r="D633" s="7"/>
      <c r="E633" s="7"/>
      <c r="F633" s="7"/>
      <c r="G633" s="7"/>
      <c r="H633" s="7"/>
      <c r="I633" s="7"/>
      <c r="J633" s="7"/>
      <c r="K633" s="7"/>
      <c r="L633" s="7"/>
      <c r="M633" s="7"/>
      <c r="N633" s="7"/>
      <c r="O633" s="7"/>
      <c r="P633" s="7"/>
      <c r="Q633" s="7"/>
      <c r="R633" s="7"/>
    </row>
    <row r="634" spans="1:18" ht="13.2">
      <c r="A634" s="7"/>
      <c r="B634" s="7"/>
      <c r="C634" s="7"/>
      <c r="D634" s="7"/>
      <c r="E634" s="7"/>
      <c r="F634" s="7"/>
      <c r="G634" s="7"/>
      <c r="H634" s="7"/>
      <c r="I634" s="7"/>
      <c r="J634" s="7"/>
      <c r="K634" s="7"/>
      <c r="L634" s="7"/>
      <c r="M634" s="7"/>
      <c r="N634" s="7"/>
      <c r="O634" s="7"/>
      <c r="P634" s="7"/>
      <c r="Q634" s="7"/>
      <c r="R634" s="7"/>
    </row>
    <row r="635" spans="1:18" ht="13.2">
      <c r="A635" s="7"/>
      <c r="B635" s="7"/>
      <c r="C635" s="7"/>
      <c r="D635" s="7"/>
      <c r="E635" s="7"/>
      <c r="F635" s="7"/>
      <c r="G635" s="7"/>
      <c r="H635" s="7"/>
      <c r="I635" s="7"/>
      <c r="J635" s="7"/>
      <c r="K635" s="7"/>
      <c r="L635" s="7"/>
      <c r="M635" s="7"/>
      <c r="N635" s="7"/>
      <c r="O635" s="7"/>
      <c r="P635" s="7"/>
      <c r="Q635" s="7"/>
      <c r="R635" s="7"/>
    </row>
    <row r="636" spans="1:18" ht="13.2">
      <c r="A636" s="7"/>
      <c r="B636" s="7"/>
      <c r="C636" s="7"/>
      <c r="D636" s="7"/>
      <c r="E636" s="7"/>
      <c r="F636" s="7"/>
      <c r="G636" s="7"/>
      <c r="H636" s="7"/>
      <c r="I636" s="7"/>
      <c r="J636" s="7"/>
      <c r="K636" s="7"/>
      <c r="L636" s="7"/>
      <c r="M636" s="7"/>
      <c r="N636" s="7"/>
      <c r="O636" s="7"/>
      <c r="P636" s="7"/>
      <c r="Q636" s="7"/>
      <c r="R636" s="7"/>
    </row>
    <row r="637" spans="1:18" ht="13.2">
      <c r="A637" s="7"/>
      <c r="B637" s="7"/>
      <c r="C637" s="7"/>
      <c r="D637" s="7"/>
      <c r="E637" s="7"/>
      <c r="F637" s="7"/>
      <c r="G637" s="7"/>
      <c r="H637" s="7"/>
      <c r="I637" s="7"/>
      <c r="J637" s="7"/>
      <c r="K637" s="7"/>
      <c r="L637" s="7"/>
      <c r="M637" s="7"/>
      <c r="N637" s="7"/>
      <c r="O637" s="7"/>
      <c r="P637" s="7"/>
      <c r="Q637" s="7"/>
      <c r="R637" s="7"/>
    </row>
    <row r="638" spans="1:18" ht="13.2">
      <c r="A638" s="7"/>
      <c r="B638" s="7"/>
      <c r="C638" s="7"/>
      <c r="D638" s="7"/>
      <c r="E638" s="7"/>
      <c r="F638" s="7"/>
      <c r="G638" s="7"/>
      <c r="H638" s="7"/>
      <c r="I638" s="7"/>
      <c r="J638" s="7"/>
      <c r="K638" s="7"/>
      <c r="L638" s="7"/>
      <c r="M638" s="7"/>
      <c r="N638" s="7"/>
      <c r="O638" s="7"/>
      <c r="P638" s="7"/>
      <c r="Q638" s="7"/>
      <c r="R638" s="7"/>
    </row>
    <row r="639" spans="1:18" ht="13.2">
      <c r="A639" s="7"/>
      <c r="B639" s="7"/>
      <c r="C639" s="7"/>
      <c r="D639" s="7"/>
      <c r="E639" s="7"/>
      <c r="F639" s="7"/>
      <c r="G639" s="7"/>
      <c r="H639" s="7"/>
      <c r="I639" s="7"/>
      <c r="J639" s="7"/>
      <c r="K639" s="7"/>
      <c r="L639" s="7"/>
      <c r="M639" s="7"/>
      <c r="N639" s="7"/>
      <c r="O639" s="7"/>
      <c r="P639" s="7"/>
      <c r="Q639" s="7"/>
      <c r="R639" s="7"/>
    </row>
    <row r="640" spans="1:18" ht="13.2">
      <c r="A640" s="7"/>
      <c r="B640" s="7"/>
      <c r="C640" s="7"/>
      <c r="D640" s="7"/>
      <c r="E640" s="7"/>
      <c r="F640" s="7"/>
      <c r="G640" s="7"/>
      <c r="H640" s="7"/>
      <c r="I640" s="7"/>
      <c r="J640" s="7"/>
      <c r="K640" s="7"/>
      <c r="L640" s="7"/>
      <c r="M640" s="7"/>
      <c r="N640" s="7"/>
      <c r="O640" s="7"/>
      <c r="P640" s="7"/>
      <c r="Q640" s="7"/>
      <c r="R640" s="7"/>
    </row>
    <row r="641" spans="1:18" ht="13.2">
      <c r="A641" s="7"/>
      <c r="B641" s="7"/>
      <c r="C641" s="7"/>
      <c r="D641" s="7"/>
      <c r="E641" s="7"/>
      <c r="F641" s="7"/>
      <c r="G641" s="7"/>
      <c r="H641" s="7"/>
      <c r="I641" s="7"/>
      <c r="J641" s="7"/>
      <c r="K641" s="7"/>
      <c r="L641" s="7"/>
      <c r="M641" s="7"/>
      <c r="N641" s="7"/>
      <c r="O641" s="7"/>
      <c r="P641" s="7"/>
      <c r="Q641" s="7"/>
      <c r="R641" s="7"/>
    </row>
    <row r="642" spans="1:18" ht="13.2">
      <c r="A642" s="7"/>
      <c r="B642" s="7"/>
      <c r="C642" s="7"/>
      <c r="D642" s="7"/>
      <c r="E642" s="7"/>
      <c r="F642" s="7"/>
      <c r="G642" s="7"/>
      <c r="H642" s="7"/>
      <c r="I642" s="7"/>
      <c r="J642" s="7"/>
      <c r="K642" s="7"/>
      <c r="L642" s="7"/>
      <c r="M642" s="7"/>
      <c r="N642" s="7"/>
      <c r="O642" s="7"/>
      <c r="P642" s="7"/>
      <c r="Q642" s="7"/>
      <c r="R642" s="7"/>
    </row>
    <row r="643" spans="1:18" ht="13.2">
      <c r="A643" s="7"/>
      <c r="B643" s="7"/>
      <c r="C643" s="7"/>
      <c r="D643" s="7"/>
      <c r="E643" s="7"/>
      <c r="F643" s="7"/>
      <c r="G643" s="7"/>
      <c r="H643" s="7"/>
      <c r="I643" s="7"/>
      <c r="J643" s="7"/>
      <c r="K643" s="7"/>
      <c r="L643" s="7"/>
      <c r="M643" s="7"/>
      <c r="N643" s="7"/>
      <c r="O643" s="7"/>
      <c r="P643" s="7"/>
      <c r="Q643" s="7"/>
      <c r="R643" s="7"/>
    </row>
    <row r="644" spans="1:18" ht="13.2">
      <c r="A644" s="7"/>
      <c r="B644" s="7"/>
      <c r="C644" s="7"/>
      <c r="D644" s="7"/>
      <c r="E644" s="7"/>
      <c r="F644" s="7"/>
      <c r="G644" s="7"/>
      <c r="H644" s="7"/>
      <c r="I644" s="7"/>
      <c r="J644" s="7"/>
      <c r="K644" s="7"/>
      <c r="L644" s="7"/>
      <c r="M644" s="7"/>
      <c r="N644" s="7"/>
      <c r="O644" s="7"/>
      <c r="P644" s="7"/>
      <c r="Q644" s="7"/>
      <c r="R644" s="7"/>
    </row>
    <row r="645" spans="1:18" ht="13.2">
      <c r="A645" s="7"/>
      <c r="B645" s="7"/>
      <c r="C645" s="7"/>
      <c r="D645" s="7"/>
      <c r="E645" s="7"/>
      <c r="F645" s="7"/>
      <c r="G645" s="7"/>
      <c r="H645" s="7"/>
      <c r="I645" s="7"/>
      <c r="J645" s="7"/>
      <c r="K645" s="7"/>
      <c r="L645" s="7"/>
      <c r="M645" s="7"/>
      <c r="N645" s="7"/>
      <c r="O645" s="7"/>
      <c r="P645" s="7"/>
      <c r="Q645" s="7"/>
      <c r="R645" s="7"/>
    </row>
    <row r="646" spans="1:18" ht="13.2">
      <c r="A646" s="7"/>
      <c r="B646" s="7"/>
      <c r="C646" s="7"/>
      <c r="D646" s="7"/>
      <c r="E646" s="7"/>
      <c r="F646" s="7"/>
      <c r="G646" s="7"/>
      <c r="H646" s="7"/>
      <c r="I646" s="7"/>
      <c r="J646" s="7"/>
      <c r="K646" s="7"/>
      <c r="L646" s="7"/>
      <c r="M646" s="7"/>
      <c r="N646" s="7"/>
      <c r="O646" s="7"/>
      <c r="P646" s="7"/>
      <c r="Q646" s="7"/>
      <c r="R646" s="7"/>
    </row>
    <row r="647" spans="1:18" ht="13.2">
      <c r="A647" s="7"/>
      <c r="B647" s="7"/>
      <c r="C647" s="7"/>
      <c r="D647" s="7"/>
      <c r="E647" s="7"/>
      <c r="F647" s="7"/>
      <c r="G647" s="7"/>
      <c r="H647" s="7"/>
      <c r="I647" s="7"/>
      <c r="J647" s="7"/>
      <c r="K647" s="7"/>
      <c r="L647" s="7"/>
      <c r="M647" s="7"/>
      <c r="N647" s="7"/>
      <c r="O647" s="7"/>
      <c r="P647" s="7"/>
      <c r="Q647" s="7"/>
      <c r="R647" s="7"/>
    </row>
    <row r="648" spans="1:18" ht="13.2">
      <c r="A648" s="7"/>
      <c r="B648" s="7"/>
      <c r="C648" s="7"/>
      <c r="D648" s="7"/>
      <c r="E648" s="7"/>
      <c r="F648" s="7"/>
      <c r="G648" s="7"/>
      <c r="H648" s="7"/>
      <c r="I648" s="7"/>
      <c r="J648" s="7"/>
      <c r="K648" s="7"/>
      <c r="L648" s="7"/>
      <c r="M648" s="7"/>
      <c r="N648" s="7"/>
      <c r="O648" s="7"/>
      <c r="P648" s="7"/>
      <c r="Q648" s="7"/>
      <c r="R648" s="7"/>
    </row>
    <row r="649" spans="1:18" ht="13.2">
      <c r="A649" s="7"/>
      <c r="B649" s="7"/>
      <c r="C649" s="7"/>
      <c r="D649" s="7"/>
      <c r="E649" s="7"/>
      <c r="F649" s="7"/>
      <c r="G649" s="7"/>
      <c r="H649" s="7"/>
      <c r="I649" s="7"/>
      <c r="J649" s="7"/>
      <c r="K649" s="7"/>
      <c r="L649" s="7"/>
      <c r="M649" s="7"/>
      <c r="N649" s="7"/>
      <c r="O649" s="7"/>
      <c r="P649" s="7"/>
      <c r="Q649" s="7"/>
      <c r="R649" s="7"/>
    </row>
    <row r="650" spans="1:18" ht="13.2">
      <c r="A650" s="7"/>
      <c r="B650" s="7"/>
      <c r="C650" s="7"/>
      <c r="D650" s="7"/>
      <c r="E650" s="7"/>
      <c r="F650" s="7"/>
      <c r="G650" s="7"/>
      <c r="H650" s="7"/>
      <c r="I650" s="7"/>
      <c r="J650" s="7"/>
      <c r="K650" s="7"/>
      <c r="L650" s="7"/>
      <c r="M650" s="7"/>
      <c r="N650" s="7"/>
      <c r="O650" s="7"/>
      <c r="P650" s="7"/>
      <c r="Q650" s="7"/>
      <c r="R650" s="7"/>
    </row>
    <row r="651" spans="1:18" ht="13.2">
      <c r="A651" s="7"/>
      <c r="B651" s="7"/>
      <c r="C651" s="7"/>
      <c r="D651" s="7"/>
      <c r="E651" s="7"/>
      <c r="F651" s="7"/>
      <c r="G651" s="7"/>
      <c r="H651" s="7"/>
      <c r="I651" s="7"/>
      <c r="J651" s="7"/>
      <c r="K651" s="7"/>
      <c r="L651" s="7"/>
      <c r="M651" s="7"/>
      <c r="N651" s="7"/>
      <c r="O651" s="7"/>
      <c r="P651" s="7"/>
      <c r="Q651" s="7"/>
      <c r="R651" s="7"/>
    </row>
    <row r="652" spans="1:18" ht="13.2">
      <c r="A652" s="7"/>
      <c r="B652" s="7"/>
      <c r="C652" s="7"/>
      <c r="D652" s="7"/>
      <c r="E652" s="7"/>
      <c r="F652" s="7"/>
      <c r="G652" s="7"/>
      <c r="H652" s="7"/>
      <c r="I652" s="7"/>
      <c r="J652" s="7"/>
      <c r="K652" s="7"/>
      <c r="L652" s="7"/>
      <c r="M652" s="7"/>
      <c r="N652" s="7"/>
      <c r="O652" s="7"/>
      <c r="P652" s="7"/>
      <c r="Q652" s="7"/>
      <c r="R652" s="7"/>
    </row>
    <row r="653" spans="1:18" ht="13.2">
      <c r="A653" s="7"/>
      <c r="B653" s="7"/>
      <c r="C653" s="7"/>
      <c r="D653" s="7"/>
      <c r="E653" s="7"/>
      <c r="F653" s="7"/>
      <c r="G653" s="7"/>
      <c r="H653" s="7"/>
      <c r="I653" s="7"/>
      <c r="J653" s="7"/>
      <c r="K653" s="7"/>
      <c r="L653" s="7"/>
      <c r="M653" s="7"/>
      <c r="N653" s="7"/>
      <c r="O653" s="7"/>
      <c r="P653" s="7"/>
      <c r="Q653" s="7"/>
      <c r="R653" s="7"/>
    </row>
    <row r="654" spans="1:18" ht="13.2">
      <c r="A654" s="7"/>
      <c r="B654" s="7"/>
      <c r="C654" s="7"/>
      <c r="D654" s="7"/>
      <c r="E654" s="7"/>
      <c r="F654" s="7"/>
      <c r="G654" s="7"/>
      <c r="H654" s="7"/>
      <c r="I654" s="7"/>
      <c r="J654" s="7"/>
      <c r="K654" s="7"/>
      <c r="L654" s="7"/>
      <c r="M654" s="7"/>
      <c r="N654" s="7"/>
      <c r="O654" s="7"/>
      <c r="P654" s="7"/>
      <c r="Q654" s="7"/>
      <c r="R654" s="7"/>
    </row>
    <row r="655" spans="1:18" ht="13.2">
      <c r="A655" s="7"/>
      <c r="B655" s="7"/>
      <c r="C655" s="7"/>
      <c r="D655" s="7"/>
      <c r="E655" s="7"/>
      <c r="F655" s="7"/>
      <c r="G655" s="7"/>
      <c r="H655" s="7"/>
      <c r="I655" s="7"/>
      <c r="J655" s="7"/>
      <c r="K655" s="7"/>
      <c r="L655" s="7"/>
      <c r="M655" s="7"/>
      <c r="N655" s="7"/>
      <c r="O655" s="7"/>
      <c r="P655" s="7"/>
      <c r="Q655" s="7"/>
      <c r="R655" s="7"/>
    </row>
    <row r="656" spans="1:18" ht="13.2">
      <c r="A656" s="7"/>
      <c r="B656" s="7"/>
      <c r="C656" s="7"/>
      <c r="D656" s="7"/>
      <c r="E656" s="7"/>
      <c r="F656" s="7"/>
      <c r="G656" s="7"/>
      <c r="H656" s="7"/>
      <c r="I656" s="7"/>
      <c r="J656" s="7"/>
      <c r="K656" s="7"/>
      <c r="L656" s="7"/>
      <c r="M656" s="7"/>
      <c r="N656" s="7"/>
      <c r="O656" s="7"/>
      <c r="P656" s="7"/>
      <c r="Q656" s="7"/>
      <c r="R656" s="7"/>
    </row>
    <row r="657" spans="1:18" ht="13.2">
      <c r="A657" s="7"/>
      <c r="B657" s="7"/>
      <c r="C657" s="7"/>
      <c r="D657" s="7"/>
      <c r="E657" s="7"/>
      <c r="F657" s="7"/>
      <c r="G657" s="7"/>
      <c r="H657" s="7"/>
      <c r="I657" s="7"/>
      <c r="J657" s="7"/>
      <c r="K657" s="7"/>
      <c r="L657" s="7"/>
      <c r="M657" s="7"/>
      <c r="N657" s="7"/>
      <c r="O657" s="7"/>
      <c r="P657" s="7"/>
      <c r="Q657" s="7"/>
      <c r="R657" s="7"/>
    </row>
    <row r="658" spans="1:18" ht="13.2">
      <c r="A658" s="7"/>
      <c r="B658" s="7"/>
      <c r="C658" s="7"/>
      <c r="D658" s="7"/>
      <c r="E658" s="7"/>
      <c r="F658" s="7"/>
      <c r="G658" s="7"/>
      <c r="H658" s="7"/>
      <c r="I658" s="7"/>
      <c r="J658" s="7"/>
      <c r="K658" s="7"/>
      <c r="L658" s="7"/>
      <c r="M658" s="7"/>
      <c r="N658" s="7"/>
      <c r="O658" s="7"/>
      <c r="P658" s="7"/>
      <c r="Q658" s="7"/>
      <c r="R658" s="7"/>
    </row>
    <row r="659" spans="1:18" ht="13.2">
      <c r="A659" s="7"/>
      <c r="B659" s="7"/>
      <c r="C659" s="7"/>
      <c r="D659" s="7"/>
      <c r="E659" s="7"/>
      <c r="F659" s="7"/>
      <c r="G659" s="7"/>
      <c r="H659" s="7"/>
      <c r="I659" s="7"/>
      <c r="J659" s="7"/>
      <c r="K659" s="7"/>
      <c r="L659" s="7"/>
      <c r="M659" s="7"/>
      <c r="N659" s="7"/>
      <c r="O659" s="7"/>
      <c r="P659" s="7"/>
      <c r="Q659" s="7"/>
      <c r="R659" s="7"/>
    </row>
    <row r="660" spans="1:18" ht="13.2">
      <c r="A660" s="7"/>
      <c r="B660" s="7"/>
      <c r="C660" s="7"/>
      <c r="D660" s="7"/>
      <c r="E660" s="7"/>
      <c r="F660" s="7"/>
      <c r="G660" s="7"/>
      <c r="H660" s="7"/>
      <c r="I660" s="7"/>
      <c r="J660" s="7"/>
      <c r="K660" s="7"/>
      <c r="L660" s="7"/>
      <c r="M660" s="7"/>
      <c r="N660" s="7"/>
      <c r="O660" s="7"/>
      <c r="P660" s="7"/>
      <c r="Q660" s="7"/>
      <c r="R660" s="7"/>
    </row>
    <row r="661" spans="1:18" ht="13.2">
      <c r="A661" s="7"/>
      <c r="B661" s="7"/>
      <c r="C661" s="7"/>
      <c r="D661" s="7"/>
      <c r="E661" s="7"/>
      <c r="F661" s="7"/>
      <c r="G661" s="7"/>
      <c r="H661" s="7"/>
      <c r="I661" s="7"/>
      <c r="J661" s="7"/>
      <c r="K661" s="7"/>
      <c r="L661" s="7"/>
      <c r="M661" s="7"/>
      <c r="N661" s="7"/>
      <c r="O661" s="7"/>
      <c r="P661" s="7"/>
      <c r="Q661" s="7"/>
      <c r="R661" s="7"/>
    </row>
    <row r="662" spans="1:18" ht="13.2">
      <c r="A662" s="7"/>
      <c r="B662" s="7"/>
      <c r="C662" s="7"/>
      <c r="D662" s="7"/>
      <c r="E662" s="7"/>
      <c r="F662" s="7"/>
      <c r="G662" s="7"/>
      <c r="H662" s="7"/>
      <c r="I662" s="7"/>
      <c r="J662" s="7"/>
      <c r="K662" s="7"/>
      <c r="L662" s="7"/>
      <c r="M662" s="7"/>
      <c r="N662" s="7"/>
      <c r="O662" s="7"/>
      <c r="P662" s="7"/>
      <c r="Q662" s="7"/>
      <c r="R662" s="7"/>
    </row>
    <row r="663" spans="1:18" ht="13.2">
      <c r="A663" s="7"/>
      <c r="B663" s="7"/>
      <c r="C663" s="7"/>
      <c r="D663" s="7"/>
      <c r="E663" s="7"/>
      <c r="F663" s="7"/>
      <c r="G663" s="7"/>
      <c r="H663" s="7"/>
      <c r="I663" s="7"/>
      <c r="J663" s="7"/>
      <c r="K663" s="7"/>
      <c r="L663" s="7"/>
      <c r="M663" s="7"/>
      <c r="N663" s="7"/>
      <c r="O663" s="7"/>
      <c r="P663" s="7"/>
      <c r="Q663" s="7"/>
      <c r="R663" s="7"/>
    </row>
    <row r="664" spans="1:18" ht="13.2">
      <c r="A664" s="7"/>
      <c r="B664" s="7"/>
      <c r="C664" s="7"/>
      <c r="D664" s="7"/>
      <c r="E664" s="7"/>
      <c r="F664" s="7"/>
      <c r="G664" s="7"/>
      <c r="H664" s="7"/>
      <c r="I664" s="7"/>
      <c r="J664" s="7"/>
      <c r="K664" s="7"/>
      <c r="L664" s="7"/>
      <c r="M664" s="7"/>
      <c r="N664" s="7"/>
      <c r="O664" s="7"/>
      <c r="P664" s="7"/>
      <c r="Q664" s="7"/>
      <c r="R664" s="7"/>
    </row>
    <row r="665" spans="1:18" ht="13.2">
      <c r="A665" s="7"/>
      <c r="B665" s="7"/>
      <c r="C665" s="7"/>
      <c r="D665" s="7"/>
      <c r="E665" s="7"/>
      <c r="F665" s="7"/>
      <c r="G665" s="7"/>
      <c r="H665" s="7"/>
      <c r="I665" s="7"/>
      <c r="J665" s="7"/>
      <c r="K665" s="7"/>
      <c r="L665" s="7"/>
      <c r="M665" s="7"/>
      <c r="N665" s="7"/>
      <c r="O665" s="7"/>
      <c r="P665" s="7"/>
      <c r="Q665" s="7"/>
      <c r="R665" s="7"/>
    </row>
    <row r="666" spans="1:18" ht="13.2">
      <c r="A666" s="7"/>
      <c r="B666" s="7"/>
      <c r="C666" s="7"/>
      <c r="D666" s="7"/>
      <c r="E666" s="7"/>
      <c r="F666" s="7"/>
      <c r="G666" s="7"/>
      <c r="H666" s="7"/>
      <c r="I666" s="7"/>
      <c r="J666" s="7"/>
      <c r="K666" s="7"/>
      <c r="L666" s="7"/>
      <c r="M666" s="7"/>
      <c r="N666" s="7"/>
      <c r="O666" s="7"/>
      <c r="P666" s="7"/>
      <c r="Q666" s="7"/>
      <c r="R666" s="7"/>
    </row>
    <row r="667" spans="1:18" ht="13.2">
      <c r="A667" s="7"/>
      <c r="B667" s="7"/>
      <c r="C667" s="7"/>
      <c r="D667" s="7"/>
      <c r="E667" s="7"/>
      <c r="F667" s="7"/>
      <c r="G667" s="7"/>
      <c r="H667" s="7"/>
      <c r="I667" s="7"/>
      <c r="J667" s="7"/>
      <c r="K667" s="7"/>
      <c r="L667" s="7"/>
      <c r="M667" s="7"/>
      <c r="N667" s="7"/>
      <c r="O667" s="7"/>
      <c r="P667" s="7"/>
      <c r="Q667" s="7"/>
      <c r="R667" s="7"/>
    </row>
    <row r="668" spans="1:18" ht="13.2">
      <c r="A668" s="7"/>
      <c r="B668" s="7"/>
      <c r="C668" s="7"/>
      <c r="D668" s="7"/>
      <c r="E668" s="7"/>
      <c r="F668" s="7"/>
      <c r="G668" s="7"/>
      <c r="H668" s="7"/>
      <c r="I668" s="7"/>
      <c r="J668" s="7"/>
      <c r="K668" s="7"/>
      <c r="L668" s="7"/>
      <c r="M668" s="7"/>
      <c r="N668" s="7"/>
      <c r="O668" s="7"/>
      <c r="P668" s="7"/>
      <c r="Q668" s="7"/>
      <c r="R668" s="7"/>
    </row>
    <row r="669" spans="1:18" ht="13.2">
      <c r="A669" s="7"/>
      <c r="B669" s="7"/>
      <c r="C669" s="7"/>
      <c r="D669" s="7"/>
      <c r="E669" s="7"/>
      <c r="F669" s="7"/>
      <c r="G669" s="7"/>
      <c r="H669" s="7"/>
      <c r="I669" s="7"/>
      <c r="J669" s="7"/>
      <c r="K669" s="7"/>
      <c r="L669" s="7"/>
      <c r="M669" s="7"/>
      <c r="N669" s="7"/>
      <c r="O669" s="7"/>
      <c r="P669" s="7"/>
      <c r="Q669" s="7"/>
      <c r="R669" s="7"/>
    </row>
    <row r="670" spans="1:18" ht="13.2">
      <c r="A670" s="7"/>
      <c r="B670" s="7"/>
      <c r="C670" s="7"/>
      <c r="D670" s="7"/>
      <c r="E670" s="7"/>
      <c r="F670" s="7"/>
      <c r="G670" s="7"/>
      <c r="H670" s="7"/>
      <c r="I670" s="7"/>
      <c r="J670" s="7"/>
      <c r="K670" s="7"/>
      <c r="L670" s="7"/>
      <c r="M670" s="7"/>
      <c r="N670" s="7"/>
      <c r="O670" s="7"/>
      <c r="P670" s="7"/>
      <c r="Q670" s="7"/>
      <c r="R670" s="7"/>
    </row>
    <row r="671" spans="1:18" ht="13.2">
      <c r="A671" s="7"/>
      <c r="B671" s="7"/>
      <c r="C671" s="7"/>
      <c r="D671" s="7"/>
      <c r="E671" s="7"/>
      <c r="F671" s="7"/>
      <c r="G671" s="7"/>
      <c r="H671" s="7"/>
      <c r="I671" s="7"/>
      <c r="J671" s="7"/>
      <c r="K671" s="7"/>
      <c r="L671" s="7"/>
      <c r="M671" s="7"/>
      <c r="N671" s="7"/>
      <c r="O671" s="7"/>
      <c r="P671" s="7"/>
      <c r="Q671" s="7"/>
      <c r="R671" s="7"/>
    </row>
    <row r="672" spans="1:18" ht="13.2">
      <c r="A672" s="7"/>
      <c r="B672" s="7"/>
      <c r="C672" s="7"/>
      <c r="D672" s="7"/>
      <c r="E672" s="7"/>
      <c r="F672" s="7"/>
      <c r="G672" s="7"/>
      <c r="H672" s="7"/>
      <c r="I672" s="7"/>
      <c r="J672" s="7"/>
      <c r="K672" s="7"/>
      <c r="L672" s="7"/>
      <c r="M672" s="7"/>
      <c r="N672" s="7"/>
      <c r="O672" s="7"/>
      <c r="P672" s="7"/>
      <c r="Q672" s="7"/>
      <c r="R672" s="7"/>
    </row>
    <row r="673" spans="1:18" ht="13.2">
      <c r="A673" s="7"/>
      <c r="B673" s="7"/>
      <c r="C673" s="7"/>
      <c r="D673" s="7"/>
      <c r="E673" s="7"/>
      <c r="F673" s="7"/>
      <c r="G673" s="7"/>
      <c r="H673" s="7"/>
      <c r="I673" s="7"/>
      <c r="J673" s="7"/>
      <c r="K673" s="7"/>
      <c r="L673" s="7"/>
      <c r="M673" s="7"/>
      <c r="N673" s="7"/>
      <c r="O673" s="7"/>
      <c r="P673" s="7"/>
      <c r="Q673" s="7"/>
      <c r="R673" s="7"/>
    </row>
    <row r="674" spans="1:18" ht="13.2">
      <c r="A674" s="7"/>
      <c r="B674" s="7"/>
      <c r="C674" s="7"/>
      <c r="D674" s="7"/>
      <c r="E674" s="7"/>
      <c r="F674" s="7"/>
      <c r="G674" s="7"/>
      <c r="H674" s="7"/>
      <c r="I674" s="7"/>
      <c r="J674" s="7"/>
      <c r="K674" s="7"/>
      <c r="L674" s="7"/>
      <c r="M674" s="7"/>
      <c r="N674" s="7"/>
      <c r="O674" s="7"/>
      <c r="P674" s="7"/>
      <c r="Q674" s="7"/>
      <c r="R674" s="7"/>
    </row>
    <row r="675" spans="1:18" ht="13.2">
      <c r="A675" s="7"/>
      <c r="B675" s="7"/>
      <c r="C675" s="7"/>
      <c r="D675" s="7"/>
      <c r="E675" s="7"/>
      <c r="F675" s="7"/>
      <c r="G675" s="7"/>
      <c r="H675" s="7"/>
      <c r="I675" s="7"/>
      <c r="J675" s="7"/>
      <c r="K675" s="7"/>
      <c r="L675" s="7"/>
      <c r="M675" s="7"/>
      <c r="N675" s="7"/>
      <c r="O675" s="7"/>
      <c r="P675" s="7"/>
      <c r="Q675" s="7"/>
      <c r="R675" s="7"/>
    </row>
    <row r="676" spans="1:18" ht="13.2">
      <c r="A676" s="7"/>
      <c r="B676" s="7"/>
      <c r="C676" s="7"/>
      <c r="D676" s="7"/>
      <c r="E676" s="7"/>
      <c r="F676" s="7"/>
      <c r="G676" s="7"/>
      <c r="H676" s="7"/>
      <c r="I676" s="7"/>
      <c r="J676" s="7"/>
      <c r="K676" s="7"/>
      <c r="L676" s="7"/>
      <c r="M676" s="7"/>
      <c r="N676" s="7"/>
      <c r="O676" s="7"/>
      <c r="P676" s="7"/>
      <c r="Q676" s="7"/>
      <c r="R676" s="7"/>
    </row>
    <row r="677" spans="1:18" ht="13.2">
      <c r="A677" s="7"/>
      <c r="B677" s="7"/>
      <c r="C677" s="7"/>
      <c r="D677" s="7"/>
      <c r="E677" s="7"/>
      <c r="F677" s="7"/>
      <c r="G677" s="7"/>
      <c r="H677" s="7"/>
      <c r="I677" s="7"/>
      <c r="J677" s="7"/>
      <c r="K677" s="7"/>
      <c r="L677" s="7"/>
      <c r="M677" s="7"/>
      <c r="N677" s="7"/>
      <c r="O677" s="7"/>
      <c r="P677" s="7"/>
      <c r="Q677" s="7"/>
      <c r="R677" s="7"/>
    </row>
    <row r="678" spans="1:18" ht="13.2">
      <c r="A678" s="7"/>
      <c r="B678" s="7"/>
      <c r="C678" s="7"/>
      <c r="D678" s="7"/>
      <c r="E678" s="7"/>
      <c r="F678" s="7"/>
      <c r="G678" s="7"/>
      <c r="H678" s="7"/>
      <c r="I678" s="7"/>
      <c r="J678" s="7"/>
      <c r="K678" s="7"/>
      <c r="L678" s="7"/>
      <c r="M678" s="7"/>
      <c r="N678" s="7"/>
      <c r="O678" s="7"/>
      <c r="P678" s="7"/>
      <c r="Q678" s="7"/>
      <c r="R678" s="7"/>
    </row>
    <row r="679" spans="1:18" ht="13.2">
      <c r="A679" s="7"/>
      <c r="B679" s="7"/>
      <c r="C679" s="7"/>
      <c r="D679" s="7"/>
      <c r="E679" s="7"/>
      <c r="F679" s="7"/>
      <c r="G679" s="7"/>
      <c r="H679" s="7"/>
      <c r="I679" s="7"/>
      <c r="J679" s="7"/>
      <c r="K679" s="7"/>
      <c r="L679" s="7"/>
      <c r="M679" s="7"/>
      <c r="N679" s="7"/>
      <c r="O679" s="7"/>
      <c r="P679" s="7"/>
      <c r="Q679" s="7"/>
      <c r="R679" s="7"/>
    </row>
    <row r="680" spans="1:18" ht="13.2">
      <c r="A680" s="7"/>
      <c r="B680" s="7"/>
      <c r="C680" s="7"/>
      <c r="D680" s="7"/>
      <c r="E680" s="7"/>
      <c r="F680" s="7"/>
      <c r="G680" s="7"/>
      <c r="H680" s="7"/>
      <c r="I680" s="7"/>
      <c r="J680" s="7"/>
      <c r="K680" s="7"/>
      <c r="L680" s="7"/>
      <c r="M680" s="7"/>
      <c r="N680" s="7"/>
      <c r="O680" s="7"/>
      <c r="P680" s="7"/>
      <c r="Q680" s="7"/>
      <c r="R680" s="7"/>
    </row>
    <row r="681" spans="1:18" ht="13.2">
      <c r="A681" s="7"/>
      <c r="B681" s="7"/>
      <c r="C681" s="7"/>
      <c r="D681" s="7"/>
      <c r="E681" s="7"/>
      <c r="F681" s="7"/>
      <c r="G681" s="7"/>
      <c r="H681" s="7"/>
      <c r="I681" s="7"/>
      <c r="J681" s="7"/>
      <c r="K681" s="7"/>
      <c r="L681" s="7"/>
      <c r="M681" s="7"/>
      <c r="N681" s="7"/>
      <c r="O681" s="7"/>
      <c r="P681" s="7"/>
      <c r="Q681" s="7"/>
      <c r="R681" s="7"/>
    </row>
    <row r="682" spans="1:18" ht="13.2">
      <c r="A682" s="7"/>
      <c r="B682" s="7"/>
      <c r="C682" s="7"/>
      <c r="D682" s="7"/>
      <c r="E682" s="7"/>
      <c r="F682" s="7"/>
      <c r="G682" s="7"/>
      <c r="H682" s="7"/>
      <c r="I682" s="7"/>
      <c r="J682" s="7"/>
      <c r="K682" s="7"/>
      <c r="L682" s="7"/>
      <c r="M682" s="7"/>
      <c r="N682" s="7"/>
      <c r="O682" s="7"/>
      <c r="P682" s="7"/>
      <c r="Q682" s="7"/>
      <c r="R682" s="7"/>
    </row>
    <row r="683" spans="1:18" ht="13.2">
      <c r="A683" s="7"/>
      <c r="B683" s="7"/>
      <c r="C683" s="7"/>
      <c r="D683" s="7"/>
      <c r="E683" s="7"/>
      <c r="F683" s="7"/>
      <c r="G683" s="7"/>
      <c r="H683" s="7"/>
      <c r="I683" s="7"/>
      <c r="J683" s="7"/>
      <c r="K683" s="7"/>
      <c r="L683" s="7"/>
      <c r="M683" s="7"/>
      <c r="N683" s="7"/>
      <c r="O683" s="7"/>
      <c r="P683" s="7"/>
      <c r="Q683" s="7"/>
      <c r="R683" s="7"/>
    </row>
    <row r="684" spans="1:18" ht="13.2">
      <c r="A684" s="7"/>
      <c r="B684" s="7"/>
      <c r="C684" s="7"/>
      <c r="D684" s="7"/>
      <c r="E684" s="7"/>
      <c r="F684" s="7"/>
      <c r="G684" s="7"/>
      <c r="H684" s="7"/>
      <c r="I684" s="7"/>
      <c r="J684" s="7"/>
      <c r="K684" s="7"/>
      <c r="L684" s="7"/>
      <c r="M684" s="7"/>
      <c r="N684" s="7"/>
      <c r="O684" s="7"/>
      <c r="P684" s="7"/>
      <c r="Q684" s="7"/>
      <c r="R684" s="7"/>
    </row>
    <row r="685" spans="1:18" ht="13.2">
      <c r="A685" s="7"/>
      <c r="B685" s="7"/>
      <c r="C685" s="7"/>
      <c r="D685" s="7"/>
      <c r="E685" s="7"/>
      <c r="F685" s="7"/>
      <c r="G685" s="7"/>
      <c r="H685" s="7"/>
      <c r="I685" s="7"/>
      <c r="J685" s="7"/>
      <c r="K685" s="7"/>
      <c r="L685" s="7"/>
      <c r="M685" s="7"/>
      <c r="N685" s="7"/>
      <c r="O685" s="7"/>
      <c r="P685" s="7"/>
      <c r="Q685" s="7"/>
      <c r="R685" s="7"/>
    </row>
    <row r="686" spans="1:18" ht="13.2">
      <c r="A686" s="7"/>
      <c r="B686" s="7"/>
      <c r="C686" s="7"/>
      <c r="D686" s="7"/>
      <c r="E686" s="7"/>
      <c r="F686" s="7"/>
      <c r="G686" s="7"/>
      <c r="H686" s="7"/>
      <c r="I686" s="7"/>
      <c r="J686" s="7"/>
      <c r="K686" s="7"/>
      <c r="L686" s="7"/>
      <c r="M686" s="7"/>
      <c r="N686" s="7"/>
      <c r="O686" s="7"/>
      <c r="P686" s="7"/>
      <c r="Q686" s="7"/>
      <c r="R686" s="7"/>
    </row>
    <row r="687" spans="1:18" ht="13.2">
      <c r="A687" s="7"/>
      <c r="B687" s="7"/>
      <c r="C687" s="7"/>
      <c r="D687" s="7"/>
      <c r="E687" s="7"/>
      <c r="F687" s="7"/>
      <c r="G687" s="7"/>
      <c r="H687" s="7"/>
      <c r="I687" s="7"/>
      <c r="J687" s="7"/>
      <c r="K687" s="7"/>
      <c r="L687" s="7"/>
      <c r="M687" s="7"/>
      <c r="N687" s="7"/>
      <c r="O687" s="7"/>
      <c r="P687" s="7"/>
      <c r="Q687" s="7"/>
      <c r="R687" s="7"/>
    </row>
    <row r="688" spans="1:18" ht="13.2">
      <c r="A688" s="7"/>
      <c r="B688" s="7"/>
      <c r="C688" s="7"/>
      <c r="D688" s="7"/>
      <c r="E688" s="7"/>
      <c r="F688" s="7"/>
      <c r="G688" s="7"/>
      <c r="H688" s="7"/>
      <c r="I688" s="7"/>
      <c r="J688" s="7"/>
      <c r="K688" s="7"/>
      <c r="L688" s="7"/>
      <c r="M688" s="7"/>
      <c r="N688" s="7"/>
      <c r="O688" s="7"/>
      <c r="P688" s="7"/>
      <c r="Q688" s="7"/>
      <c r="R688" s="7"/>
    </row>
    <row r="689" spans="1:18" ht="13.2">
      <c r="A689" s="7"/>
      <c r="B689" s="7"/>
      <c r="C689" s="7"/>
      <c r="D689" s="7"/>
      <c r="E689" s="7"/>
      <c r="F689" s="7"/>
      <c r="G689" s="7"/>
      <c r="H689" s="7"/>
      <c r="I689" s="7"/>
      <c r="J689" s="7"/>
      <c r="K689" s="7"/>
      <c r="L689" s="7"/>
      <c r="M689" s="7"/>
      <c r="N689" s="7"/>
      <c r="O689" s="7"/>
      <c r="P689" s="7"/>
      <c r="Q689" s="7"/>
      <c r="R689" s="7"/>
    </row>
    <row r="690" spans="1:18" ht="13.2">
      <c r="A690" s="7"/>
      <c r="B690" s="7"/>
      <c r="C690" s="7"/>
      <c r="D690" s="7"/>
      <c r="E690" s="7"/>
      <c r="F690" s="7"/>
      <c r="G690" s="7"/>
      <c r="H690" s="7"/>
      <c r="I690" s="7"/>
      <c r="J690" s="7"/>
      <c r="K690" s="7"/>
      <c r="L690" s="7"/>
      <c r="M690" s="7"/>
      <c r="N690" s="7"/>
      <c r="O690" s="7"/>
      <c r="P690" s="7"/>
      <c r="Q690" s="7"/>
      <c r="R690" s="7"/>
    </row>
    <row r="691" spans="1:18" ht="13.2">
      <c r="A691" s="7"/>
      <c r="B691" s="7"/>
      <c r="C691" s="7"/>
      <c r="D691" s="7"/>
      <c r="E691" s="7"/>
      <c r="F691" s="7"/>
      <c r="G691" s="7"/>
      <c r="H691" s="7"/>
      <c r="I691" s="7"/>
      <c r="J691" s="7"/>
      <c r="K691" s="7"/>
      <c r="L691" s="7"/>
      <c r="M691" s="7"/>
      <c r="N691" s="7"/>
      <c r="O691" s="7"/>
      <c r="P691" s="7"/>
      <c r="Q691" s="7"/>
      <c r="R691" s="7"/>
    </row>
    <row r="692" spans="1:18" ht="13.2">
      <c r="A692" s="7"/>
      <c r="B692" s="7"/>
      <c r="C692" s="7"/>
      <c r="D692" s="7"/>
      <c r="E692" s="7"/>
      <c r="F692" s="7"/>
      <c r="G692" s="7"/>
      <c r="H692" s="7"/>
      <c r="I692" s="7"/>
      <c r="J692" s="7"/>
      <c r="K692" s="7"/>
      <c r="L692" s="7"/>
      <c r="M692" s="7"/>
      <c r="N692" s="7"/>
      <c r="O692" s="7"/>
      <c r="P692" s="7"/>
      <c r="Q692" s="7"/>
      <c r="R692" s="7"/>
    </row>
    <row r="693" spans="1:18" ht="13.2">
      <c r="A693" s="7"/>
      <c r="B693" s="7"/>
      <c r="C693" s="7"/>
      <c r="D693" s="7"/>
      <c r="E693" s="7"/>
      <c r="F693" s="7"/>
      <c r="G693" s="7"/>
      <c r="H693" s="7"/>
      <c r="I693" s="7"/>
      <c r="J693" s="7"/>
      <c r="K693" s="7"/>
      <c r="L693" s="7"/>
      <c r="M693" s="7"/>
      <c r="N693" s="7"/>
      <c r="O693" s="7"/>
      <c r="P693" s="7"/>
      <c r="Q693" s="7"/>
      <c r="R693" s="7"/>
    </row>
    <row r="694" spans="1:18" ht="13.2">
      <c r="A694" s="7"/>
      <c r="B694" s="7"/>
      <c r="C694" s="7"/>
      <c r="D694" s="7"/>
      <c r="E694" s="7"/>
      <c r="F694" s="7"/>
      <c r="G694" s="7"/>
      <c r="H694" s="7"/>
      <c r="I694" s="7"/>
      <c r="J694" s="7"/>
      <c r="K694" s="7"/>
      <c r="L694" s="7"/>
      <c r="M694" s="7"/>
      <c r="N694" s="7"/>
      <c r="O694" s="7"/>
      <c r="P694" s="7"/>
      <c r="Q694" s="7"/>
      <c r="R694" s="7"/>
    </row>
    <row r="695" spans="1:18" ht="13.2">
      <c r="A695" s="7"/>
      <c r="B695" s="7"/>
      <c r="C695" s="7"/>
      <c r="D695" s="7"/>
      <c r="E695" s="7"/>
      <c r="F695" s="7"/>
      <c r="G695" s="7"/>
      <c r="H695" s="7"/>
      <c r="I695" s="7"/>
      <c r="J695" s="7"/>
      <c r="K695" s="7"/>
      <c r="L695" s="7"/>
      <c r="M695" s="7"/>
      <c r="N695" s="7"/>
      <c r="O695" s="7"/>
      <c r="P695" s="7"/>
      <c r="Q695" s="7"/>
      <c r="R695" s="7"/>
    </row>
    <row r="696" spans="1:18" ht="13.2">
      <c r="A696" s="7"/>
      <c r="B696" s="7"/>
      <c r="C696" s="7"/>
      <c r="D696" s="7"/>
      <c r="E696" s="7"/>
      <c r="F696" s="7"/>
      <c r="G696" s="7"/>
      <c r="H696" s="7"/>
      <c r="I696" s="7"/>
      <c r="J696" s="7"/>
      <c r="K696" s="7"/>
      <c r="L696" s="7"/>
      <c r="M696" s="7"/>
      <c r="N696" s="7"/>
      <c r="O696" s="7"/>
      <c r="P696" s="7"/>
      <c r="Q696" s="7"/>
      <c r="R696" s="7"/>
    </row>
    <row r="697" spans="1:18" ht="13.2">
      <c r="A697" s="7"/>
      <c r="B697" s="7"/>
      <c r="C697" s="7"/>
      <c r="D697" s="7"/>
      <c r="E697" s="7"/>
      <c r="F697" s="7"/>
      <c r="G697" s="7"/>
      <c r="H697" s="7"/>
      <c r="I697" s="7"/>
      <c r="J697" s="7"/>
      <c r="K697" s="7"/>
      <c r="L697" s="7"/>
      <c r="M697" s="7"/>
      <c r="N697" s="7"/>
      <c r="O697" s="7"/>
      <c r="P697" s="7"/>
      <c r="Q697" s="7"/>
      <c r="R697" s="7"/>
    </row>
    <row r="698" spans="1:18" ht="13.2">
      <c r="A698" s="7"/>
      <c r="B698" s="7"/>
      <c r="C698" s="7"/>
      <c r="D698" s="7"/>
      <c r="E698" s="7"/>
      <c r="F698" s="7"/>
      <c r="G698" s="7"/>
      <c r="H698" s="7"/>
      <c r="I698" s="7"/>
      <c r="J698" s="7"/>
      <c r="K698" s="7"/>
      <c r="L698" s="7"/>
      <c r="M698" s="7"/>
      <c r="N698" s="7"/>
      <c r="O698" s="7"/>
      <c r="P698" s="7"/>
      <c r="Q698" s="7"/>
      <c r="R698" s="7"/>
    </row>
    <row r="699" spans="1:18" ht="13.2">
      <c r="A699" s="7"/>
      <c r="B699" s="7"/>
      <c r="C699" s="7"/>
      <c r="D699" s="7"/>
      <c r="E699" s="7"/>
      <c r="F699" s="7"/>
      <c r="G699" s="7"/>
      <c r="H699" s="7"/>
      <c r="I699" s="7"/>
      <c r="J699" s="7"/>
      <c r="K699" s="7"/>
      <c r="L699" s="7"/>
      <c r="M699" s="7"/>
      <c r="N699" s="7"/>
      <c r="O699" s="7"/>
      <c r="P699" s="7"/>
      <c r="Q699" s="7"/>
      <c r="R699" s="7"/>
    </row>
    <row r="700" spans="1:18" ht="13.2">
      <c r="A700" s="7"/>
      <c r="B700" s="7"/>
      <c r="C700" s="7"/>
      <c r="D700" s="7"/>
      <c r="E700" s="7"/>
      <c r="F700" s="7"/>
      <c r="G700" s="7"/>
      <c r="H700" s="7"/>
      <c r="I700" s="7"/>
      <c r="J700" s="7"/>
      <c r="K700" s="7"/>
      <c r="L700" s="7"/>
      <c r="M700" s="7"/>
      <c r="N700" s="7"/>
      <c r="O700" s="7"/>
      <c r="P700" s="7"/>
      <c r="Q700" s="7"/>
      <c r="R700" s="7"/>
    </row>
    <row r="701" spans="1:18" ht="13.2">
      <c r="A701" s="7"/>
      <c r="B701" s="7"/>
      <c r="C701" s="7"/>
      <c r="D701" s="7"/>
      <c r="E701" s="7"/>
      <c r="F701" s="7"/>
      <c r="G701" s="7"/>
      <c r="H701" s="7"/>
      <c r="I701" s="7"/>
      <c r="J701" s="7"/>
      <c r="K701" s="7"/>
      <c r="L701" s="7"/>
      <c r="M701" s="7"/>
      <c r="N701" s="7"/>
      <c r="O701" s="7"/>
      <c r="P701" s="7"/>
      <c r="Q701" s="7"/>
      <c r="R701" s="7"/>
    </row>
    <row r="702" spans="1:18" ht="13.2">
      <c r="A702" s="7"/>
      <c r="B702" s="7"/>
      <c r="C702" s="7"/>
      <c r="D702" s="7"/>
      <c r="E702" s="7"/>
      <c r="F702" s="7"/>
      <c r="G702" s="7"/>
      <c r="H702" s="7"/>
      <c r="I702" s="7"/>
      <c r="J702" s="7"/>
      <c r="K702" s="7"/>
      <c r="L702" s="7"/>
      <c r="M702" s="7"/>
      <c r="N702" s="7"/>
      <c r="O702" s="7"/>
      <c r="P702" s="7"/>
      <c r="Q702" s="7"/>
      <c r="R702" s="7"/>
    </row>
    <row r="703" spans="1:18" ht="13.2">
      <c r="A703" s="7"/>
      <c r="B703" s="7"/>
      <c r="C703" s="7"/>
      <c r="D703" s="7"/>
      <c r="E703" s="7"/>
      <c r="F703" s="7"/>
      <c r="G703" s="7"/>
      <c r="H703" s="7"/>
      <c r="I703" s="7"/>
      <c r="J703" s="7"/>
      <c r="K703" s="7"/>
      <c r="L703" s="7"/>
      <c r="M703" s="7"/>
      <c r="N703" s="7"/>
      <c r="O703" s="7"/>
      <c r="P703" s="7"/>
      <c r="Q703" s="7"/>
      <c r="R703" s="7"/>
    </row>
    <row r="704" spans="1:18" ht="13.2">
      <c r="A704" s="7"/>
      <c r="B704" s="7"/>
      <c r="C704" s="7"/>
      <c r="D704" s="7"/>
      <c r="E704" s="7"/>
      <c r="F704" s="7"/>
      <c r="G704" s="7"/>
      <c r="H704" s="7"/>
      <c r="I704" s="7"/>
      <c r="J704" s="7"/>
      <c r="K704" s="7"/>
      <c r="L704" s="7"/>
      <c r="M704" s="7"/>
      <c r="N704" s="7"/>
      <c r="O704" s="7"/>
      <c r="P704" s="7"/>
      <c r="Q704" s="7"/>
      <c r="R704" s="7"/>
    </row>
    <row r="705" spans="1:18" ht="13.2">
      <c r="A705" s="7"/>
      <c r="B705" s="7"/>
      <c r="C705" s="7"/>
      <c r="D705" s="7"/>
      <c r="E705" s="7"/>
      <c r="F705" s="7"/>
      <c r="G705" s="7"/>
      <c r="H705" s="7"/>
      <c r="I705" s="7"/>
      <c r="J705" s="7"/>
      <c r="K705" s="7"/>
      <c r="L705" s="7"/>
      <c r="M705" s="7"/>
      <c r="N705" s="7"/>
      <c r="O705" s="7"/>
      <c r="P705" s="7"/>
      <c r="Q705" s="7"/>
      <c r="R705" s="7"/>
    </row>
    <row r="706" spans="1:18" ht="13.2">
      <c r="A706" s="7"/>
      <c r="B706" s="7"/>
      <c r="C706" s="7"/>
      <c r="D706" s="7"/>
      <c r="E706" s="7"/>
      <c r="F706" s="7"/>
      <c r="G706" s="7"/>
      <c r="H706" s="7"/>
      <c r="I706" s="7"/>
      <c r="J706" s="7"/>
      <c r="K706" s="7"/>
      <c r="L706" s="7"/>
      <c r="M706" s="7"/>
      <c r="N706" s="7"/>
      <c r="O706" s="7"/>
      <c r="P706" s="7"/>
      <c r="Q706" s="7"/>
      <c r="R706" s="7"/>
    </row>
    <row r="707" spans="1:18" ht="13.2">
      <c r="A707" s="7"/>
      <c r="B707" s="7"/>
      <c r="C707" s="7"/>
      <c r="D707" s="7"/>
      <c r="E707" s="7"/>
      <c r="F707" s="7"/>
      <c r="G707" s="7"/>
      <c r="H707" s="7"/>
      <c r="I707" s="7"/>
      <c r="J707" s="7"/>
      <c r="K707" s="7"/>
      <c r="L707" s="7"/>
      <c r="M707" s="7"/>
      <c r="N707" s="7"/>
      <c r="O707" s="7"/>
      <c r="P707" s="7"/>
      <c r="Q707" s="7"/>
      <c r="R707" s="7"/>
    </row>
    <row r="708" spans="1:18" ht="13.2">
      <c r="A708" s="7"/>
      <c r="B708" s="7"/>
      <c r="C708" s="7"/>
      <c r="D708" s="7"/>
      <c r="E708" s="7"/>
      <c r="F708" s="7"/>
      <c r="G708" s="7"/>
      <c r="H708" s="7"/>
      <c r="I708" s="7"/>
      <c r="J708" s="7"/>
      <c r="K708" s="7"/>
      <c r="L708" s="7"/>
      <c r="M708" s="7"/>
      <c r="N708" s="7"/>
      <c r="O708" s="7"/>
      <c r="P708" s="7"/>
      <c r="Q708" s="7"/>
      <c r="R708" s="7"/>
    </row>
    <row r="709" spans="1:18" ht="13.2">
      <c r="A709" s="7"/>
      <c r="B709" s="7"/>
      <c r="C709" s="7"/>
      <c r="D709" s="7"/>
      <c r="E709" s="7"/>
      <c r="F709" s="7"/>
      <c r="G709" s="7"/>
      <c r="H709" s="7"/>
      <c r="I709" s="7"/>
      <c r="J709" s="7"/>
      <c r="K709" s="7"/>
      <c r="L709" s="7"/>
      <c r="M709" s="7"/>
      <c r="N709" s="7"/>
      <c r="O709" s="7"/>
      <c r="P709" s="7"/>
      <c r="Q709" s="7"/>
      <c r="R709" s="7"/>
    </row>
    <row r="710" spans="1:18" ht="13.2">
      <c r="A710" s="7"/>
      <c r="B710" s="7"/>
      <c r="C710" s="7"/>
      <c r="D710" s="7"/>
      <c r="E710" s="7"/>
      <c r="F710" s="7"/>
      <c r="G710" s="7"/>
      <c r="H710" s="7"/>
      <c r="I710" s="7"/>
      <c r="J710" s="7"/>
      <c r="K710" s="7"/>
      <c r="L710" s="7"/>
      <c r="M710" s="7"/>
      <c r="N710" s="7"/>
      <c r="O710" s="7"/>
      <c r="P710" s="7"/>
      <c r="Q710" s="7"/>
      <c r="R710" s="7"/>
    </row>
    <row r="711" spans="1:18" ht="13.2">
      <c r="A711" s="7"/>
      <c r="B711" s="7"/>
      <c r="C711" s="7"/>
      <c r="D711" s="7"/>
      <c r="E711" s="7"/>
      <c r="F711" s="7"/>
      <c r="G711" s="7"/>
      <c r="H711" s="7"/>
      <c r="I711" s="7"/>
      <c r="J711" s="7"/>
      <c r="K711" s="7"/>
      <c r="L711" s="7"/>
      <c r="M711" s="7"/>
      <c r="N711" s="7"/>
      <c r="O711" s="7"/>
      <c r="P711" s="7"/>
      <c r="Q711" s="7"/>
      <c r="R711" s="7"/>
    </row>
    <row r="712" spans="1:18" ht="13.2">
      <c r="A712" s="7"/>
      <c r="B712" s="7"/>
      <c r="C712" s="7"/>
      <c r="D712" s="7"/>
      <c r="E712" s="7"/>
      <c r="F712" s="7"/>
      <c r="G712" s="7"/>
      <c r="H712" s="7"/>
      <c r="I712" s="7"/>
      <c r="J712" s="7"/>
      <c r="K712" s="7"/>
      <c r="L712" s="7"/>
      <c r="M712" s="7"/>
      <c r="N712" s="7"/>
      <c r="O712" s="7"/>
      <c r="P712" s="7"/>
      <c r="Q712" s="7"/>
      <c r="R712" s="7"/>
    </row>
    <row r="713" spans="1:18" ht="13.2">
      <c r="A713" s="7"/>
      <c r="B713" s="7"/>
      <c r="C713" s="7"/>
      <c r="D713" s="7"/>
      <c r="E713" s="7"/>
      <c r="F713" s="7"/>
      <c r="G713" s="7"/>
      <c r="H713" s="7"/>
      <c r="I713" s="7"/>
      <c r="J713" s="7"/>
      <c r="K713" s="7"/>
      <c r="L713" s="7"/>
      <c r="M713" s="7"/>
      <c r="N713" s="7"/>
      <c r="O713" s="7"/>
      <c r="P713" s="7"/>
      <c r="Q713" s="7"/>
      <c r="R713" s="7"/>
    </row>
    <row r="714" spans="1:18" ht="13.2">
      <c r="A714" s="7"/>
      <c r="B714" s="7"/>
      <c r="C714" s="7"/>
      <c r="D714" s="7"/>
      <c r="E714" s="7"/>
      <c r="F714" s="7"/>
      <c r="G714" s="7"/>
      <c r="H714" s="7"/>
      <c r="I714" s="7"/>
      <c r="J714" s="7"/>
      <c r="K714" s="7"/>
      <c r="L714" s="7"/>
      <c r="M714" s="7"/>
      <c r="N714" s="7"/>
      <c r="O714" s="7"/>
      <c r="P714" s="7"/>
      <c r="Q714" s="7"/>
      <c r="R714" s="7"/>
    </row>
    <row r="715" spans="1:18" ht="13.2">
      <c r="A715" s="7"/>
      <c r="B715" s="7"/>
      <c r="C715" s="7"/>
      <c r="D715" s="7"/>
      <c r="E715" s="7"/>
      <c r="F715" s="7"/>
      <c r="G715" s="7"/>
      <c r="H715" s="7"/>
      <c r="I715" s="7"/>
      <c r="J715" s="7"/>
      <c r="K715" s="7"/>
      <c r="L715" s="7"/>
      <c r="M715" s="7"/>
      <c r="N715" s="7"/>
      <c r="O715" s="7"/>
      <c r="P715" s="7"/>
      <c r="Q715" s="7"/>
      <c r="R715" s="7"/>
    </row>
    <row r="716" spans="1:18" ht="13.2">
      <c r="A716" s="7"/>
      <c r="B716" s="7"/>
      <c r="C716" s="7"/>
      <c r="D716" s="7"/>
      <c r="E716" s="7"/>
      <c r="F716" s="7"/>
      <c r="G716" s="7"/>
      <c r="H716" s="7"/>
      <c r="I716" s="7"/>
      <c r="J716" s="7"/>
      <c r="K716" s="7"/>
      <c r="L716" s="7"/>
      <c r="M716" s="7"/>
      <c r="N716" s="7"/>
      <c r="O716" s="7"/>
      <c r="P716" s="7"/>
      <c r="Q716" s="7"/>
      <c r="R716" s="7"/>
    </row>
    <row r="717" spans="1:18" ht="13.2">
      <c r="A717" s="7"/>
      <c r="B717" s="7"/>
      <c r="C717" s="7"/>
      <c r="D717" s="7"/>
      <c r="E717" s="7"/>
      <c r="F717" s="7"/>
      <c r="G717" s="7"/>
      <c r="H717" s="7"/>
      <c r="I717" s="7"/>
      <c r="J717" s="7"/>
      <c r="K717" s="7"/>
      <c r="L717" s="7"/>
      <c r="M717" s="7"/>
      <c r="N717" s="7"/>
      <c r="O717" s="7"/>
      <c r="P717" s="7"/>
      <c r="Q717" s="7"/>
      <c r="R717" s="7"/>
    </row>
    <row r="718" spans="1:18" ht="13.2">
      <c r="A718" s="7"/>
      <c r="B718" s="7"/>
      <c r="C718" s="7"/>
      <c r="D718" s="7"/>
      <c r="E718" s="7"/>
      <c r="F718" s="7"/>
      <c r="G718" s="7"/>
      <c r="H718" s="7"/>
      <c r="I718" s="7"/>
      <c r="J718" s="7"/>
      <c r="K718" s="7"/>
      <c r="L718" s="7"/>
      <c r="M718" s="7"/>
      <c r="N718" s="7"/>
      <c r="O718" s="7"/>
      <c r="P718" s="7"/>
      <c r="Q718" s="7"/>
      <c r="R718" s="7"/>
    </row>
    <row r="719" spans="1:18" ht="13.2">
      <c r="A719" s="7"/>
      <c r="B719" s="7"/>
      <c r="C719" s="7"/>
      <c r="D719" s="7"/>
      <c r="E719" s="7"/>
      <c r="F719" s="7"/>
      <c r="G719" s="7"/>
      <c r="H719" s="7"/>
      <c r="I719" s="7"/>
      <c r="J719" s="7"/>
      <c r="K719" s="7"/>
      <c r="L719" s="7"/>
      <c r="M719" s="7"/>
      <c r="N719" s="7"/>
      <c r="O719" s="7"/>
      <c r="P719" s="7"/>
      <c r="Q719" s="7"/>
      <c r="R719" s="7"/>
    </row>
    <row r="720" spans="1:18" ht="13.2">
      <c r="A720" s="7"/>
      <c r="B720" s="7"/>
      <c r="C720" s="7"/>
      <c r="D720" s="7"/>
      <c r="E720" s="7"/>
      <c r="F720" s="7"/>
      <c r="G720" s="7"/>
      <c r="H720" s="7"/>
      <c r="I720" s="7"/>
      <c r="J720" s="7"/>
      <c r="K720" s="7"/>
      <c r="L720" s="7"/>
      <c r="M720" s="7"/>
      <c r="N720" s="7"/>
      <c r="O720" s="7"/>
      <c r="P720" s="7"/>
      <c r="Q720" s="7"/>
      <c r="R720" s="7"/>
    </row>
    <row r="721" spans="1:18" ht="13.2">
      <c r="A721" s="7"/>
      <c r="B721" s="7"/>
      <c r="C721" s="7"/>
      <c r="D721" s="7"/>
      <c r="E721" s="7"/>
      <c r="F721" s="7"/>
      <c r="G721" s="7"/>
      <c r="H721" s="7"/>
      <c r="I721" s="7"/>
      <c r="J721" s="7"/>
      <c r="K721" s="7"/>
      <c r="L721" s="7"/>
      <c r="M721" s="7"/>
      <c r="N721" s="7"/>
      <c r="O721" s="7"/>
      <c r="P721" s="7"/>
      <c r="Q721" s="7"/>
      <c r="R721" s="7"/>
    </row>
    <row r="722" spans="1:18" ht="13.2">
      <c r="A722" s="7"/>
      <c r="B722" s="7"/>
      <c r="C722" s="7"/>
      <c r="D722" s="7"/>
      <c r="E722" s="7"/>
      <c r="F722" s="7"/>
      <c r="G722" s="7"/>
      <c r="H722" s="7"/>
      <c r="I722" s="7"/>
      <c r="J722" s="7"/>
      <c r="K722" s="7"/>
      <c r="L722" s="7"/>
      <c r="M722" s="7"/>
      <c r="N722" s="7"/>
      <c r="O722" s="7"/>
      <c r="P722" s="7"/>
      <c r="Q722" s="7"/>
      <c r="R722" s="7"/>
    </row>
    <row r="723" spans="1:18" ht="13.2">
      <c r="A723" s="7"/>
      <c r="B723" s="7"/>
      <c r="C723" s="7"/>
      <c r="D723" s="7"/>
      <c r="E723" s="7"/>
      <c r="F723" s="7"/>
      <c r="G723" s="7"/>
      <c r="H723" s="7"/>
      <c r="I723" s="7"/>
      <c r="J723" s="7"/>
      <c r="K723" s="7"/>
      <c r="L723" s="7"/>
      <c r="M723" s="7"/>
      <c r="N723" s="7"/>
      <c r="O723" s="7"/>
      <c r="P723" s="7"/>
      <c r="Q723" s="7"/>
      <c r="R723" s="7"/>
    </row>
    <row r="724" spans="1:18" ht="13.2">
      <c r="A724" s="7"/>
      <c r="B724" s="7"/>
      <c r="C724" s="7"/>
      <c r="D724" s="7"/>
      <c r="E724" s="7"/>
      <c r="F724" s="7"/>
      <c r="G724" s="7"/>
      <c r="H724" s="7"/>
      <c r="I724" s="7"/>
      <c r="J724" s="7"/>
      <c r="K724" s="7"/>
      <c r="L724" s="7"/>
      <c r="M724" s="7"/>
      <c r="N724" s="7"/>
      <c r="O724" s="7"/>
      <c r="P724" s="7"/>
      <c r="Q724" s="7"/>
      <c r="R724" s="7"/>
    </row>
    <row r="725" spans="1:18" ht="13.2">
      <c r="A725" s="7"/>
      <c r="B725" s="7"/>
      <c r="C725" s="7"/>
      <c r="D725" s="7"/>
      <c r="E725" s="7"/>
      <c r="F725" s="7"/>
      <c r="G725" s="7"/>
      <c r="H725" s="7"/>
      <c r="I725" s="7"/>
      <c r="J725" s="7"/>
      <c r="K725" s="7"/>
      <c r="L725" s="7"/>
      <c r="M725" s="7"/>
      <c r="N725" s="7"/>
      <c r="O725" s="7"/>
      <c r="P725" s="7"/>
      <c r="Q725" s="7"/>
      <c r="R725" s="7"/>
    </row>
    <row r="726" spans="1:18" ht="13.2">
      <c r="A726" s="7"/>
      <c r="B726" s="7"/>
      <c r="C726" s="7"/>
      <c r="D726" s="7"/>
      <c r="E726" s="7"/>
      <c r="F726" s="7"/>
      <c r="G726" s="7"/>
      <c r="H726" s="7"/>
      <c r="I726" s="7"/>
      <c r="J726" s="7"/>
      <c r="K726" s="7"/>
      <c r="L726" s="7"/>
      <c r="M726" s="7"/>
      <c r="N726" s="7"/>
      <c r="O726" s="7"/>
      <c r="P726" s="7"/>
      <c r="Q726" s="7"/>
      <c r="R726" s="7"/>
    </row>
    <row r="727" spans="1:18" ht="13.2">
      <c r="A727" s="7"/>
      <c r="B727" s="7"/>
      <c r="C727" s="7"/>
      <c r="D727" s="7"/>
      <c r="E727" s="7"/>
      <c r="F727" s="7"/>
      <c r="G727" s="7"/>
      <c r="H727" s="7"/>
      <c r="I727" s="7"/>
      <c r="J727" s="7"/>
      <c r="K727" s="7"/>
      <c r="L727" s="7"/>
      <c r="M727" s="7"/>
      <c r="N727" s="7"/>
      <c r="O727" s="7"/>
      <c r="P727" s="7"/>
      <c r="Q727" s="7"/>
      <c r="R727" s="7"/>
    </row>
    <row r="728" spans="1:18" ht="13.2">
      <c r="A728" s="7"/>
      <c r="B728" s="7"/>
      <c r="C728" s="7"/>
      <c r="D728" s="7"/>
      <c r="E728" s="7"/>
      <c r="F728" s="7"/>
      <c r="G728" s="7"/>
      <c r="H728" s="7"/>
      <c r="I728" s="7"/>
      <c r="J728" s="7"/>
      <c r="K728" s="7"/>
      <c r="L728" s="7"/>
      <c r="M728" s="7"/>
      <c r="N728" s="7"/>
      <c r="O728" s="7"/>
      <c r="P728" s="7"/>
      <c r="Q728" s="7"/>
      <c r="R728" s="7"/>
    </row>
    <row r="729" spans="1:18" ht="13.2">
      <c r="A729" s="7"/>
      <c r="B729" s="7"/>
      <c r="C729" s="7"/>
      <c r="D729" s="7"/>
      <c r="E729" s="7"/>
      <c r="F729" s="7"/>
      <c r="G729" s="7"/>
      <c r="H729" s="7"/>
      <c r="I729" s="7"/>
      <c r="J729" s="7"/>
      <c r="K729" s="7"/>
      <c r="L729" s="7"/>
      <c r="M729" s="7"/>
      <c r="N729" s="7"/>
      <c r="O729" s="7"/>
      <c r="P729" s="7"/>
      <c r="Q729" s="7"/>
      <c r="R729" s="7"/>
    </row>
    <row r="730" spans="1:18" ht="13.2">
      <c r="A730" s="7"/>
      <c r="B730" s="7"/>
      <c r="C730" s="7"/>
      <c r="D730" s="7"/>
      <c r="E730" s="7"/>
      <c r="F730" s="7"/>
      <c r="G730" s="7"/>
      <c r="H730" s="7"/>
      <c r="I730" s="7"/>
      <c r="J730" s="7"/>
      <c r="K730" s="7"/>
      <c r="L730" s="7"/>
      <c r="M730" s="7"/>
      <c r="N730" s="7"/>
      <c r="O730" s="7"/>
      <c r="P730" s="7"/>
      <c r="Q730" s="7"/>
      <c r="R730" s="7"/>
    </row>
    <row r="731" spans="1:18" ht="13.2">
      <c r="A731" s="7"/>
      <c r="B731" s="7"/>
      <c r="C731" s="7"/>
      <c r="D731" s="7"/>
      <c r="E731" s="7"/>
      <c r="F731" s="7"/>
      <c r="G731" s="7"/>
      <c r="H731" s="7"/>
      <c r="I731" s="7"/>
      <c r="J731" s="7"/>
      <c r="K731" s="7"/>
      <c r="L731" s="7"/>
      <c r="M731" s="7"/>
      <c r="N731" s="7"/>
      <c r="O731" s="7"/>
      <c r="P731" s="7"/>
      <c r="Q731" s="7"/>
      <c r="R731" s="7"/>
    </row>
    <row r="732" spans="1:18" ht="13.2">
      <c r="A732" s="7"/>
      <c r="B732" s="7"/>
      <c r="C732" s="7"/>
      <c r="D732" s="7"/>
      <c r="E732" s="7"/>
      <c r="F732" s="7"/>
      <c r="G732" s="7"/>
      <c r="H732" s="7"/>
      <c r="I732" s="7"/>
      <c r="J732" s="7"/>
      <c r="K732" s="7"/>
      <c r="L732" s="7"/>
      <c r="M732" s="7"/>
      <c r="N732" s="7"/>
      <c r="O732" s="7"/>
      <c r="P732" s="7"/>
      <c r="Q732" s="7"/>
      <c r="R732" s="7"/>
    </row>
    <row r="733" spans="1:18" ht="13.2">
      <c r="A733" s="7"/>
      <c r="B733" s="7"/>
      <c r="C733" s="7"/>
      <c r="D733" s="7"/>
      <c r="E733" s="7"/>
      <c r="F733" s="7"/>
      <c r="G733" s="7"/>
      <c r="H733" s="7"/>
      <c r="I733" s="7"/>
      <c r="J733" s="7"/>
      <c r="K733" s="7"/>
      <c r="L733" s="7"/>
      <c r="M733" s="7"/>
      <c r="N733" s="7"/>
      <c r="O733" s="7"/>
      <c r="P733" s="7"/>
      <c r="Q733" s="7"/>
      <c r="R733" s="7"/>
    </row>
    <row r="734" spans="1:18" ht="13.2">
      <c r="A734" s="7"/>
      <c r="B734" s="7"/>
      <c r="C734" s="7"/>
      <c r="D734" s="7"/>
      <c r="E734" s="7"/>
      <c r="F734" s="7"/>
      <c r="G734" s="7"/>
      <c r="H734" s="7"/>
      <c r="I734" s="7"/>
      <c r="J734" s="7"/>
      <c r="K734" s="7"/>
      <c r="L734" s="7"/>
      <c r="M734" s="7"/>
      <c r="N734" s="7"/>
      <c r="O734" s="7"/>
      <c r="P734" s="7"/>
      <c r="Q734" s="7"/>
      <c r="R734" s="7"/>
    </row>
    <row r="735" spans="1:18" ht="13.2">
      <c r="A735" s="7"/>
      <c r="B735" s="7"/>
      <c r="C735" s="7"/>
      <c r="D735" s="7"/>
      <c r="E735" s="7"/>
      <c r="F735" s="7"/>
      <c r="G735" s="7"/>
      <c r="H735" s="7"/>
      <c r="I735" s="7"/>
      <c r="J735" s="7"/>
      <c r="K735" s="7"/>
      <c r="L735" s="7"/>
      <c r="M735" s="7"/>
      <c r="N735" s="7"/>
      <c r="O735" s="7"/>
      <c r="P735" s="7"/>
      <c r="Q735" s="7"/>
      <c r="R735" s="7"/>
    </row>
    <row r="736" spans="1:18" ht="13.2">
      <c r="A736" s="7"/>
      <c r="B736" s="7"/>
      <c r="C736" s="7"/>
      <c r="D736" s="7"/>
      <c r="E736" s="7"/>
      <c r="F736" s="7"/>
      <c r="G736" s="7"/>
      <c r="H736" s="7"/>
      <c r="I736" s="7"/>
      <c r="J736" s="7"/>
      <c r="K736" s="7"/>
      <c r="L736" s="7"/>
      <c r="M736" s="7"/>
      <c r="N736" s="7"/>
      <c r="O736" s="7"/>
      <c r="P736" s="7"/>
      <c r="Q736" s="7"/>
      <c r="R736" s="7"/>
    </row>
    <row r="737" spans="1:18" ht="13.2">
      <c r="A737" s="7"/>
      <c r="B737" s="7"/>
      <c r="C737" s="7"/>
      <c r="D737" s="7"/>
      <c r="E737" s="7"/>
      <c r="F737" s="7"/>
      <c r="G737" s="7"/>
      <c r="H737" s="7"/>
      <c r="I737" s="7"/>
      <c r="J737" s="7"/>
      <c r="K737" s="7"/>
      <c r="L737" s="7"/>
      <c r="M737" s="7"/>
      <c r="N737" s="7"/>
      <c r="O737" s="7"/>
      <c r="P737" s="7"/>
      <c r="Q737" s="7"/>
      <c r="R737" s="7"/>
    </row>
    <row r="738" spans="1:18" ht="13.2">
      <c r="A738" s="7"/>
      <c r="B738" s="7"/>
      <c r="C738" s="7"/>
      <c r="D738" s="7"/>
      <c r="E738" s="7"/>
      <c r="F738" s="7"/>
      <c r="G738" s="7"/>
      <c r="H738" s="7"/>
      <c r="I738" s="7"/>
      <c r="J738" s="7"/>
      <c r="K738" s="7"/>
      <c r="L738" s="7"/>
      <c r="M738" s="7"/>
      <c r="N738" s="7"/>
      <c r="O738" s="7"/>
      <c r="P738" s="7"/>
      <c r="Q738" s="7"/>
      <c r="R738" s="7"/>
    </row>
    <row r="739" spans="1:18" ht="13.2">
      <c r="A739" s="7"/>
      <c r="B739" s="7"/>
      <c r="C739" s="7"/>
      <c r="D739" s="7"/>
      <c r="E739" s="7"/>
      <c r="F739" s="7"/>
      <c r="G739" s="7"/>
      <c r="H739" s="7"/>
      <c r="I739" s="7"/>
      <c r="J739" s="7"/>
      <c r="K739" s="7"/>
      <c r="L739" s="7"/>
      <c r="M739" s="7"/>
      <c r="N739" s="7"/>
      <c r="O739" s="7"/>
      <c r="P739" s="7"/>
      <c r="Q739" s="7"/>
      <c r="R739" s="7"/>
    </row>
    <row r="740" spans="1:18" ht="13.2">
      <c r="A740" s="7"/>
      <c r="B740" s="7"/>
      <c r="C740" s="7"/>
      <c r="D740" s="7"/>
      <c r="E740" s="7"/>
      <c r="F740" s="7"/>
      <c r="G740" s="7"/>
      <c r="H740" s="7"/>
      <c r="I740" s="7"/>
      <c r="J740" s="7"/>
      <c r="K740" s="7"/>
      <c r="L740" s="7"/>
      <c r="M740" s="7"/>
      <c r="N740" s="7"/>
      <c r="O740" s="7"/>
      <c r="P740" s="7"/>
      <c r="Q740" s="7"/>
      <c r="R740" s="7"/>
    </row>
    <row r="741" spans="1:18" ht="13.2">
      <c r="A741" s="7"/>
      <c r="B741" s="7"/>
      <c r="C741" s="7"/>
      <c r="D741" s="7"/>
      <c r="E741" s="7"/>
      <c r="F741" s="7"/>
      <c r="G741" s="7"/>
      <c r="H741" s="7"/>
      <c r="I741" s="7"/>
      <c r="J741" s="7"/>
      <c r="K741" s="7"/>
      <c r="L741" s="7"/>
      <c r="M741" s="7"/>
      <c r="N741" s="7"/>
      <c r="O741" s="7"/>
      <c r="P741" s="7"/>
      <c r="Q741" s="7"/>
      <c r="R741" s="7"/>
    </row>
    <row r="742" spans="1:18" ht="13.2">
      <c r="A742" s="7"/>
      <c r="B742" s="7"/>
      <c r="C742" s="7"/>
      <c r="D742" s="7"/>
      <c r="E742" s="7"/>
      <c r="F742" s="7"/>
      <c r="G742" s="7"/>
      <c r="H742" s="7"/>
      <c r="I742" s="7"/>
      <c r="J742" s="7"/>
      <c r="K742" s="7"/>
      <c r="L742" s="7"/>
      <c r="M742" s="7"/>
      <c r="N742" s="7"/>
      <c r="O742" s="7"/>
      <c r="P742" s="7"/>
      <c r="Q742" s="7"/>
      <c r="R742" s="7"/>
    </row>
    <row r="743" spans="1:18" ht="13.2">
      <c r="A743" s="7"/>
      <c r="B743" s="7"/>
      <c r="C743" s="7"/>
      <c r="D743" s="7"/>
      <c r="E743" s="7"/>
      <c r="F743" s="7"/>
      <c r="G743" s="7"/>
      <c r="H743" s="7"/>
      <c r="I743" s="7"/>
      <c r="J743" s="7"/>
      <c r="K743" s="7"/>
      <c r="L743" s="7"/>
      <c r="M743" s="7"/>
      <c r="N743" s="7"/>
      <c r="O743" s="7"/>
      <c r="P743" s="7"/>
      <c r="Q743" s="7"/>
      <c r="R743" s="7"/>
    </row>
    <row r="744" spans="1:18" ht="13.2">
      <c r="A744" s="7"/>
      <c r="B744" s="7"/>
      <c r="C744" s="7"/>
      <c r="D744" s="7"/>
      <c r="E744" s="7"/>
      <c r="F744" s="7"/>
      <c r="G744" s="7"/>
      <c r="H744" s="7"/>
      <c r="I744" s="7"/>
      <c r="J744" s="7"/>
      <c r="K744" s="7"/>
      <c r="L744" s="7"/>
      <c r="M744" s="7"/>
      <c r="N744" s="7"/>
      <c r="O744" s="7"/>
      <c r="P744" s="7"/>
      <c r="Q744" s="7"/>
      <c r="R744" s="7"/>
    </row>
    <row r="745" spans="1:18" ht="13.2">
      <c r="A745" s="7"/>
      <c r="B745" s="7"/>
      <c r="C745" s="7"/>
      <c r="D745" s="7"/>
      <c r="E745" s="7"/>
      <c r="F745" s="7"/>
      <c r="G745" s="7"/>
      <c r="H745" s="7"/>
      <c r="I745" s="7"/>
      <c r="J745" s="7"/>
      <c r="K745" s="7"/>
      <c r="L745" s="7"/>
      <c r="M745" s="7"/>
      <c r="N745" s="7"/>
      <c r="O745" s="7"/>
      <c r="P745" s="7"/>
      <c r="Q745" s="7"/>
      <c r="R745" s="7"/>
    </row>
    <row r="746" spans="1:18" ht="13.2">
      <c r="A746" s="7"/>
      <c r="B746" s="7"/>
      <c r="C746" s="7"/>
      <c r="D746" s="7"/>
      <c r="E746" s="7"/>
      <c r="F746" s="7"/>
      <c r="G746" s="7"/>
      <c r="H746" s="7"/>
      <c r="I746" s="7"/>
      <c r="J746" s="7"/>
      <c r="K746" s="7"/>
      <c r="L746" s="7"/>
      <c r="M746" s="7"/>
      <c r="N746" s="7"/>
      <c r="O746" s="7"/>
      <c r="P746" s="7"/>
      <c r="Q746" s="7"/>
      <c r="R746" s="7"/>
    </row>
    <row r="747" spans="1:18" ht="13.2">
      <c r="A747" s="7"/>
      <c r="B747" s="7"/>
      <c r="C747" s="7"/>
      <c r="D747" s="7"/>
      <c r="E747" s="7"/>
      <c r="F747" s="7"/>
      <c r="G747" s="7"/>
      <c r="H747" s="7"/>
      <c r="I747" s="7"/>
      <c r="J747" s="7"/>
      <c r="K747" s="7"/>
      <c r="L747" s="7"/>
      <c r="M747" s="7"/>
      <c r="N747" s="7"/>
      <c r="O747" s="7"/>
      <c r="P747" s="7"/>
      <c r="Q747" s="7"/>
      <c r="R747" s="7"/>
    </row>
    <row r="748" spans="1:18" ht="13.2">
      <c r="A748" s="7"/>
      <c r="B748" s="7"/>
      <c r="C748" s="7"/>
      <c r="D748" s="7"/>
      <c r="E748" s="7"/>
      <c r="F748" s="7"/>
      <c r="G748" s="7"/>
      <c r="H748" s="7"/>
      <c r="I748" s="7"/>
      <c r="J748" s="7"/>
      <c r="K748" s="7"/>
      <c r="L748" s="7"/>
      <c r="M748" s="7"/>
      <c r="N748" s="7"/>
      <c r="O748" s="7"/>
      <c r="P748" s="7"/>
      <c r="Q748" s="7"/>
      <c r="R748" s="7"/>
    </row>
    <row r="749" spans="1:18" ht="13.2">
      <c r="A749" s="7"/>
      <c r="B749" s="7"/>
      <c r="C749" s="7"/>
      <c r="D749" s="7"/>
      <c r="E749" s="7"/>
      <c r="F749" s="7"/>
      <c r="G749" s="7"/>
      <c r="H749" s="7"/>
      <c r="I749" s="7"/>
      <c r="J749" s="7"/>
      <c r="K749" s="7"/>
      <c r="L749" s="7"/>
      <c r="M749" s="7"/>
      <c r="N749" s="7"/>
      <c r="O749" s="7"/>
      <c r="P749" s="7"/>
      <c r="Q749" s="7"/>
      <c r="R749" s="7"/>
    </row>
    <row r="750" spans="1:18" ht="13.2">
      <c r="A750" s="7"/>
      <c r="B750" s="7"/>
      <c r="C750" s="7"/>
      <c r="D750" s="7"/>
      <c r="E750" s="7"/>
      <c r="F750" s="7"/>
      <c r="G750" s="7"/>
      <c r="H750" s="7"/>
      <c r="I750" s="7"/>
      <c r="J750" s="7"/>
      <c r="K750" s="7"/>
      <c r="L750" s="7"/>
      <c r="M750" s="7"/>
      <c r="N750" s="7"/>
      <c r="O750" s="7"/>
      <c r="P750" s="7"/>
      <c r="Q750" s="7"/>
      <c r="R750" s="7"/>
    </row>
    <row r="751" spans="1:18" ht="13.2">
      <c r="A751" s="7"/>
      <c r="B751" s="7"/>
      <c r="C751" s="7"/>
      <c r="D751" s="7"/>
      <c r="E751" s="7"/>
      <c r="F751" s="7"/>
      <c r="G751" s="7"/>
      <c r="H751" s="7"/>
      <c r="I751" s="7"/>
      <c r="J751" s="7"/>
      <c r="K751" s="7"/>
      <c r="L751" s="7"/>
      <c r="M751" s="7"/>
      <c r="N751" s="7"/>
      <c r="O751" s="7"/>
      <c r="P751" s="7"/>
      <c r="Q751" s="7"/>
      <c r="R751" s="7"/>
    </row>
    <row r="752" spans="1:18" ht="13.2">
      <c r="A752" s="7"/>
      <c r="B752" s="7"/>
      <c r="C752" s="7"/>
      <c r="D752" s="7"/>
      <c r="E752" s="7"/>
      <c r="F752" s="7"/>
      <c r="G752" s="7"/>
      <c r="H752" s="7"/>
      <c r="I752" s="7"/>
      <c r="J752" s="7"/>
      <c r="K752" s="7"/>
      <c r="L752" s="7"/>
      <c r="M752" s="7"/>
      <c r="N752" s="7"/>
      <c r="O752" s="7"/>
      <c r="P752" s="7"/>
      <c r="Q752" s="7"/>
      <c r="R752" s="7"/>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57421875" style="460" customWidth="1"/>
    <col min="2" max="2" width="9.421875" style="460" bestFit="1" customWidth="1"/>
    <col min="3" max="3" width="3.57421875" style="460" customWidth="1"/>
    <col min="4" max="4" width="9.421875" style="460" customWidth="1"/>
    <col min="5" max="5" width="1.57421875" style="460" customWidth="1"/>
    <col min="6" max="6" width="11.140625" style="460" customWidth="1"/>
    <col min="7" max="7" width="2.00390625" style="460" customWidth="1"/>
    <col min="8" max="8" width="11.00390625" style="460" customWidth="1"/>
    <col min="9" max="9" width="1.8515625" style="460" customWidth="1"/>
    <col min="10" max="10" width="10.421875" style="460" bestFit="1" customWidth="1"/>
    <col min="11" max="11" width="1.57421875" style="460" customWidth="1"/>
    <col min="12" max="12" width="8.57421875" style="460" customWidth="1"/>
    <col min="13" max="13" width="1.57421875" style="460" customWidth="1"/>
    <col min="14" max="14" width="8.57421875" style="460" customWidth="1"/>
    <col min="15" max="15" width="1.57421875" style="460" customWidth="1"/>
    <col min="16" max="16" width="10.57421875" style="460" bestFit="1" customWidth="1"/>
    <col min="17" max="17" width="1.421875" style="460" customWidth="1"/>
    <col min="18" max="18" width="10.421875" style="460" customWidth="1"/>
    <col min="19" max="19" width="1.421875" style="460" customWidth="1"/>
    <col min="20" max="20" width="10.57421875" style="460" bestFit="1" customWidth="1"/>
    <col min="21" max="256" width="11.421875" style="460" customWidth="1"/>
    <col min="257" max="257" width="3.57421875" style="460" customWidth="1"/>
    <col min="258" max="258" width="9.421875" style="460" bestFit="1" customWidth="1"/>
    <col min="259" max="259" width="3.57421875" style="460" customWidth="1"/>
    <col min="260" max="260" width="9.421875" style="460" customWidth="1"/>
    <col min="261" max="261" width="1.57421875" style="460" customWidth="1"/>
    <col min="262" max="262" width="11.140625" style="460" customWidth="1"/>
    <col min="263" max="263" width="2.00390625" style="460" customWidth="1"/>
    <col min="264" max="264" width="11.00390625" style="460" customWidth="1"/>
    <col min="265" max="265" width="1.8515625" style="460" customWidth="1"/>
    <col min="266" max="266" width="10.421875" style="460" bestFit="1" customWidth="1"/>
    <col min="267" max="267" width="1.57421875" style="460" customWidth="1"/>
    <col min="268" max="268" width="8.57421875" style="460" customWidth="1"/>
    <col min="269" max="269" width="1.57421875" style="460" customWidth="1"/>
    <col min="270" max="270" width="8.57421875" style="460" customWidth="1"/>
    <col min="271" max="271" width="1.57421875" style="460" customWidth="1"/>
    <col min="272" max="272" width="10.57421875" style="460" bestFit="1" customWidth="1"/>
    <col min="273" max="273" width="1.421875" style="460" customWidth="1"/>
    <col min="274" max="274" width="10.421875" style="460" customWidth="1"/>
    <col min="275" max="275" width="1.421875" style="460" customWidth="1"/>
    <col min="276" max="276" width="10.57421875" style="460" bestFit="1" customWidth="1"/>
    <col min="277" max="512" width="11.421875" style="460" customWidth="1"/>
    <col min="513" max="513" width="3.57421875" style="460" customWidth="1"/>
    <col min="514" max="514" width="9.421875" style="460" bestFit="1" customWidth="1"/>
    <col min="515" max="515" width="3.57421875" style="460" customWidth="1"/>
    <col min="516" max="516" width="9.421875" style="460" customWidth="1"/>
    <col min="517" max="517" width="1.57421875" style="460" customWidth="1"/>
    <col min="518" max="518" width="11.140625" style="460" customWidth="1"/>
    <col min="519" max="519" width="2.00390625" style="460" customWidth="1"/>
    <col min="520" max="520" width="11.00390625" style="460" customWidth="1"/>
    <col min="521" max="521" width="1.8515625" style="460" customWidth="1"/>
    <col min="522" max="522" width="10.421875" style="460" bestFit="1" customWidth="1"/>
    <col min="523" max="523" width="1.57421875" style="460" customWidth="1"/>
    <col min="524" max="524" width="8.57421875" style="460" customWidth="1"/>
    <col min="525" max="525" width="1.57421875" style="460" customWidth="1"/>
    <col min="526" max="526" width="8.57421875" style="460" customWidth="1"/>
    <col min="527" max="527" width="1.57421875" style="460" customWidth="1"/>
    <col min="528" max="528" width="10.57421875" style="460" bestFit="1" customWidth="1"/>
    <col min="529" max="529" width="1.421875" style="460" customWidth="1"/>
    <col min="530" max="530" width="10.421875" style="460" customWidth="1"/>
    <col min="531" max="531" width="1.421875" style="460" customWidth="1"/>
    <col min="532" max="532" width="10.57421875" style="460" bestFit="1" customWidth="1"/>
    <col min="533" max="768" width="11.421875" style="460" customWidth="1"/>
    <col min="769" max="769" width="3.57421875" style="460" customWidth="1"/>
    <col min="770" max="770" width="9.421875" style="460" bestFit="1" customWidth="1"/>
    <col min="771" max="771" width="3.57421875" style="460" customWidth="1"/>
    <col min="772" max="772" width="9.421875" style="460" customWidth="1"/>
    <col min="773" max="773" width="1.57421875" style="460" customWidth="1"/>
    <col min="774" max="774" width="11.140625" style="460" customWidth="1"/>
    <col min="775" max="775" width="2.00390625" style="460" customWidth="1"/>
    <col min="776" max="776" width="11.00390625" style="460" customWidth="1"/>
    <col min="777" max="777" width="1.8515625" style="460" customWidth="1"/>
    <col min="778" max="778" width="10.421875" style="460" bestFit="1" customWidth="1"/>
    <col min="779" max="779" width="1.57421875" style="460" customWidth="1"/>
    <col min="780" max="780" width="8.57421875" style="460" customWidth="1"/>
    <col min="781" max="781" width="1.57421875" style="460" customWidth="1"/>
    <col min="782" max="782" width="8.57421875" style="460" customWidth="1"/>
    <col min="783" max="783" width="1.57421875" style="460" customWidth="1"/>
    <col min="784" max="784" width="10.57421875" style="460" bestFit="1" customWidth="1"/>
    <col min="785" max="785" width="1.421875" style="460" customWidth="1"/>
    <col min="786" max="786" width="10.421875" style="460" customWidth="1"/>
    <col min="787" max="787" width="1.421875" style="460" customWidth="1"/>
    <col min="788" max="788" width="10.57421875" style="460" bestFit="1" customWidth="1"/>
    <col min="789" max="1024" width="11.421875" style="460" customWidth="1"/>
    <col min="1025" max="1025" width="3.57421875" style="460" customWidth="1"/>
    <col min="1026" max="1026" width="9.421875" style="460" bestFit="1" customWidth="1"/>
    <col min="1027" max="1027" width="3.57421875" style="460" customWidth="1"/>
    <col min="1028" max="1028" width="9.421875" style="460" customWidth="1"/>
    <col min="1029" max="1029" width="1.57421875" style="460" customWidth="1"/>
    <col min="1030" max="1030" width="11.140625" style="460" customWidth="1"/>
    <col min="1031" max="1031" width="2.00390625" style="460" customWidth="1"/>
    <col min="1032" max="1032" width="11.00390625" style="460" customWidth="1"/>
    <col min="1033" max="1033" width="1.8515625" style="460" customWidth="1"/>
    <col min="1034" max="1034" width="10.421875" style="460" bestFit="1" customWidth="1"/>
    <col min="1035" max="1035" width="1.57421875" style="460" customWidth="1"/>
    <col min="1036" max="1036" width="8.57421875" style="460" customWidth="1"/>
    <col min="1037" max="1037" width="1.57421875" style="460" customWidth="1"/>
    <col min="1038" max="1038" width="8.57421875" style="460" customWidth="1"/>
    <col min="1039" max="1039" width="1.57421875" style="460" customWidth="1"/>
    <col min="1040" max="1040" width="10.57421875" style="460" bestFit="1" customWidth="1"/>
    <col min="1041" max="1041" width="1.421875" style="460" customWidth="1"/>
    <col min="1042" max="1042" width="10.421875" style="460" customWidth="1"/>
    <col min="1043" max="1043" width="1.421875" style="460" customWidth="1"/>
    <col min="1044" max="1044" width="10.57421875" style="460" bestFit="1" customWidth="1"/>
    <col min="1045" max="1280" width="11.421875" style="460" customWidth="1"/>
    <col min="1281" max="1281" width="3.57421875" style="460" customWidth="1"/>
    <col min="1282" max="1282" width="9.421875" style="460" bestFit="1" customWidth="1"/>
    <col min="1283" max="1283" width="3.57421875" style="460" customWidth="1"/>
    <col min="1284" max="1284" width="9.421875" style="460" customWidth="1"/>
    <col min="1285" max="1285" width="1.57421875" style="460" customWidth="1"/>
    <col min="1286" max="1286" width="11.140625" style="460" customWidth="1"/>
    <col min="1287" max="1287" width="2.00390625" style="460" customWidth="1"/>
    <col min="1288" max="1288" width="11.00390625" style="460" customWidth="1"/>
    <col min="1289" max="1289" width="1.8515625" style="460" customWidth="1"/>
    <col min="1290" max="1290" width="10.421875" style="460" bestFit="1" customWidth="1"/>
    <col min="1291" max="1291" width="1.57421875" style="460" customWidth="1"/>
    <col min="1292" max="1292" width="8.57421875" style="460" customWidth="1"/>
    <col min="1293" max="1293" width="1.57421875" style="460" customWidth="1"/>
    <col min="1294" max="1294" width="8.57421875" style="460" customWidth="1"/>
    <col min="1295" max="1295" width="1.57421875" style="460" customWidth="1"/>
    <col min="1296" max="1296" width="10.57421875" style="460" bestFit="1" customWidth="1"/>
    <col min="1297" max="1297" width="1.421875" style="460" customWidth="1"/>
    <col min="1298" max="1298" width="10.421875" style="460" customWidth="1"/>
    <col min="1299" max="1299" width="1.421875" style="460" customWidth="1"/>
    <col min="1300" max="1300" width="10.57421875" style="460" bestFit="1" customWidth="1"/>
    <col min="1301" max="1536" width="11.421875" style="460" customWidth="1"/>
    <col min="1537" max="1537" width="3.57421875" style="460" customWidth="1"/>
    <col min="1538" max="1538" width="9.421875" style="460" bestFit="1" customWidth="1"/>
    <col min="1539" max="1539" width="3.57421875" style="460" customWidth="1"/>
    <col min="1540" max="1540" width="9.421875" style="460" customWidth="1"/>
    <col min="1541" max="1541" width="1.57421875" style="460" customWidth="1"/>
    <col min="1542" max="1542" width="11.140625" style="460" customWidth="1"/>
    <col min="1543" max="1543" width="2.00390625" style="460" customWidth="1"/>
    <col min="1544" max="1544" width="11.00390625" style="460" customWidth="1"/>
    <col min="1545" max="1545" width="1.8515625" style="460" customWidth="1"/>
    <col min="1546" max="1546" width="10.421875" style="460" bestFit="1" customWidth="1"/>
    <col min="1547" max="1547" width="1.57421875" style="460" customWidth="1"/>
    <col min="1548" max="1548" width="8.57421875" style="460" customWidth="1"/>
    <col min="1549" max="1549" width="1.57421875" style="460" customWidth="1"/>
    <col min="1550" max="1550" width="8.57421875" style="460" customWidth="1"/>
    <col min="1551" max="1551" width="1.57421875" style="460" customWidth="1"/>
    <col min="1552" max="1552" width="10.57421875" style="460" bestFit="1" customWidth="1"/>
    <col min="1553" max="1553" width="1.421875" style="460" customWidth="1"/>
    <col min="1554" max="1554" width="10.421875" style="460" customWidth="1"/>
    <col min="1555" max="1555" width="1.421875" style="460" customWidth="1"/>
    <col min="1556" max="1556" width="10.57421875" style="460" bestFit="1" customWidth="1"/>
    <col min="1557" max="1792" width="11.421875" style="460" customWidth="1"/>
    <col min="1793" max="1793" width="3.57421875" style="460" customWidth="1"/>
    <col min="1794" max="1794" width="9.421875" style="460" bestFit="1" customWidth="1"/>
    <col min="1795" max="1795" width="3.57421875" style="460" customWidth="1"/>
    <col min="1796" max="1796" width="9.421875" style="460" customWidth="1"/>
    <col min="1797" max="1797" width="1.57421875" style="460" customWidth="1"/>
    <col min="1798" max="1798" width="11.140625" style="460" customWidth="1"/>
    <col min="1799" max="1799" width="2.00390625" style="460" customWidth="1"/>
    <col min="1800" max="1800" width="11.00390625" style="460" customWidth="1"/>
    <col min="1801" max="1801" width="1.8515625" style="460" customWidth="1"/>
    <col min="1802" max="1802" width="10.421875" style="460" bestFit="1" customWidth="1"/>
    <col min="1803" max="1803" width="1.57421875" style="460" customWidth="1"/>
    <col min="1804" max="1804" width="8.57421875" style="460" customWidth="1"/>
    <col min="1805" max="1805" width="1.57421875" style="460" customWidth="1"/>
    <col min="1806" max="1806" width="8.57421875" style="460" customWidth="1"/>
    <col min="1807" max="1807" width="1.57421875" style="460" customWidth="1"/>
    <col min="1808" max="1808" width="10.57421875" style="460" bestFit="1" customWidth="1"/>
    <col min="1809" max="1809" width="1.421875" style="460" customWidth="1"/>
    <col min="1810" max="1810" width="10.421875" style="460" customWidth="1"/>
    <col min="1811" max="1811" width="1.421875" style="460" customWidth="1"/>
    <col min="1812" max="1812" width="10.57421875" style="460" bestFit="1" customWidth="1"/>
    <col min="1813" max="2048" width="11.421875" style="460" customWidth="1"/>
    <col min="2049" max="2049" width="3.57421875" style="460" customWidth="1"/>
    <col min="2050" max="2050" width="9.421875" style="460" bestFit="1" customWidth="1"/>
    <col min="2051" max="2051" width="3.57421875" style="460" customWidth="1"/>
    <col min="2052" max="2052" width="9.421875" style="460" customWidth="1"/>
    <col min="2053" max="2053" width="1.57421875" style="460" customWidth="1"/>
    <col min="2054" max="2054" width="11.140625" style="460" customWidth="1"/>
    <col min="2055" max="2055" width="2.00390625" style="460" customWidth="1"/>
    <col min="2056" max="2056" width="11.00390625" style="460" customWidth="1"/>
    <col min="2057" max="2057" width="1.8515625" style="460" customWidth="1"/>
    <col min="2058" max="2058" width="10.421875" style="460" bestFit="1" customWidth="1"/>
    <col min="2059" max="2059" width="1.57421875" style="460" customWidth="1"/>
    <col min="2060" max="2060" width="8.57421875" style="460" customWidth="1"/>
    <col min="2061" max="2061" width="1.57421875" style="460" customWidth="1"/>
    <col min="2062" max="2062" width="8.57421875" style="460" customWidth="1"/>
    <col min="2063" max="2063" width="1.57421875" style="460" customWidth="1"/>
    <col min="2064" max="2064" width="10.57421875" style="460" bestFit="1" customWidth="1"/>
    <col min="2065" max="2065" width="1.421875" style="460" customWidth="1"/>
    <col min="2066" max="2066" width="10.421875" style="460" customWidth="1"/>
    <col min="2067" max="2067" width="1.421875" style="460" customWidth="1"/>
    <col min="2068" max="2068" width="10.57421875" style="460" bestFit="1" customWidth="1"/>
    <col min="2069" max="2304" width="11.421875" style="460" customWidth="1"/>
    <col min="2305" max="2305" width="3.57421875" style="460" customWidth="1"/>
    <col min="2306" max="2306" width="9.421875" style="460" bestFit="1" customWidth="1"/>
    <col min="2307" max="2307" width="3.57421875" style="460" customWidth="1"/>
    <col min="2308" max="2308" width="9.421875" style="460" customWidth="1"/>
    <col min="2309" max="2309" width="1.57421875" style="460" customWidth="1"/>
    <col min="2310" max="2310" width="11.140625" style="460" customWidth="1"/>
    <col min="2311" max="2311" width="2.00390625" style="460" customWidth="1"/>
    <col min="2312" max="2312" width="11.00390625" style="460" customWidth="1"/>
    <col min="2313" max="2313" width="1.8515625" style="460" customWidth="1"/>
    <col min="2314" max="2314" width="10.421875" style="460" bestFit="1" customWidth="1"/>
    <col min="2315" max="2315" width="1.57421875" style="460" customWidth="1"/>
    <col min="2316" max="2316" width="8.57421875" style="460" customWidth="1"/>
    <col min="2317" max="2317" width="1.57421875" style="460" customWidth="1"/>
    <col min="2318" max="2318" width="8.57421875" style="460" customWidth="1"/>
    <col min="2319" max="2319" width="1.57421875" style="460" customWidth="1"/>
    <col min="2320" max="2320" width="10.57421875" style="460" bestFit="1" customWidth="1"/>
    <col min="2321" max="2321" width="1.421875" style="460" customWidth="1"/>
    <col min="2322" max="2322" width="10.421875" style="460" customWidth="1"/>
    <col min="2323" max="2323" width="1.421875" style="460" customWidth="1"/>
    <col min="2324" max="2324" width="10.57421875" style="460" bestFit="1" customWidth="1"/>
    <col min="2325" max="2560" width="11.421875" style="460" customWidth="1"/>
    <col min="2561" max="2561" width="3.57421875" style="460" customWidth="1"/>
    <col min="2562" max="2562" width="9.421875" style="460" bestFit="1" customWidth="1"/>
    <col min="2563" max="2563" width="3.57421875" style="460" customWidth="1"/>
    <col min="2564" max="2564" width="9.421875" style="460" customWidth="1"/>
    <col min="2565" max="2565" width="1.57421875" style="460" customWidth="1"/>
    <col min="2566" max="2566" width="11.140625" style="460" customWidth="1"/>
    <col min="2567" max="2567" width="2.00390625" style="460" customWidth="1"/>
    <col min="2568" max="2568" width="11.00390625" style="460" customWidth="1"/>
    <col min="2569" max="2569" width="1.8515625" style="460" customWidth="1"/>
    <col min="2570" max="2570" width="10.421875" style="460" bestFit="1" customWidth="1"/>
    <col min="2571" max="2571" width="1.57421875" style="460" customWidth="1"/>
    <col min="2572" max="2572" width="8.57421875" style="460" customWidth="1"/>
    <col min="2573" max="2573" width="1.57421875" style="460" customWidth="1"/>
    <col min="2574" max="2574" width="8.57421875" style="460" customWidth="1"/>
    <col min="2575" max="2575" width="1.57421875" style="460" customWidth="1"/>
    <col min="2576" max="2576" width="10.57421875" style="460" bestFit="1" customWidth="1"/>
    <col min="2577" max="2577" width="1.421875" style="460" customWidth="1"/>
    <col min="2578" max="2578" width="10.421875" style="460" customWidth="1"/>
    <col min="2579" max="2579" width="1.421875" style="460" customWidth="1"/>
    <col min="2580" max="2580" width="10.57421875" style="460" bestFit="1" customWidth="1"/>
    <col min="2581" max="2816" width="11.421875" style="460" customWidth="1"/>
    <col min="2817" max="2817" width="3.57421875" style="460" customWidth="1"/>
    <col min="2818" max="2818" width="9.421875" style="460" bestFit="1" customWidth="1"/>
    <col min="2819" max="2819" width="3.57421875" style="460" customWidth="1"/>
    <col min="2820" max="2820" width="9.421875" style="460" customWidth="1"/>
    <col min="2821" max="2821" width="1.57421875" style="460" customWidth="1"/>
    <col min="2822" max="2822" width="11.140625" style="460" customWidth="1"/>
    <col min="2823" max="2823" width="2.00390625" style="460" customWidth="1"/>
    <col min="2824" max="2824" width="11.00390625" style="460" customWidth="1"/>
    <col min="2825" max="2825" width="1.8515625" style="460" customWidth="1"/>
    <col min="2826" max="2826" width="10.421875" style="460" bestFit="1" customWidth="1"/>
    <col min="2827" max="2827" width="1.57421875" style="460" customWidth="1"/>
    <col min="2828" max="2828" width="8.57421875" style="460" customWidth="1"/>
    <col min="2829" max="2829" width="1.57421875" style="460" customWidth="1"/>
    <col min="2830" max="2830" width="8.57421875" style="460" customWidth="1"/>
    <col min="2831" max="2831" width="1.57421875" style="460" customWidth="1"/>
    <col min="2832" max="2832" width="10.57421875" style="460" bestFit="1" customWidth="1"/>
    <col min="2833" max="2833" width="1.421875" style="460" customWidth="1"/>
    <col min="2834" max="2834" width="10.421875" style="460" customWidth="1"/>
    <col min="2835" max="2835" width="1.421875" style="460" customWidth="1"/>
    <col min="2836" max="2836" width="10.57421875" style="460" bestFit="1" customWidth="1"/>
    <col min="2837" max="3072" width="11.421875" style="460" customWidth="1"/>
    <col min="3073" max="3073" width="3.57421875" style="460" customWidth="1"/>
    <col min="3074" max="3074" width="9.421875" style="460" bestFit="1" customWidth="1"/>
    <col min="3075" max="3075" width="3.57421875" style="460" customWidth="1"/>
    <col min="3076" max="3076" width="9.421875" style="460" customWidth="1"/>
    <col min="3077" max="3077" width="1.57421875" style="460" customWidth="1"/>
    <col min="3078" max="3078" width="11.140625" style="460" customWidth="1"/>
    <col min="3079" max="3079" width="2.00390625" style="460" customWidth="1"/>
    <col min="3080" max="3080" width="11.00390625" style="460" customWidth="1"/>
    <col min="3081" max="3081" width="1.8515625" style="460" customWidth="1"/>
    <col min="3082" max="3082" width="10.421875" style="460" bestFit="1" customWidth="1"/>
    <col min="3083" max="3083" width="1.57421875" style="460" customWidth="1"/>
    <col min="3084" max="3084" width="8.57421875" style="460" customWidth="1"/>
    <col min="3085" max="3085" width="1.57421875" style="460" customWidth="1"/>
    <col min="3086" max="3086" width="8.57421875" style="460" customWidth="1"/>
    <col min="3087" max="3087" width="1.57421875" style="460" customWidth="1"/>
    <col min="3088" max="3088" width="10.57421875" style="460" bestFit="1" customWidth="1"/>
    <col min="3089" max="3089" width="1.421875" style="460" customWidth="1"/>
    <col min="3090" max="3090" width="10.421875" style="460" customWidth="1"/>
    <col min="3091" max="3091" width="1.421875" style="460" customWidth="1"/>
    <col min="3092" max="3092" width="10.57421875" style="460" bestFit="1" customWidth="1"/>
    <col min="3093" max="3328" width="11.421875" style="460" customWidth="1"/>
    <col min="3329" max="3329" width="3.57421875" style="460" customWidth="1"/>
    <col min="3330" max="3330" width="9.421875" style="460" bestFit="1" customWidth="1"/>
    <col min="3331" max="3331" width="3.57421875" style="460" customWidth="1"/>
    <col min="3332" max="3332" width="9.421875" style="460" customWidth="1"/>
    <col min="3333" max="3333" width="1.57421875" style="460" customWidth="1"/>
    <col min="3334" max="3334" width="11.140625" style="460" customWidth="1"/>
    <col min="3335" max="3335" width="2.00390625" style="460" customWidth="1"/>
    <col min="3336" max="3336" width="11.00390625" style="460" customWidth="1"/>
    <col min="3337" max="3337" width="1.8515625" style="460" customWidth="1"/>
    <col min="3338" max="3338" width="10.421875" style="460" bestFit="1" customWidth="1"/>
    <col min="3339" max="3339" width="1.57421875" style="460" customWidth="1"/>
    <col min="3340" max="3340" width="8.57421875" style="460" customWidth="1"/>
    <col min="3341" max="3341" width="1.57421875" style="460" customWidth="1"/>
    <col min="3342" max="3342" width="8.57421875" style="460" customWidth="1"/>
    <col min="3343" max="3343" width="1.57421875" style="460" customWidth="1"/>
    <col min="3344" max="3344" width="10.57421875" style="460" bestFit="1" customWidth="1"/>
    <col min="3345" max="3345" width="1.421875" style="460" customWidth="1"/>
    <col min="3346" max="3346" width="10.421875" style="460" customWidth="1"/>
    <col min="3347" max="3347" width="1.421875" style="460" customWidth="1"/>
    <col min="3348" max="3348" width="10.57421875" style="460" bestFit="1" customWidth="1"/>
    <col min="3349" max="3584" width="11.421875" style="460" customWidth="1"/>
    <col min="3585" max="3585" width="3.57421875" style="460" customWidth="1"/>
    <col min="3586" max="3586" width="9.421875" style="460" bestFit="1" customWidth="1"/>
    <col min="3587" max="3587" width="3.57421875" style="460" customWidth="1"/>
    <col min="3588" max="3588" width="9.421875" style="460" customWidth="1"/>
    <col min="3589" max="3589" width="1.57421875" style="460" customWidth="1"/>
    <col min="3590" max="3590" width="11.140625" style="460" customWidth="1"/>
    <col min="3591" max="3591" width="2.00390625" style="460" customWidth="1"/>
    <col min="3592" max="3592" width="11.00390625" style="460" customWidth="1"/>
    <col min="3593" max="3593" width="1.8515625" style="460" customWidth="1"/>
    <col min="3594" max="3594" width="10.421875" style="460" bestFit="1" customWidth="1"/>
    <col min="3595" max="3595" width="1.57421875" style="460" customWidth="1"/>
    <col min="3596" max="3596" width="8.57421875" style="460" customWidth="1"/>
    <col min="3597" max="3597" width="1.57421875" style="460" customWidth="1"/>
    <col min="3598" max="3598" width="8.57421875" style="460" customWidth="1"/>
    <col min="3599" max="3599" width="1.57421875" style="460" customWidth="1"/>
    <col min="3600" max="3600" width="10.57421875" style="460" bestFit="1" customWidth="1"/>
    <col min="3601" max="3601" width="1.421875" style="460" customWidth="1"/>
    <col min="3602" max="3602" width="10.421875" style="460" customWidth="1"/>
    <col min="3603" max="3603" width="1.421875" style="460" customWidth="1"/>
    <col min="3604" max="3604" width="10.57421875" style="460" bestFit="1" customWidth="1"/>
    <col min="3605" max="3840" width="11.421875" style="460" customWidth="1"/>
    <col min="3841" max="3841" width="3.57421875" style="460" customWidth="1"/>
    <col min="3842" max="3842" width="9.421875" style="460" bestFit="1" customWidth="1"/>
    <col min="3843" max="3843" width="3.57421875" style="460" customWidth="1"/>
    <col min="3844" max="3844" width="9.421875" style="460" customWidth="1"/>
    <col min="3845" max="3845" width="1.57421875" style="460" customWidth="1"/>
    <col min="3846" max="3846" width="11.140625" style="460" customWidth="1"/>
    <col min="3847" max="3847" width="2.00390625" style="460" customWidth="1"/>
    <col min="3848" max="3848" width="11.00390625" style="460" customWidth="1"/>
    <col min="3849" max="3849" width="1.8515625" style="460" customWidth="1"/>
    <col min="3850" max="3850" width="10.421875" style="460" bestFit="1" customWidth="1"/>
    <col min="3851" max="3851" width="1.57421875" style="460" customWidth="1"/>
    <col min="3852" max="3852" width="8.57421875" style="460" customWidth="1"/>
    <col min="3853" max="3853" width="1.57421875" style="460" customWidth="1"/>
    <col min="3854" max="3854" width="8.57421875" style="460" customWidth="1"/>
    <col min="3855" max="3855" width="1.57421875" style="460" customWidth="1"/>
    <col min="3856" max="3856" width="10.57421875" style="460" bestFit="1" customWidth="1"/>
    <col min="3857" max="3857" width="1.421875" style="460" customWidth="1"/>
    <col min="3858" max="3858" width="10.421875" style="460" customWidth="1"/>
    <col min="3859" max="3859" width="1.421875" style="460" customWidth="1"/>
    <col min="3860" max="3860" width="10.57421875" style="460" bestFit="1" customWidth="1"/>
    <col min="3861" max="4096" width="11.421875" style="460" customWidth="1"/>
    <col min="4097" max="4097" width="3.57421875" style="460" customWidth="1"/>
    <col min="4098" max="4098" width="9.421875" style="460" bestFit="1" customWidth="1"/>
    <col min="4099" max="4099" width="3.57421875" style="460" customWidth="1"/>
    <col min="4100" max="4100" width="9.421875" style="460" customWidth="1"/>
    <col min="4101" max="4101" width="1.57421875" style="460" customWidth="1"/>
    <col min="4102" max="4102" width="11.140625" style="460" customWidth="1"/>
    <col min="4103" max="4103" width="2.00390625" style="460" customWidth="1"/>
    <col min="4104" max="4104" width="11.00390625" style="460" customWidth="1"/>
    <col min="4105" max="4105" width="1.8515625" style="460" customWidth="1"/>
    <col min="4106" max="4106" width="10.421875" style="460" bestFit="1" customWidth="1"/>
    <col min="4107" max="4107" width="1.57421875" style="460" customWidth="1"/>
    <col min="4108" max="4108" width="8.57421875" style="460" customWidth="1"/>
    <col min="4109" max="4109" width="1.57421875" style="460" customWidth="1"/>
    <col min="4110" max="4110" width="8.57421875" style="460" customWidth="1"/>
    <col min="4111" max="4111" width="1.57421875" style="460" customWidth="1"/>
    <col min="4112" max="4112" width="10.57421875" style="460" bestFit="1" customWidth="1"/>
    <col min="4113" max="4113" width="1.421875" style="460" customWidth="1"/>
    <col min="4114" max="4114" width="10.421875" style="460" customWidth="1"/>
    <col min="4115" max="4115" width="1.421875" style="460" customWidth="1"/>
    <col min="4116" max="4116" width="10.57421875" style="460" bestFit="1" customWidth="1"/>
    <col min="4117" max="4352" width="11.421875" style="460" customWidth="1"/>
    <col min="4353" max="4353" width="3.57421875" style="460" customWidth="1"/>
    <col min="4354" max="4354" width="9.421875" style="460" bestFit="1" customWidth="1"/>
    <col min="4355" max="4355" width="3.57421875" style="460" customWidth="1"/>
    <col min="4356" max="4356" width="9.421875" style="460" customWidth="1"/>
    <col min="4357" max="4357" width="1.57421875" style="460" customWidth="1"/>
    <col min="4358" max="4358" width="11.140625" style="460" customWidth="1"/>
    <col min="4359" max="4359" width="2.00390625" style="460" customWidth="1"/>
    <col min="4360" max="4360" width="11.00390625" style="460" customWidth="1"/>
    <col min="4361" max="4361" width="1.8515625" style="460" customWidth="1"/>
    <col min="4362" max="4362" width="10.421875" style="460" bestFit="1" customWidth="1"/>
    <col min="4363" max="4363" width="1.57421875" style="460" customWidth="1"/>
    <col min="4364" max="4364" width="8.57421875" style="460" customWidth="1"/>
    <col min="4365" max="4365" width="1.57421875" style="460" customWidth="1"/>
    <col min="4366" max="4366" width="8.57421875" style="460" customWidth="1"/>
    <col min="4367" max="4367" width="1.57421875" style="460" customWidth="1"/>
    <col min="4368" max="4368" width="10.57421875" style="460" bestFit="1" customWidth="1"/>
    <col min="4369" max="4369" width="1.421875" style="460" customWidth="1"/>
    <col min="4370" max="4370" width="10.421875" style="460" customWidth="1"/>
    <col min="4371" max="4371" width="1.421875" style="460" customWidth="1"/>
    <col min="4372" max="4372" width="10.57421875" style="460" bestFit="1" customWidth="1"/>
    <col min="4373" max="4608" width="11.421875" style="460" customWidth="1"/>
    <col min="4609" max="4609" width="3.57421875" style="460" customWidth="1"/>
    <col min="4610" max="4610" width="9.421875" style="460" bestFit="1" customWidth="1"/>
    <col min="4611" max="4611" width="3.57421875" style="460" customWidth="1"/>
    <col min="4612" max="4612" width="9.421875" style="460" customWidth="1"/>
    <col min="4613" max="4613" width="1.57421875" style="460" customWidth="1"/>
    <col min="4614" max="4614" width="11.140625" style="460" customWidth="1"/>
    <col min="4615" max="4615" width="2.00390625" style="460" customWidth="1"/>
    <col min="4616" max="4616" width="11.00390625" style="460" customWidth="1"/>
    <col min="4617" max="4617" width="1.8515625" style="460" customWidth="1"/>
    <col min="4618" max="4618" width="10.421875" style="460" bestFit="1" customWidth="1"/>
    <col min="4619" max="4619" width="1.57421875" style="460" customWidth="1"/>
    <col min="4620" max="4620" width="8.57421875" style="460" customWidth="1"/>
    <col min="4621" max="4621" width="1.57421875" style="460" customWidth="1"/>
    <col min="4622" max="4622" width="8.57421875" style="460" customWidth="1"/>
    <col min="4623" max="4623" width="1.57421875" style="460" customWidth="1"/>
    <col min="4624" max="4624" width="10.57421875" style="460" bestFit="1" customWidth="1"/>
    <col min="4625" max="4625" width="1.421875" style="460" customWidth="1"/>
    <col min="4626" max="4626" width="10.421875" style="460" customWidth="1"/>
    <col min="4627" max="4627" width="1.421875" style="460" customWidth="1"/>
    <col min="4628" max="4628" width="10.57421875" style="460" bestFit="1" customWidth="1"/>
    <col min="4629" max="4864" width="11.421875" style="460" customWidth="1"/>
    <col min="4865" max="4865" width="3.57421875" style="460" customWidth="1"/>
    <col min="4866" max="4866" width="9.421875" style="460" bestFit="1" customWidth="1"/>
    <col min="4867" max="4867" width="3.57421875" style="460" customWidth="1"/>
    <col min="4868" max="4868" width="9.421875" style="460" customWidth="1"/>
    <col min="4869" max="4869" width="1.57421875" style="460" customWidth="1"/>
    <col min="4870" max="4870" width="11.140625" style="460" customWidth="1"/>
    <col min="4871" max="4871" width="2.00390625" style="460" customWidth="1"/>
    <col min="4872" max="4872" width="11.00390625" style="460" customWidth="1"/>
    <col min="4873" max="4873" width="1.8515625" style="460" customWidth="1"/>
    <col min="4874" max="4874" width="10.421875" style="460" bestFit="1" customWidth="1"/>
    <col min="4875" max="4875" width="1.57421875" style="460" customWidth="1"/>
    <col min="4876" max="4876" width="8.57421875" style="460" customWidth="1"/>
    <col min="4877" max="4877" width="1.57421875" style="460" customWidth="1"/>
    <col min="4878" max="4878" width="8.57421875" style="460" customWidth="1"/>
    <col min="4879" max="4879" width="1.57421875" style="460" customWidth="1"/>
    <col min="4880" max="4880" width="10.57421875" style="460" bestFit="1" customWidth="1"/>
    <col min="4881" max="4881" width="1.421875" style="460" customWidth="1"/>
    <col min="4882" max="4882" width="10.421875" style="460" customWidth="1"/>
    <col min="4883" max="4883" width="1.421875" style="460" customWidth="1"/>
    <col min="4884" max="4884" width="10.57421875" style="460" bestFit="1" customWidth="1"/>
    <col min="4885" max="5120" width="11.421875" style="460" customWidth="1"/>
    <col min="5121" max="5121" width="3.57421875" style="460" customWidth="1"/>
    <col min="5122" max="5122" width="9.421875" style="460" bestFit="1" customWidth="1"/>
    <col min="5123" max="5123" width="3.57421875" style="460" customWidth="1"/>
    <col min="5124" max="5124" width="9.421875" style="460" customWidth="1"/>
    <col min="5125" max="5125" width="1.57421875" style="460" customWidth="1"/>
    <col min="5126" max="5126" width="11.140625" style="460" customWidth="1"/>
    <col min="5127" max="5127" width="2.00390625" style="460" customWidth="1"/>
    <col min="5128" max="5128" width="11.00390625" style="460" customWidth="1"/>
    <col min="5129" max="5129" width="1.8515625" style="460" customWidth="1"/>
    <col min="5130" max="5130" width="10.421875" style="460" bestFit="1" customWidth="1"/>
    <col min="5131" max="5131" width="1.57421875" style="460" customWidth="1"/>
    <col min="5132" max="5132" width="8.57421875" style="460" customWidth="1"/>
    <col min="5133" max="5133" width="1.57421875" style="460" customWidth="1"/>
    <col min="5134" max="5134" width="8.57421875" style="460" customWidth="1"/>
    <col min="5135" max="5135" width="1.57421875" style="460" customWidth="1"/>
    <col min="5136" max="5136" width="10.57421875" style="460" bestFit="1" customWidth="1"/>
    <col min="5137" max="5137" width="1.421875" style="460" customWidth="1"/>
    <col min="5138" max="5138" width="10.421875" style="460" customWidth="1"/>
    <col min="5139" max="5139" width="1.421875" style="460" customWidth="1"/>
    <col min="5140" max="5140" width="10.57421875" style="460" bestFit="1" customWidth="1"/>
    <col min="5141" max="5376" width="11.421875" style="460" customWidth="1"/>
    <col min="5377" max="5377" width="3.57421875" style="460" customWidth="1"/>
    <col min="5378" max="5378" width="9.421875" style="460" bestFit="1" customWidth="1"/>
    <col min="5379" max="5379" width="3.57421875" style="460" customWidth="1"/>
    <col min="5380" max="5380" width="9.421875" style="460" customWidth="1"/>
    <col min="5381" max="5381" width="1.57421875" style="460" customWidth="1"/>
    <col min="5382" max="5382" width="11.140625" style="460" customWidth="1"/>
    <col min="5383" max="5383" width="2.00390625" style="460" customWidth="1"/>
    <col min="5384" max="5384" width="11.00390625" style="460" customWidth="1"/>
    <col min="5385" max="5385" width="1.8515625" style="460" customWidth="1"/>
    <col min="5386" max="5386" width="10.421875" style="460" bestFit="1" customWidth="1"/>
    <col min="5387" max="5387" width="1.57421875" style="460" customWidth="1"/>
    <col min="5388" max="5388" width="8.57421875" style="460" customWidth="1"/>
    <col min="5389" max="5389" width="1.57421875" style="460" customWidth="1"/>
    <col min="5390" max="5390" width="8.57421875" style="460" customWidth="1"/>
    <col min="5391" max="5391" width="1.57421875" style="460" customWidth="1"/>
    <col min="5392" max="5392" width="10.57421875" style="460" bestFit="1" customWidth="1"/>
    <col min="5393" max="5393" width="1.421875" style="460" customWidth="1"/>
    <col min="5394" max="5394" width="10.421875" style="460" customWidth="1"/>
    <col min="5395" max="5395" width="1.421875" style="460" customWidth="1"/>
    <col min="5396" max="5396" width="10.57421875" style="460" bestFit="1" customWidth="1"/>
    <col min="5397" max="5632" width="11.421875" style="460" customWidth="1"/>
    <col min="5633" max="5633" width="3.57421875" style="460" customWidth="1"/>
    <col min="5634" max="5634" width="9.421875" style="460" bestFit="1" customWidth="1"/>
    <col min="5635" max="5635" width="3.57421875" style="460" customWidth="1"/>
    <col min="5636" max="5636" width="9.421875" style="460" customWidth="1"/>
    <col min="5637" max="5637" width="1.57421875" style="460" customWidth="1"/>
    <col min="5638" max="5638" width="11.140625" style="460" customWidth="1"/>
    <col min="5639" max="5639" width="2.00390625" style="460" customWidth="1"/>
    <col min="5640" max="5640" width="11.00390625" style="460" customWidth="1"/>
    <col min="5641" max="5641" width="1.8515625" style="460" customWidth="1"/>
    <col min="5642" max="5642" width="10.421875" style="460" bestFit="1" customWidth="1"/>
    <col min="5643" max="5643" width="1.57421875" style="460" customWidth="1"/>
    <col min="5644" max="5644" width="8.57421875" style="460" customWidth="1"/>
    <col min="5645" max="5645" width="1.57421875" style="460" customWidth="1"/>
    <col min="5646" max="5646" width="8.57421875" style="460" customWidth="1"/>
    <col min="5647" max="5647" width="1.57421875" style="460" customWidth="1"/>
    <col min="5648" max="5648" width="10.57421875" style="460" bestFit="1" customWidth="1"/>
    <col min="5649" max="5649" width="1.421875" style="460" customWidth="1"/>
    <col min="5650" max="5650" width="10.421875" style="460" customWidth="1"/>
    <col min="5651" max="5651" width="1.421875" style="460" customWidth="1"/>
    <col min="5652" max="5652" width="10.57421875" style="460" bestFit="1" customWidth="1"/>
    <col min="5653" max="5888" width="11.421875" style="460" customWidth="1"/>
    <col min="5889" max="5889" width="3.57421875" style="460" customWidth="1"/>
    <col min="5890" max="5890" width="9.421875" style="460" bestFit="1" customWidth="1"/>
    <col min="5891" max="5891" width="3.57421875" style="460" customWidth="1"/>
    <col min="5892" max="5892" width="9.421875" style="460" customWidth="1"/>
    <col min="5893" max="5893" width="1.57421875" style="460" customWidth="1"/>
    <col min="5894" max="5894" width="11.140625" style="460" customWidth="1"/>
    <col min="5895" max="5895" width="2.00390625" style="460" customWidth="1"/>
    <col min="5896" max="5896" width="11.00390625" style="460" customWidth="1"/>
    <col min="5897" max="5897" width="1.8515625" style="460" customWidth="1"/>
    <col min="5898" max="5898" width="10.421875" style="460" bestFit="1" customWidth="1"/>
    <col min="5899" max="5899" width="1.57421875" style="460" customWidth="1"/>
    <col min="5900" max="5900" width="8.57421875" style="460" customWidth="1"/>
    <col min="5901" max="5901" width="1.57421875" style="460" customWidth="1"/>
    <col min="5902" max="5902" width="8.57421875" style="460" customWidth="1"/>
    <col min="5903" max="5903" width="1.57421875" style="460" customWidth="1"/>
    <col min="5904" max="5904" width="10.57421875" style="460" bestFit="1" customWidth="1"/>
    <col min="5905" max="5905" width="1.421875" style="460" customWidth="1"/>
    <col min="5906" max="5906" width="10.421875" style="460" customWidth="1"/>
    <col min="5907" max="5907" width="1.421875" style="460" customWidth="1"/>
    <col min="5908" max="5908" width="10.57421875" style="460" bestFit="1" customWidth="1"/>
    <col min="5909" max="6144" width="11.421875" style="460" customWidth="1"/>
    <col min="6145" max="6145" width="3.57421875" style="460" customWidth="1"/>
    <col min="6146" max="6146" width="9.421875" style="460" bestFit="1" customWidth="1"/>
    <col min="6147" max="6147" width="3.57421875" style="460" customWidth="1"/>
    <col min="6148" max="6148" width="9.421875" style="460" customWidth="1"/>
    <col min="6149" max="6149" width="1.57421875" style="460" customWidth="1"/>
    <col min="6150" max="6150" width="11.140625" style="460" customWidth="1"/>
    <col min="6151" max="6151" width="2.00390625" style="460" customWidth="1"/>
    <col min="6152" max="6152" width="11.00390625" style="460" customWidth="1"/>
    <col min="6153" max="6153" width="1.8515625" style="460" customWidth="1"/>
    <col min="6154" max="6154" width="10.421875" style="460" bestFit="1" customWidth="1"/>
    <col min="6155" max="6155" width="1.57421875" style="460" customWidth="1"/>
    <col min="6156" max="6156" width="8.57421875" style="460" customWidth="1"/>
    <col min="6157" max="6157" width="1.57421875" style="460" customWidth="1"/>
    <col min="6158" max="6158" width="8.57421875" style="460" customWidth="1"/>
    <col min="6159" max="6159" width="1.57421875" style="460" customWidth="1"/>
    <col min="6160" max="6160" width="10.57421875" style="460" bestFit="1" customWidth="1"/>
    <col min="6161" max="6161" width="1.421875" style="460" customWidth="1"/>
    <col min="6162" max="6162" width="10.421875" style="460" customWidth="1"/>
    <col min="6163" max="6163" width="1.421875" style="460" customWidth="1"/>
    <col min="6164" max="6164" width="10.57421875" style="460" bestFit="1" customWidth="1"/>
    <col min="6165" max="6400" width="11.421875" style="460" customWidth="1"/>
    <col min="6401" max="6401" width="3.57421875" style="460" customWidth="1"/>
    <col min="6402" max="6402" width="9.421875" style="460" bestFit="1" customWidth="1"/>
    <col min="6403" max="6403" width="3.57421875" style="460" customWidth="1"/>
    <col min="6404" max="6404" width="9.421875" style="460" customWidth="1"/>
    <col min="6405" max="6405" width="1.57421875" style="460" customWidth="1"/>
    <col min="6406" max="6406" width="11.140625" style="460" customWidth="1"/>
    <col min="6407" max="6407" width="2.00390625" style="460" customWidth="1"/>
    <col min="6408" max="6408" width="11.00390625" style="460" customWidth="1"/>
    <col min="6409" max="6409" width="1.8515625" style="460" customWidth="1"/>
    <col min="6410" max="6410" width="10.421875" style="460" bestFit="1" customWidth="1"/>
    <col min="6411" max="6411" width="1.57421875" style="460" customWidth="1"/>
    <col min="6412" max="6412" width="8.57421875" style="460" customWidth="1"/>
    <col min="6413" max="6413" width="1.57421875" style="460" customWidth="1"/>
    <col min="6414" max="6414" width="8.57421875" style="460" customWidth="1"/>
    <col min="6415" max="6415" width="1.57421875" style="460" customWidth="1"/>
    <col min="6416" max="6416" width="10.57421875" style="460" bestFit="1" customWidth="1"/>
    <col min="6417" max="6417" width="1.421875" style="460" customWidth="1"/>
    <col min="6418" max="6418" width="10.421875" style="460" customWidth="1"/>
    <col min="6419" max="6419" width="1.421875" style="460" customWidth="1"/>
    <col min="6420" max="6420" width="10.57421875" style="460" bestFit="1" customWidth="1"/>
    <col min="6421" max="6656" width="11.421875" style="460" customWidth="1"/>
    <col min="6657" max="6657" width="3.57421875" style="460" customWidth="1"/>
    <col min="6658" max="6658" width="9.421875" style="460" bestFit="1" customWidth="1"/>
    <col min="6659" max="6659" width="3.57421875" style="460" customWidth="1"/>
    <col min="6660" max="6660" width="9.421875" style="460" customWidth="1"/>
    <col min="6661" max="6661" width="1.57421875" style="460" customWidth="1"/>
    <col min="6662" max="6662" width="11.140625" style="460" customWidth="1"/>
    <col min="6663" max="6663" width="2.00390625" style="460" customWidth="1"/>
    <col min="6664" max="6664" width="11.00390625" style="460" customWidth="1"/>
    <col min="6665" max="6665" width="1.8515625" style="460" customWidth="1"/>
    <col min="6666" max="6666" width="10.421875" style="460" bestFit="1" customWidth="1"/>
    <col min="6667" max="6667" width="1.57421875" style="460" customWidth="1"/>
    <col min="6668" max="6668" width="8.57421875" style="460" customWidth="1"/>
    <col min="6669" max="6669" width="1.57421875" style="460" customWidth="1"/>
    <col min="6670" max="6670" width="8.57421875" style="460" customWidth="1"/>
    <col min="6671" max="6671" width="1.57421875" style="460" customWidth="1"/>
    <col min="6672" max="6672" width="10.57421875" style="460" bestFit="1" customWidth="1"/>
    <col min="6673" max="6673" width="1.421875" style="460" customWidth="1"/>
    <col min="6674" max="6674" width="10.421875" style="460" customWidth="1"/>
    <col min="6675" max="6675" width="1.421875" style="460" customWidth="1"/>
    <col min="6676" max="6676" width="10.57421875" style="460" bestFit="1" customWidth="1"/>
    <col min="6677" max="6912" width="11.421875" style="460" customWidth="1"/>
    <col min="6913" max="6913" width="3.57421875" style="460" customWidth="1"/>
    <col min="6914" max="6914" width="9.421875" style="460" bestFit="1" customWidth="1"/>
    <col min="6915" max="6915" width="3.57421875" style="460" customWidth="1"/>
    <col min="6916" max="6916" width="9.421875" style="460" customWidth="1"/>
    <col min="6917" max="6917" width="1.57421875" style="460" customWidth="1"/>
    <col min="6918" max="6918" width="11.140625" style="460" customWidth="1"/>
    <col min="6919" max="6919" width="2.00390625" style="460" customWidth="1"/>
    <col min="6920" max="6920" width="11.00390625" style="460" customWidth="1"/>
    <col min="6921" max="6921" width="1.8515625" style="460" customWidth="1"/>
    <col min="6922" max="6922" width="10.421875" style="460" bestFit="1" customWidth="1"/>
    <col min="6923" max="6923" width="1.57421875" style="460" customWidth="1"/>
    <col min="6924" max="6924" width="8.57421875" style="460" customWidth="1"/>
    <col min="6925" max="6925" width="1.57421875" style="460" customWidth="1"/>
    <col min="6926" max="6926" width="8.57421875" style="460" customWidth="1"/>
    <col min="6927" max="6927" width="1.57421875" style="460" customWidth="1"/>
    <col min="6928" max="6928" width="10.57421875" style="460" bestFit="1" customWidth="1"/>
    <col min="6929" max="6929" width="1.421875" style="460" customWidth="1"/>
    <col min="6930" max="6930" width="10.421875" style="460" customWidth="1"/>
    <col min="6931" max="6931" width="1.421875" style="460" customWidth="1"/>
    <col min="6932" max="6932" width="10.57421875" style="460" bestFit="1" customWidth="1"/>
    <col min="6933" max="7168" width="11.421875" style="460" customWidth="1"/>
    <col min="7169" max="7169" width="3.57421875" style="460" customWidth="1"/>
    <col min="7170" max="7170" width="9.421875" style="460" bestFit="1" customWidth="1"/>
    <col min="7171" max="7171" width="3.57421875" style="460" customWidth="1"/>
    <col min="7172" max="7172" width="9.421875" style="460" customWidth="1"/>
    <col min="7173" max="7173" width="1.57421875" style="460" customWidth="1"/>
    <col min="7174" max="7174" width="11.140625" style="460" customWidth="1"/>
    <col min="7175" max="7175" width="2.00390625" style="460" customWidth="1"/>
    <col min="7176" max="7176" width="11.00390625" style="460" customWidth="1"/>
    <col min="7177" max="7177" width="1.8515625" style="460" customWidth="1"/>
    <col min="7178" max="7178" width="10.421875" style="460" bestFit="1" customWidth="1"/>
    <col min="7179" max="7179" width="1.57421875" style="460" customWidth="1"/>
    <col min="7180" max="7180" width="8.57421875" style="460" customWidth="1"/>
    <col min="7181" max="7181" width="1.57421875" style="460" customWidth="1"/>
    <col min="7182" max="7182" width="8.57421875" style="460" customWidth="1"/>
    <col min="7183" max="7183" width="1.57421875" style="460" customWidth="1"/>
    <col min="7184" max="7184" width="10.57421875" style="460" bestFit="1" customWidth="1"/>
    <col min="7185" max="7185" width="1.421875" style="460" customWidth="1"/>
    <col min="7186" max="7186" width="10.421875" style="460" customWidth="1"/>
    <col min="7187" max="7187" width="1.421875" style="460" customWidth="1"/>
    <col min="7188" max="7188" width="10.57421875" style="460" bestFit="1" customWidth="1"/>
    <col min="7189" max="7424" width="11.421875" style="460" customWidth="1"/>
    <col min="7425" max="7425" width="3.57421875" style="460" customWidth="1"/>
    <col min="7426" max="7426" width="9.421875" style="460" bestFit="1" customWidth="1"/>
    <col min="7427" max="7427" width="3.57421875" style="460" customWidth="1"/>
    <col min="7428" max="7428" width="9.421875" style="460" customWidth="1"/>
    <col min="7429" max="7429" width="1.57421875" style="460" customWidth="1"/>
    <col min="7430" max="7430" width="11.140625" style="460" customWidth="1"/>
    <col min="7431" max="7431" width="2.00390625" style="460" customWidth="1"/>
    <col min="7432" max="7432" width="11.00390625" style="460" customWidth="1"/>
    <col min="7433" max="7433" width="1.8515625" style="460" customWidth="1"/>
    <col min="7434" max="7434" width="10.421875" style="460" bestFit="1" customWidth="1"/>
    <col min="7435" max="7435" width="1.57421875" style="460" customWidth="1"/>
    <col min="7436" max="7436" width="8.57421875" style="460" customWidth="1"/>
    <col min="7437" max="7437" width="1.57421875" style="460" customWidth="1"/>
    <col min="7438" max="7438" width="8.57421875" style="460" customWidth="1"/>
    <col min="7439" max="7439" width="1.57421875" style="460" customWidth="1"/>
    <col min="7440" max="7440" width="10.57421875" style="460" bestFit="1" customWidth="1"/>
    <col min="7441" max="7441" width="1.421875" style="460" customWidth="1"/>
    <col min="7442" max="7442" width="10.421875" style="460" customWidth="1"/>
    <col min="7443" max="7443" width="1.421875" style="460" customWidth="1"/>
    <col min="7444" max="7444" width="10.57421875" style="460" bestFit="1" customWidth="1"/>
    <col min="7445" max="7680" width="11.421875" style="460" customWidth="1"/>
    <col min="7681" max="7681" width="3.57421875" style="460" customWidth="1"/>
    <col min="7682" max="7682" width="9.421875" style="460" bestFit="1" customWidth="1"/>
    <col min="7683" max="7683" width="3.57421875" style="460" customWidth="1"/>
    <col min="7684" max="7684" width="9.421875" style="460" customWidth="1"/>
    <col min="7685" max="7685" width="1.57421875" style="460" customWidth="1"/>
    <col min="7686" max="7686" width="11.140625" style="460" customWidth="1"/>
    <col min="7687" max="7687" width="2.00390625" style="460" customWidth="1"/>
    <col min="7688" max="7688" width="11.00390625" style="460" customWidth="1"/>
    <col min="7689" max="7689" width="1.8515625" style="460" customWidth="1"/>
    <col min="7690" max="7690" width="10.421875" style="460" bestFit="1" customWidth="1"/>
    <col min="7691" max="7691" width="1.57421875" style="460" customWidth="1"/>
    <col min="7692" max="7692" width="8.57421875" style="460" customWidth="1"/>
    <col min="7693" max="7693" width="1.57421875" style="460" customWidth="1"/>
    <col min="7694" max="7694" width="8.57421875" style="460" customWidth="1"/>
    <col min="7695" max="7695" width="1.57421875" style="460" customWidth="1"/>
    <col min="7696" max="7696" width="10.57421875" style="460" bestFit="1" customWidth="1"/>
    <col min="7697" max="7697" width="1.421875" style="460" customWidth="1"/>
    <col min="7698" max="7698" width="10.421875" style="460" customWidth="1"/>
    <col min="7699" max="7699" width="1.421875" style="460" customWidth="1"/>
    <col min="7700" max="7700" width="10.57421875" style="460" bestFit="1" customWidth="1"/>
    <col min="7701" max="7936" width="11.421875" style="460" customWidth="1"/>
    <col min="7937" max="7937" width="3.57421875" style="460" customWidth="1"/>
    <col min="7938" max="7938" width="9.421875" style="460" bestFit="1" customWidth="1"/>
    <col min="7939" max="7939" width="3.57421875" style="460" customWidth="1"/>
    <col min="7940" max="7940" width="9.421875" style="460" customWidth="1"/>
    <col min="7941" max="7941" width="1.57421875" style="460" customWidth="1"/>
    <col min="7942" max="7942" width="11.140625" style="460" customWidth="1"/>
    <col min="7943" max="7943" width="2.00390625" style="460" customWidth="1"/>
    <col min="7944" max="7944" width="11.00390625" style="460" customWidth="1"/>
    <col min="7945" max="7945" width="1.8515625" style="460" customWidth="1"/>
    <col min="7946" max="7946" width="10.421875" style="460" bestFit="1" customWidth="1"/>
    <col min="7947" max="7947" width="1.57421875" style="460" customWidth="1"/>
    <col min="7948" max="7948" width="8.57421875" style="460" customWidth="1"/>
    <col min="7949" max="7949" width="1.57421875" style="460" customWidth="1"/>
    <col min="7950" max="7950" width="8.57421875" style="460" customWidth="1"/>
    <col min="7951" max="7951" width="1.57421875" style="460" customWidth="1"/>
    <col min="7952" max="7952" width="10.57421875" style="460" bestFit="1" customWidth="1"/>
    <col min="7953" max="7953" width="1.421875" style="460" customWidth="1"/>
    <col min="7954" max="7954" width="10.421875" style="460" customWidth="1"/>
    <col min="7955" max="7955" width="1.421875" style="460" customWidth="1"/>
    <col min="7956" max="7956" width="10.57421875" style="460" bestFit="1" customWidth="1"/>
    <col min="7957" max="8192" width="11.421875" style="460" customWidth="1"/>
    <col min="8193" max="8193" width="3.57421875" style="460" customWidth="1"/>
    <col min="8194" max="8194" width="9.421875" style="460" bestFit="1" customWidth="1"/>
    <col min="8195" max="8195" width="3.57421875" style="460" customWidth="1"/>
    <col min="8196" max="8196" width="9.421875" style="460" customWidth="1"/>
    <col min="8197" max="8197" width="1.57421875" style="460" customWidth="1"/>
    <col min="8198" max="8198" width="11.140625" style="460" customWidth="1"/>
    <col min="8199" max="8199" width="2.00390625" style="460" customWidth="1"/>
    <col min="8200" max="8200" width="11.00390625" style="460" customWidth="1"/>
    <col min="8201" max="8201" width="1.8515625" style="460" customWidth="1"/>
    <col min="8202" max="8202" width="10.421875" style="460" bestFit="1" customWidth="1"/>
    <col min="8203" max="8203" width="1.57421875" style="460" customWidth="1"/>
    <col min="8204" max="8204" width="8.57421875" style="460" customWidth="1"/>
    <col min="8205" max="8205" width="1.57421875" style="460" customWidth="1"/>
    <col min="8206" max="8206" width="8.57421875" style="460" customWidth="1"/>
    <col min="8207" max="8207" width="1.57421875" style="460" customWidth="1"/>
    <col min="8208" max="8208" width="10.57421875" style="460" bestFit="1" customWidth="1"/>
    <col min="8209" max="8209" width="1.421875" style="460" customWidth="1"/>
    <col min="8210" max="8210" width="10.421875" style="460" customWidth="1"/>
    <col min="8211" max="8211" width="1.421875" style="460" customWidth="1"/>
    <col min="8212" max="8212" width="10.57421875" style="460" bestFit="1" customWidth="1"/>
    <col min="8213" max="8448" width="11.421875" style="460" customWidth="1"/>
    <col min="8449" max="8449" width="3.57421875" style="460" customWidth="1"/>
    <col min="8450" max="8450" width="9.421875" style="460" bestFit="1" customWidth="1"/>
    <col min="8451" max="8451" width="3.57421875" style="460" customWidth="1"/>
    <col min="8452" max="8452" width="9.421875" style="460" customWidth="1"/>
    <col min="8453" max="8453" width="1.57421875" style="460" customWidth="1"/>
    <col min="8454" max="8454" width="11.140625" style="460" customWidth="1"/>
    <col min="8455" max="8455" width="2.00390625" style="460" customWidth="1"/>
    <col min="8456" max="8456" width="11.00390625" style="460" customWidth="1"/>
    <col min="8457" max="8457" width="1.8515625" style="460" customWidth="1"/>
    <col min="8458" max="8458" width="10.421875" style="460" bestFit="1" customWidth="1"/>
    <col min="8459" max="8459" width="1.57421875" style="460" customWidth="1"/>
    <col min="8460" max="8460" width="8.57421875" style="460" customWidth="1"/>
    <col min="8461" max="8461" width="1.57421875" style="460" customWidth="1"/>
    <col min="8462" max="8462" width="8.57421875" style="460" customWidth="1"/>
    <col min="8463" max="8463" width="1.57421875" style="460" customWidth="1"/>
    <col min="8464" max="8464" width="10.57421875" style="460" bestFit="1" customWidth="1"/>
    <col min="8465" max="8465" width="1.421875" style="460" customWidth="1"/>
    <col min="8466" max="8466" width="10.421875" style="460" customWidth="1"/>
    <col min="8467" max="8467" width="1.421875" style="460" customWidth="1"/>
    <col min="8468" max="8468" width="10.57421875" style="460" bestFit="1" customWidth="1"/>
    <col min="8469" max="8704" width="11.421875" style="460" customWidth="1"/>
    <col min="8705" max="8705" width="3.57421875" style="460" customWidth="1"/>
    <col min="8706" max="8706" width="9.421875" style="460" bestFit="1" customWidth="1"/>
    <col min="8707" max="8707" width="3.57421875" style="460" customWidth="1"/>
    <col min="8708" max="8708" width="9.421875" style="460" customWidth="1"/>
    <col min="8709" max="8709" width="1.57421875" style="460" customWidth="1"/>
    <col min="8710" max="8710" width="11.140625" style="460" customWidth="1"/>
    <col min="8711" max="8711" width="2.00390625" style="460" customWidth="1"/>
    <col min="8712" max="8712" width="11.00390625" style="460" customWidth="1"/>
    <col min="8713" max="8713" width="1.8515625" style="460" customWidth="1"/>
    <col min="8714" max="8714" width="10.421875" style="460" bestFit="1" customWidth="1"/>
    <col min="8715" max="8715" width="1.57421875" style="460" customWidth="1"/>
    <col min="8716" max="8716" width="8.57421875" style="460" customWidth="1"/>
    <col min="8717" max="8717" width="1.57421875" style="460" customWidth="1"/>
    <col min="8718" max="8718" width="8.57421875" style="460" customWidth="1"/>
    <col min="8719" max="8719" width="1.57421875" style="460" customWidth="1"/>
    <col min="8720" max="8720" width="10.57421875" style="460" bestFit="1" customWidth="1"/>
    <col min="8721" max="8721" width="1.421875" style="460" customWidth="1"/>
    <col min="8722" max="8722" width="10.421875" style="460" customWidth="1"/>
    <col min="8723" max="8723" width="1.421875" style="460" customWidth="1"/>
    <col min="8724" max="8724" width="10.57421875" style="460" bestFit="1" customWidth="1"/>
    <col min="8725" max="8960" width="11.421875" style="460" customWidth="1"/>
    <col min="8961" max="8961" width="3.57421875" style="460" customWidth="1"/>
    <col min="8962" max="8962" width="9.421875" style="460" bestFit="1" customWidth="1"/>
    <col min="8963" max="8963" width="3.57421875" style="460" customWidth="1"/>
    <col min="8964" max="8964" width="9.421875" style="460" customWidth="1"/>
    <col min="8965" max="8965" width="1.57421875" style="460" customWidth="1"/>
    <col min="8966" max="8966" width="11.140625" style="460" customWidth="1"/>
    <col min="8967" max="8967" width="2.00390625" style="460" customWidth="1"/>
    <col min="8968" max="8968" width="11.00390625" style="460" customWidth="1"/>
    <col min="8969" max="8969" width="1.8515625" style="460" customWidth="1"/>
    <col min="8970" max="8970" width="10.421875" style="460" bestFit="1" customWidth="1"/>
    <col min="8971" max="8971" width="1.57421875" style="460" customWidth="1"/>
    <col min="8972" max="8972" width="8.57421875" style="460" customWidth="1"/>
    <col min="8973" max="8973" width="1.57421875" style="460" customWidth="1"/>
    <col min="8974" max="8974" width="8.57421875" style="460" customWidth="1"/>
    <col min="8975" max="8975" width="1.57421875" style="460" customWidth="1"/>
    <col min="8976" max="8976" width="10.57421875" style="460" bestFit="1" customWidth="1"/>
    <col min="8977" max="8977" width="1.421875" style="460" customWidth="1"/>
    <col min="8978" max="8978" width="10.421875" style="460" customWidth="1"/>
    <col min="8979" max="8979" width="1.421875" style="460" customWidth="1"/>
    <col min="8980" max="8980" width="10.57421875" style="460" bestFit="1" customWidth="1"/>
    <col min="8981" max="9216" width="11.421875" style="460" customWidth="1"/>
    <col min="9217" max="9217" width="3.57421875" style="460" customWidth="1"/>
    <col min="9218" max="9218" width="9.421875" style="460" bestFit="1" customWidth="1"/>
    <col min="9219" max="9219" width="3.57421875" style="460" customWidth="1"/>
    <col min="9220" max="9220" width="9.421875" style="460" customWidth="1"/>
    <col min="9221" max="9221" width="1.57421875" style="460" customWidth="1"/>
    <col min="9222" max="9222" width="11.140625" style="460" customWidth="1"/>
    <col min="9223" max="9223" width="2.00390625" style="460" customWidth="1"/>
    <col min="9224" max="9224" width="11.00390625" style="460" customWidth="1"/>
    <col min="9225" max="9225" width="1.8515625" style="460" customWidth="1"/>
    <col min="9226" max="9226" width="10.421875" style="460" bestFit="1" customWidth="1"/>
    <col min="9227" max="9227" width="1.57421875" style="460" customWidth="1"/>
    <col min="9228" max="9228" width="8.57421875" style="460" customWidth="1"/>
    <col min="9229" max="9229" width="1.57421875" style="460" customWidth="1"/>
    <col min="9230" max="9230" width="8.57421875" style="460" customWidth="1"/>
    <col min="9231" max="9231" width="1.57421875" style="460" customWidth="1"/>
    <col min="9232" max="9232" width="10.57421875" style="460" bestFit="1" customWidth="1"/>
    <col min="9233" max="9233" width="1.421875" style="460" customWidth="1"/>
    <col min="9234" max="9234" width="10.421875" style="460" customWidth="1"/>
    <col min="9235" max="9235" width="1.421875" style="460" customWidth="1"/>
    <col min="9236" max="9236" width="10.57421875" style="460" bestFit="1" customWidth="1"/>
    <col min="9237" max="9472" width="11.421875" style="460" customWidth="1"/>
    <col min="9473" max="9473" width="3.57421875" style="460" customWidth="1"/>
    <col min="9474" max="9474" width="9.421875" style="460" bestFit="1" customWidth="1"/>
    <col min="9475" max="9475" width="3.57421875" style="460" customWidth="1"/>
    <col min="9476" max="9476" width="9.421875" style="460" customWidth="1"/>
    <col min="9477" max="9477" width="1.57421875" style="460" customWidth="1"/>
    <col min="9478" max="9478" width="11.140625" style="460" customWidth="1"/>
    <col min="9479" max="9479" width="2.00390625" style="460" customWidth="1"/>
    <col min="9480" max="9480" width="11.00390625" style="460" customWidth="1"/>
    <col min="9481" max="9481" width="1.8515625" style="460" customWidth="1"/>
    <col min="9482" max="9482" width="10.421875" style="460" bestFit="1" customWidth="1"/>
    <col min="9483" max="9483" width="1.57421875" style="460" customWidth="1"/>
    <col min="9484" max="9484" width="8.57421875" style="460" customWidth="1"/>
    <col min="9485" max="9485" width="1.57421875" style="460" customWidth="1"/>
    <col min="9486" max="9486" width="8.57421875" style="460" customWidth="1"/>
    <col min="9487" max="9487" width="1.57421875" style="460" customWidth="1"/>
    <col min="9488" max="9488" width="10.57421875" style="460" bestFit="1" customWidth="1"/>
    <col min="9489" max="9489" width="1.421875" style="460" customWidth="1"/>
    <col min="9490" max="9490" width="10.421875" style="460" customWidth="1"/>
    <col min="9491" max="9491" width="1.421875" style="460" customWidth="1"/>
    <col min="9492" max="9492" width="10.57421875" style="460" bestFit="1" customWidth="1"/>
    <col min="9493" max="9728" width="11.421875" style="460" customWidth="1"/>
    <col min="9729" max="9729" width="3.57421875" style="460" customWidth="1"/>
    <col min="9730" max="9730" width="9.421875" style="460" bestFit="1" customWidth="1"/>
    <col min="9731" max="9731" width="3.57421875" style="460" customWidth="1"/>
    <col min="9732" max="9732" width="9.421875" style="460" customWidth="1"/>
    <col min="9733" max="9733" width="1.57421875" style="460" customWidth="1"/>
    <col min="9734" max="9734" width="11.140625" style="460" customWidth="1"/>
    <col min="9735" max="9735" width="2.00390625" style="460" customWidth="1"/>
    <col min="9736" max="9736" width="11.00390625" style="460" customWidth="1"/>
    <col min="9737" max="9737" width="1.8515625" style="460" customWidth="1"/>
    <col min="9738" max="9738" width="10.421875" style="460" bestFit="1" customWidth="1"/>
    <col min="9739" max="9739" width="1.57421875" style="460" customWidth="1"/>
    <col min="9740" max="9740" width="8.57421875" style="460" customWidth="1"/>
    <col min="9741" max="9741" width="1.57421875" style="460" customWidth="1"/>
    <col min="9742" max="9742" width="8.57421875" style="460" customWidth="1"/>
    <col min="9743" max="9743" width="1.57421875" style="460" customWidth="1"/>
    <col min="9744" max="9744" width="10.57421875" style="460" bestFit="1" customWidth="1"/>
    <col min="9745" max="9745" width="1.421875" style="460" customWidth="1"/>
    <col min="9746" max="9746" width="10.421875" style="460" customWidth="1"/>
    <col min="9747" max="9747" width="1.421875" style="460" customWidth="1"/>
    <col min="9748" max="9748" width="10.57421875" style="460" bestFit="1" customWidth="1"/>
    <col min="9749" max="9984" width="11.421875" style="460" customWidth="1"/>
    <col min="9985" max="9985" width="3.57421875" style="460" customWidth="1"/>
    <col min="9986" max="9986" width="9.421875" style="460" bestFit="1" customWidth="1"/>
    <col min="9987" max="9987" width="3.57421875" style="460" customWidth="1"/>
    <col min="9988" max="9988" width="9.421875" style="460" customWidth="1"/>
    <col min="9989" max="9989" width="1.57421875" style="460" customWidth="1"/>
    <col min="9990" max="9990" width="11.140625" style="460" customWidth="1"/>
    <col min="9991" max="9991" width="2.00390625" style="460" customWidth="1"/>
    <col min="9992" max="9992" width="11.00390625" style="460" customWidth="1"/>
    <col min="9993" max="9993" width="1.8515625" style="460" customWidth="1"/>
    <col min="9994" max="9994" width="10.421875" style="460" bestFit="1" customWidth="1"/>
    <col min="9995" max="9995" width="1.57421875" style="460" customWidth="1"/>
    <col min="9996" max="9996" width="8.57421875" style="460" customWidth="1"/>
    <col min="9997" max="9997" width="1.57421875" style="460" customWidth="1"/>
    <col min="9998" max="9998" width="8.57421875" style="460" customWidth="1"/>
    <col min="9999" max="9999" width="1.57421875" style="460" customWidth="1"/>
    <col min="10000" max="10000" width="10.57421875" style="460" bestFit="1" customWidth="1"/>
    <col min="10001" max="10001" width="1.421875" style="460" customWidth="1"/>
    <col min="10002" max="10002" width="10.421875" style="460" customWidth="1"/>
    <col min="10003" max="10003" width="1.421875" style="460" customWidth="1"/>
    <col min="10004" max="10004" width="10.57421875" style="460" bestFit="1" customWidth="1"/>
    <col min="10005" max="10240" width="11.421875" style="460" customWidth="1"/>
    <col min="10241" max="10241" width="3.57421875" style="460" customWidth="1"/>
    <col min="10242" max="10242" width="9.421875" style="460" bestFit="1" customWidth="1"/>
    <col min="10243" max="10243" width="3.57421875" style="460" customWidth="1"/>
    <col min="10244" max="10244" width="9.421875" style="460" customWidth="1"/>
    <col min="10245" max="10245" width="1.57421875" style="460" customWidth="1"/>
    <col min="10246" max="10246" width="11.140625" style="460" customWidth="1"/>
    <col min="10247" max="10247" width="2.00390625" style="460" customWidth="1"/>
    <col min="10248" max="10248" width="11.00390625" style="460" customWidth="1"/>
    <col min="10249" max="10249" width="1.8515625" style="460" customWidth="1"/>
    <col min="10250" max="10250" width="10.421875" style="460" bestFit="1" customWidth="1"/>
    <col min="10251" max="10251" width="1.57421875" style="460" customWidth="1"/>
    <col min="10252" max="10252" width="8.57421875" style="460" customWidth="1"/>
    <col min="10253" max="10253" width="1.57421875" style="460" customWidth="1"/>
    <col min="10254" max="10254" width="8.57421875" style="460" customWidth="1"/>
    <col min="10255" max="10255" width="1.57421875" style="460" customWidth="1"/>
    <col min="10256" max="10256" width="10.57421875" style="460" bestFit="1" customWidth="1"/>
    <col min="10257" max="10257" width="1.421875" style="460" customWidth="1"/>
    <col min="10258" max="10258" width="10.421875" style="460" customWidth="1"/>
    <col min="10259" max="10259" width="1.421875" style="460" customWidth="1"/>
    <col min="10260" max="10260" width="10.57421875" style="460" bestFit="1" customWidth="1"/>
    <col min="10261" max="10496" width="11.421875" style="460" customWidth="1"/>
    <col min="10497" max="10497" width="3.57421875" style="460" customWidth="1"/>
    <col min="10498" max="10498" width="9.421875" style="460" bestFit="1" customWidth="1"/>
    <col min="10499" max="10499" width="3.57421875" style="460" customWidth="1"/>
    <col min="10500" max="10500" width="9.421875" style="460" customWidth="1"/>
    <col min="10501" max="10501" width="1.57421875" style="460" customWidth="1"/>
    <col min="10502" max="10502" width="11.140625" style="460" customWidth="1"/>
    <col min="10503" max="10503" width="2.00390625" style="460" customWidth="1"/>
    <col min="10504" max="10504" width="11.00390625" style="460" customWidth="1"/>
    <col min="10505" max="10505" width="1.8515625" style="460" customWidth="1"/>
    <col min="10506" max="10506" width="10.421875" style="460" bestFit="1" customWidth="1"/>
    <col min="10507" max="10507" width="1.57421875" style="460" customWidth="1"/>
    <col min="10508" max="10508" width="8.57421875" style="460" customWidth="1"/>
    <col min="10509" max="10509" width="1.57421875" style="460" customWidth="1"/>
    <col min="10510" max="10510" width="8.57421875" style="460" customWidth="1"/>
    <col min="10511" max="10511" width="1.57421875" style="460" customWidth="1"/>
    <col min="10512" max="10512" width="10.57421875" style="460" bestFit="1" customWidth="1"/>
    <col min="10513" max="10513" width="1.421875" style="460" customWidth="1"/>
    <col min="10514" max="10514" width="10.421875" style="460" customWidth="1"/>
    <col min="10515" max="10515" width="1.421875" style="460" customWidth="1"/>
    <col min="10516" max="10516" width="10.57421875" style="460" bestFit="1" customWidth="1"/>
    <col min="10517" max="10752" width="11.421875" style="460" customWidth="1"/>
    <col min="10753" max="10753" width="3.57421875" style="460" customWidth="1"/>
    <col min="10754" max="10754" width="9.421875" style="460" bestFit="1" customWidth="1"/>
    <col min="10755" max="10755" width="3.57421875" style="460" customWidth="1"/>
    <col min="10756" max="10756" width="9.421875" style="460" customWidth="1"/>
    <col min="10757" max="10757" width="1.57421875" style="460" customWidth="1"/>
    <col min="10758" max="10758" width="11.140625" style="460" customWidth="1"/>
    <col min="10759" max="10759" width="2.00390625" style="460" customWidth="1"/>
    <col min="10760" max="10760" width="11.00390625" style="460" customWidth="1"/>
    <col min="10761" max="10761" width="1.8515625" style="460" customWidth="1"/>
    <col min="10762" max="10762" width="10.421875" style="460" bestFit="1" customWidth="1"/>
    <col min="10763" max="10763" width="1.57421875" style="460" customWidth="1"/>
    <col min="10764" max="10764" width="8.57421875" style="460" customWidth="1"/>
    <col min="10765" max="10765" width="1.57421875" style="460" customWidth="1"/>
    <col min="10766" max="10766" width="8.57421875" style="460" customWidth="1"/>
    <col min="10767" max="10767" width="1.57421875" style="460" customWidth="1"/>
    <col min="10768" max="10768" width="10.57421875" style="460" bestFit="1" customWidth="1"/>
    <col min="10769" max="10769" width="1.421875" style="460" customWidth="1"/>
    <col min="10770" max="10770" width="10.421875" style="460" customWidth="1"/>
    <col min="10771" max="10771" width="1.421875" style="460" customWidth="1"/>
    <col min="10772" max="10772" width="10.57421875" style="460" bestFit="1" customWidth="1"/>
    <col min="10773" max="11008" width="11.421875" style="460" customWidth="1"/>
    <col min="11009" max="11009" width="3.57421875" style="460" customWidth="1"/>
    <col min="11010" max="11010" width="9.421875" style="460" bestFit="1" customWidth="1"/>
    <col min="11011" max="11011" width="3.57421875" style="460" customWidth="1"/>
    <col min="11012" max="11012" width="9.421875" style="460" customWidth="1"/>
    <col min="11013" max="11013" width="1.57421875" style="460" customWidth="1"/>
    <col min="11014" max="11014" width="11.140625" style="460" customWidth="1"/>
    <col min="11015" max="11015" width="2.00390625" style="460" customWidth="1"/>
    <col min="11016" max="11016" width="11.00390625" style="460" customWidth="1"/>
    <col min="11017" max="11017" width="1.8515625" style="460" customWidth="1"/>
    <col min="11018" max="11018" width="10.421875" style="460" bestFit="1" customWidth="1"/>
    <col min="11019" max="11019" width="1.57421875" style="460" customWidth="1"/>
    <col min="11020" max="11020" width="8.57421875" style="460" customWidth="1"/>
    <col min="11021" max="11021" width="1.57421875" style="460" customWidth="1"/>
    <col min="11022" max="11022" width="8.57421875" style="460" customWidth="1"/>
    <col min="11023" max="11023" width="1.57421875" style="460" customWidth="1"/>
    <col min="11024" max="11024" width="10.57421875" style="460" bestFit="1" customWidth="1"/>
    <col min="11025" max="11025" width="1.421875" style="460" customWidth="1"/>
    <col min="11026" max="11026" width="10.421875" style="460" customWidth="1"/>
    <col min="11027" max="11027" width="1.421875" style="460" customWidth="1"/>
    <col min="11028" max="11028" width="10.57421875" style="460" bestFit="1" customWidth="1"/>
    <col min="11029" max="11264" width="11.421875" style="460" customWidth="1"/>
    <col min="11265" max="11265" width="3.57421875" style="460" customWidth="1"/>
    <col min="11266" max="11266" width="9.421875" style="460" bestFit="1" customWidth="1"/>
    <col min="11267" max="11267" width="3.57421875" style="460" customWidth="1"/>
    <col min="11268" max="11268" width="9.421875" style="460" customWidth="1"/>
    <col min="11269" max="11269" width="1.57421875" style="460" customWidth="1"/>
    <col min="11270" max="11270" width="11.140625" style="460" customWidth="1"/>
    <col min="11271" max="11271" width="2.00390625" style="460" customWidth="1"/>
    <col min="11272" max="11272" width="11.00390625" style="460" customWidth="1"/>
    <col min="11273" max="11273" width="1.8515625" style="460" customWidth="1"/>
    <col min="11274" max="11274" width="10.421875" style="460" bestFit="1" customWidth="1"/>
    <col min="11275" max="11275" width="1.57421875" style="460" customWidth="1"/>
    <col min="11276" max="11276" width="8.57421875" style="460" customWidth="1"/>
    <col min="11277" max="11277" width="1.57421875" style="460" customWidth="1"/>
    <col min="11278" max="11278" width="8.57421875" style="460" customWidth="1"/>
    <col min="11279" max="11279" width="1.57421875" style="460" customWidth="1"/>
    <col min="11280" max="11280" width="10.57421875" style="460" bestFit="1" customWidth="1"/>
    <col min="11281" max="11281" width="1.421875" style="460" customWidth="1"/>
    <col min="11282" max="11282" width="10.421875" style="460" customWidth="1"/>
    <col min="11283" max="11283" width="1.421875" style="460" customWidth="1"/>
    <col min="11284" max="11284" width="10.57421875" style="460" bestFit="1" customWidth="1"/>
    <col min="11285" max="11520" width="11.421875" style="460" customWidth="1"/>
    <col min="11521" max="11521" width="3.57421875" style="460" customWidth="1"/>
    <col min="11522" max="11522" width="9.421875" style="460" bestFit="1" customWidth="1"/>
    <col min="11523" max="11523" width="3.57421875" style="460" customWidth="1"/>
    <col min="11524" max="11524" width="9.421875" style="460" customWidth="1"/>
    <col min="11525" max="11525" width="1.57421875" style="460" customWidth="1"/>
    <col min="11526" max="11526" width="11.140625" style="460" customWidth="1"/>
    <col min="11527" max="11527" width="2.00390625" style="460" customWidth="1"/>
    <col min="11528" max="11528" width="11.00390625" style="460" customWidth="1"/>
    <col min="11529" max="11529" width="1.8515625" style="460" customWidth="1"/>
    <col min="11530" max="11530" width="10.421875" style="460" bestFit="1" customWidth="1"/>
    <col min="11531" max="11531" width="1.57421875" style="460" customWidth="1"/>
    <col min="11532" max="11532" width="8.57421875" style="460" customWidth="1"/>
    <col min="11533" max="11533" width="1.57421875" style="460" customWidth="1"/>
    <col min="11534" max="11534" width="8.57421875" style="460" customWidth="1"/>
    <col min="11535" max="11535" width="1.57421875" style="460" customWidth="1"/>
    <col min="11536" max="11536" width="10.57421875" style="460" bestFit="1" customWidth="1"/>
    <col min="11537" max="11537" width="1.421875" style="460" customWidth="1"/>
    <col min="11538" max="11538" width="10.421875" style="460" customWidth="1"/>
    <col min="11539" max="11539" width="1.421875" style="460" customWidth="1"/>
    <col min="11540" max="11540" width="10.57421875" style="460" bestFit="1" customWidth="1"/>
    <col min="11541" max="11776" width="11.421875" style="460" customWidth="1"/>
    <col min="11777" max="11777" width="3.57421875" style="460" customWidth="1"/>
    <col min="11778" max="11778" width="9.421875" style="460" bestFit="1" customWidth="1"/>
    <col min="11779" max="11779" width="3.57421875" style="460" customWidth="1"/>
    <col min="11780" max="11780" width="9.421875" style="460" customWidth="1"/>
    <col min="11781" max="11781" width="1.57421875" style="460" customWidth="1"/>
    <col min="11782" max="11782" width="11.140625" style="460" customWidth="1"/>
    <col min="11783" max="11783" width="2.00390625" style="460" customWidth="1"/>
    <col min="11784" max="11784" width="11.00390625" style="460" customWidth="1"/>
    <col min="11785" max="11785" width="1.8515625" style="460" customWidth="1"/>
    <col min="11786" max="11786" width="10.421875" style="460" bestFit="1" customWidth="1"/>
    <col min="11787" max="11787" width="1.57421875" style="460" customWidth="1"/>
    <col min="11788" max="11788" width="8.57421875" style="460" customWidth="1"/>
    <col min="11789" max="11789" width="1.57421875" style="460" customWidth="1"/>
    <col min="11790" max="11790" width="8.57421875" style="460" customWidth="1"/>
    <col min="11791" max="11791" width="1.57421875" style="460" customWidth="1"/>
    <col min="11792" max="11792" width="10.57421875" style="460" bestFit="1" customWidth="1"/>
    <col min="11793" max="11793" width="1.421875" style="460" customWidth="1"/>
    <col min="11794" max="11794" width="10.421875" style="460" customWidth="1"/>
    <col min="11795" max="11795" width="1.421875" style="460" customWidth="1"/>
    <col min="11796" max="11796" width="10.57421875" style="460" bestFit="1" customWidth="1"/>
    <col min="11797" max="12032" width="11.421875" style="460" customWidth="1"/>
    <col min="12033" max="12033" width="3.57421875" style="460" customWidth="1"/>
    <col min="12034" max="12034" width="9.421875" style="460" bestFit="1" customWidth="1"/>
    <col min="12035" max="12035" width="3.57421875" style="460" customWidth="1"/>
    <col min="12036" max="12036" width="9.421875" style="460" customWidth="1"/>
    <col min="12037" max="12037" width="1.57421875" style="460" customWidth="1"/>
    <col min="12038" max="12038" width="11.140625" style="460" customWidth="1"/>
    <col min="12039" max="12039" width="2.00390625" style="460" customWidth="1"/>
    <col min="12040" max="12040" width="11.00390625" style="460" customWidth="1"/>
    <col min="12041" max="12041" width="1.8515625" style="460" customWidth="1"/>
    <col min="12042" max="12042" width="10.421875" style="460" bestFit="1" customWidth="1"/>
    <col min="12043" max="12043" width="1.57421875" style="460" customWidth="1"/>
    <col min="12044" max="12044" width="8.57421875" style="460" customWidth="1"/>
    <col min="12045" max="12045" width="1.57421875" style="460" customWidth="1"/>
    <col min="12046" max="12046" width="8.57421875" style="460" customWidth="1"/>
    <col min="12047" max="12047" width="1.57421875" style="460" customWidth="1"/>
    <col min="12048" max="12048" width="10.57421875" style="460" bestFit="1" customWidth="1"/>
    <col min="12049" max="12049" width="1.421875" style="460" customWidth="1"/>
    <col min="12050" max="12050" width="10.421875" style="460" customWidth="1"/>
    <col min="12051" max="12051" width="1.421875" style="460" customWidth="1"/>
    <col min="12052" max="12052" width="10.57421875" style="460" bestFit="1" customWidth="1"/>
    <col min="12053" max="12288" width="11.421875" style="460" customWidth="1"/>
    <col min="12289" max="12289" width="3.57421875" style="460" customWidth="1"/>
    <col min="12290" max="12290" width="9.421875" style="460" bestFit="1" customWidth="1"/>
    <col min="12291" max="12291" width="3.57421875" style="460" customWidth="1"/>
    <col min="12292" max="12292" width="9.421875" style="460" customWidth="1"/>
    <col min="12293" max="12293" width="1.57421875" style="460" customWidth="1"/>
    <col min="12294" max="12294" width="11.140625" style="460" customWidth="1"/>
    <col min="12295" max="12295" width="2.00390625" style="460" customWidth="1"/>
    <col min="12296" max="12296" width="11.00390625" style="460" customWidth="1"/>
    <col min="12297" max="12297" width="1.8515625" style="460" customWidth="1"/>
    <col min="12298" max="12298" width="10.421875" style="460" bestFit="1" customWidth="1"/>
    <col min="12299" max="12299" width="1.57421875" style="460" customWidth="1"/>
    <col min="12300" max="12300" width="8.57421875" style="460" customWidth="1"/>
    <col min="12301" max="12301" width="1.57421875" style="460" customWidth="1"/>
    <col min="12302" max="12302" width="8.57421875" style="460" customWidth="1"/>
    <col min="12303" max="12303" width="1.57421875" style="460" customWidth="1"/>
    <col min="12304" max="12304" width="10.57421875" style="460" bestFit="1" customWidth="1"/>
    <col min="12305" max="12305" width="1.421875" style="460" customWidth="1"/>
    <col min="12306" max="12306" width="10.421875" style="460" customWidth="1"/>
    <col min="12307" max="12307" width="1.421875" style="460" customWidth="1"/>
    <col min="12308" max="12308" width="10.57421875" style="460" bestFit="1" customWidth="1"/>
    <col min="12309" max="12544" width="11.421875" style="460" customWidth="1"/>
    <col min="12545" max="12545" width="3.57421875" style="460" customWidth="1"/>
    <col min="12546" max="12546" width="9.421875" style="460" bestFit="1" customWidth="1"/>
    <col min="12547" max="12547" width="3.57421875" style="460" customWidth="1"/>
    <col min="12548" max="12548" width="9.421875" style="460" customWidth="1"/>
    <col min="12549" max="12549" width="1.57421875" style="460" customWidth="1"/>
    <col min="12550" max="12550" width="11.140625" style="460" customWidth="1"/>
    <col min="12551" max="12551" width="2.00390625" style="460" customWidth="1"/>
    <col min="12552" max="12552" width="11.00390625" style="460" customWidth="1"/>
    <col min="12553" max="12553" width="1.8515625" style="460" customWidth="1"/>
    <col min="12554" max="12554" width="10.421875" style="460" bestFit="1" customWidth="1"/>
    <col min="12555" max="12555" width="1.57421875" style="460" customWidth="1"/>
    <col min="12556" max="12556" width="8.57421875" style="460" customWidth="1"/>
    <col min="12557" max="12557" width="1.57421875" style="460" customWidth="1"/>
    <col min="12558" max="12558" width="8.57421875" style="460" customWidth="1"/>
    <col min="12559" max="12559" width="1.57421875" style="460" customWidth="1"/>
    <col min="12560" max="12560" width="10.57421875" style="460" bestFit="1" customWidth="1"/>
    <col min="12561" max="12561" width="1.421875" style="460" customWidth="1"/>
    <col min="12562" max="12562" width="10.421875" style="460" customWidth="1"/>
    <col min="12563" max="12563" width="1.421875" style="460" customWidth="1"/>
    <col min="12564" max="12564" width="10.57421875" style="460" bestFit="1" customWidth="1"/>
    <col min="12565" max="12800" width="11.421875" style="460" customWidth="1"/>
    <col min="12801" max="12801" width="3.57421875" style="460" customWidth="1"/>
    <col min="12802" max="12802" width="9.421875" style="460" bestFit="1" customWidth="1"/>
    <col min="12803" max="12803" width="3.57421875" style="460" customWidth="1"/>
    <col min="12804" max="12804" width="9.421875" style="460" customWidth="1"/>
    <col min="12805" max="12805" width="1.57421875" style="460" customWidth="1"/>
    <col min="12806" max="12806" width="11.140625" style="460" customWidth="1"/>
    <col min="12807" max="12807" width="2.00390625" style="460" customWidth="1"/>
    <col min="12808" max="12808" width="11.00390625" style="460" customWidth="1"/>
    <col min="12809" max="12809" width="1.8515625" style="460" customWidth="1"/>
    <col min="12810" max="12810" width="10.421875" style="460" bestFit="1" customWidth="1"/>
    <col min="12811" max="12811" width="1.57421875" style="460" customWidth="1"/>
    <col min="12812" max="12812" width="8.57421875" style="460" customWidth="1"/>
    <col min="12813" max="12813" width="1.57421875" style="460" customWidth="1"/>
    <col min="12814" max="12814" width="8.57421875" style="460" customWidth="1"/>
    <col min="12815" max="12815" width="1.57421875" style="460" customWidth="1"/>
    <col min="12816" max="12816" width="10.57421875" style="460" bestFit="1" customWidth="1"/>
    <col min="12817" max="12817" width="1.421875" style="460" customWidth="1"/>
    <col min="12818" max="12818" width="10.421875" style="460" customWidth="1"/>
    <col min="12819" max="12819" width="1.421875" style="460" customWidth="1"/>
    <col min="12820" max="12820" width="10.57421875" style="460" bestFit="1" customWidth="1"/>
    <col min="12821" max="13056" width="11.421875" style="460" customWidth="1"/>
    <col min="13057" max="13057" width="3.57421875" style="460" customWidth="1"/>
    <col min="13058" max="13058" width="9.421875" style="460" bestFit="1" customWidth="1"/>
    <col min="13059" max="13059" width="3.57421875" style="460" customWidth="1"/>
    <col min="13060" max="13060" width="9.421875" style="460" customWidth="1"/>
    <col min="13061" max="13061" width="1.57421875" style="460" customWidth="1"/>
    <col min="13062" max="13062" width="11.140625" style="460" customWidth="1"/>
    <col min="13063" max="13063" width="2.00390625" style="460" customWidth="1"/>
    <col min="13064" max="13064" width="11.00390625" style="460" customWidth="1"/>
    <col min="13065" max="13065" width="1.8515625" style="460" customWidth="1"/>
    <col min="13066" max="13066" width="10.421875" style="460" bestFit="1" customWidth="1"/>
    <col min="13067" max="13067" width="1.57421875" style="460" customWidth="1"/>
    <col min="13068" max="13068" width="8.57421875" style="460" customWidth="1"/>
    <col min="13069" max="13069" width="1.57421875" style="460" customWidth="1"/>
    <col min="13070" max="13070" width="8.57421875" style="460" customWidth="1"/>
    <col min="13071" max="13071" width="1.57421875" style="460" customWidth="1"/>
    <col min="13072" max="13072" width="10.57421875" style="460" bestFit="1" customWidth="1"/>
    <col min="13073" max="13073" width="1.421875" style="460" customWidth="1"/>
    <col min="13074" max="13074" width="10.421875" style="460" customWidth="1"/>
    <col min="13075" max="13075" width="1.421875" style="460" customWidth="1"/>
    <col min="13076" max="13076" width="10.57421875" style="460" bestFit="1" customWidth="1"/>
    <col min="13077" max="13312" width="11.421875" style="460" customWidth="1"/>
    <col min="13313" max="13313" width="3.57421875" style="460" customWidth="1"/>
    <col min="13314" max="13314" width="9.421875" style="460" bestFit="1" customWidth="1"/>
    <col min="13315" max="13315" width="3.57421875" style="460" customWidth="1"/>
    <col min="13316" max="13316" width="9.421875" style="460" customWidth="1"/>
    <col min="13317" max="13317" width="1.57421875" style="460" customWidth="1"/>
    <col min="13318" max="13318" width="11.140625" style="460" customWidth="1"/>
    <col min="13319" max="13319" width="2.00390625" style="460" customWidth="1"/>
    <col min="13320" max="13320" width="11.00390625" style="460" customWidth="1"/>
    <col min="13321" max="13321" width="1.8515625" style="460" customWidth="1"/>
    <col min="13322" max="13322" width="10.421875" style="460" bestFit="1" customWidth="1"/>
    <col min="13323" max="13323" width="1.57421875" style="460" customWidth="1"/>
    <col min="13324" max="13324" width="8.57421875" style="460" customWidth="1"/>
    <col min="13325" max="13325" width="1.57421875" style="460" customWidth="1"/>
    <col min="13326" max="13326" width="8.57421875" style="460" customWidth="1"/>
    <col min="13327" max="13327" width="1.57421875" style="460" customWidth="1"/>
    <col min="13328" max="13328" width="10.57421875" style="460" bestFit="1" customWidth="1"/>
    <col min="13329" max="13329" width="1.421875" style="460" customWidth="1"/>
    <col min="13330" max="13330" width="10.421875" style="460" customWidth="1"/>
    <col min="13331" max="13331" width="1.421875" style="460" customWidth="1"/>
    <col min="13332" max="13332" width="10.57421875" style="460" bestFit="1" customWidth="1"/>
    <col min="13333" max="13568" width="11.421875" style="460" customWidth="1"/>
    <col min="13569" max="13569" width="3.57421875" style="460" customWidth="1"/>
    <col min="13570" max="13570" width="9.421875" style="460" bestFit="1" customWidth="1"/>
    <col min="13571" max="13571" width="3.57421875" style="460" customWidth="1"/>
    <col min="13572" max="13572" width="9.421875" style="460" customWidth="1"/>
    <col min="13573" max="13573" width="1.57421875" style="460" customWidth="1"/>
    <col min="13574" max="13574" width="11.140625" style="460" customWidth="1"/>
    <col min="13575" max="13575" width="2.00390625" style="460" customWidth="1"/>
    <col min="13576" max="13576" width="11.00390625" style="460" customWidth="1"/>
    <col min="13577" max="13577" width="1.8515625" style="460" customWidth="1"/>
    <col min="13578" max="13578" width="10.421875" style="460" bestFit="1" customWidth="1"/>
    <col min="13579" max="13579" width="1.57421875" style="460" customWidth="1"/>
    <col min="13580" max="13580" width="8.57421875" style="460" customWidth="1"/>
    <col min="13581" max="13581" width="1.57421875" style="460" customWidth="1"/>
    <col min="13582" max="13582" width="8.57421875" style="460" customWidth="1"/>
    <col min="13583" max="13583" width="1.57421875" style="460" customWidth="1"/>
    <col min="13584" max="13584" width="10.57421875" style="460" bestFit="1" customWidth="1"/>
    <col min="13585" max="13585" width="1.421875" style="460" customWidth="1"/>
    <col min="13586" max="13586" width="10.421875" style="460" customWidth="1"/>
    <col min="13587" max="13587" width="1.421875" style="460" customWidth="1"/>
    <col min="13588" max="13588" width="10.57421875" style="460" bestFit="1" customWidth="1"/>
    <col min="13589" max="13824" width="11.421875" style="460" customWidth="1"/>
    <col min="13825" max="13825" width="3.57421875" style="460" customWidth="1"/>
    <col min="13826" max="13826" width="9.421875" style="460" bestFit="1" customWidth="1"/>
    <col min="13827" max="13827" width="3.57421875" style="460" customWidth="1"/>
    <col min="13828" max="13828" width="9.421875" style="460" customWidth="1"/>
    <col min="13829" max="13829" width="1.57421875" style="460" customWidth="1"/>
    <col min="13830" max="13830" width="11.140625" style="460" customWidth="1"/>
    <col min="13831" max="13831" width="2.00390625" style="460" customWidth="1"/>
    <col min="13832" max="13832" width="11.00390625" style="460" customWidth="1"/>
    <col min="13833" max="13833" width="1.8515625" style="460" customWidth="1"/>
    <col min="13834" max="13834" width="10.421875" style="460" bestFit="1" customWidth="1"/>
    <col min="13835" max="13835" width="1.57421875" style="460" customWidth="1"/>
    <col min="13836" max="13836" width="8.57421875" style="460" customWidth="1"/>
    <col min="13837" max="13837" width="1.57421875" style="460" customWidth="1"/>
    <col min="13838" max="13838" width="8.57421875" style="460" customWidth="1"/>
    <col min="13839" max="13839" width="1.57421875" style="460" customWidth="1"/>
    <col min="13840" max="13840" width="10.57421875" style="460" bestFit="1" customWidth="1"/>
    <col min="13841" max="13841" width="1.421875" style="460" customWidth="1"/>
    <col min="13842" max="13842" width="10.421875" style="460" customWidth="1"/>
    <col min="13843" max="13843" width="1.421875" style="460" customWidth="1"/>
    <col min="13844" max="13844" width="10.57421875" style="460" bestFit="1" customWidth="1"/>
    <col min="13845" max="14080" width="11.421875" style="460" customWidth="1"/>
    <col min="14081" max="14081" width="3.57421875" style="460" customWidth="1"/>
    <col min="14082" max="14082" width="9.421875" style="460" bestFit="1" customWidth="1"/>
    <col min="14083" max="14083" width="3.57421875" style="460" customWidth="1"/>
    <col min="14084" max="14084" width="9.421875" style="460" customWidth="1"/>
    <col min="14085" max="14085" width="1.57421875" style="460" customWidth="1"/>
    <col min="14086" max="14086" width="11.140625" style="460" customWidth="1"/>
    <col min="14087" max="14087" width="2.00390625" style="460" customWidth="1"/>
    <col min="14088" max="14088" width="11.00390625" style="460" customWidth="1"/>
    <col min="14089" max="14089" width="1.8515625" style="460" customWidth="1"/>
    <col min="14090" max="14090" width="10.421875" style="460" bestFit="1" customWidth="1"/>
    <col min="14091" max="14091" width="1.57421875" style="460" customWidth="1"/>
    <col min="14092" max="14092" width="8.57421875" style="460" customWidth="1"/>
    <col min="14093" max="14093" width="1.57421875" style="460" customWidth="1"/>
    <col min="14094" max="14094" width="8.57421875" style="460" customWidth="1"/>
    <col min="14095" max="14095" width="1.57421875" style="460" customWidth="1"/>
    <col min="14096" max="14096" width="10.57421875" style="460" bestFit="1" customWidth="1"/>
    <col min="14097" max="14097" width="1.421875" style="460" customWidth="1"/>
    <col min="14098" max="14098" width="10.421875" style="460" customWidth="1"/>
    <col min="14099" max="14099" width="1.421875" style="460" customWidth="1"/>
    <col min="14100" max="14100" width="10.57421875" style="460" bestFit="1" customWidth="1"/>
    <col min="14101" max="14336" width="11.421875" style="460" customWidth="1"/>
    <col min="14337" max="14337" width="3.57421875" style="460" customWidth="1"/>
    <col min="14338" max="14338" width="9.421875" style="460" bestFit="1" customWidth="1"/>
    <col min="14339" max="14339" width="3.57421875" style="460" customWidth="1"/>
    <col min="14340" max="14340" width="9.421875" style="460" customWidth="1"/>
    <col min="14341" max="14341" width="1.57421875" style="460" customWidth="1"/>
    <col min="14342" max="14342" width="11.140625" style="460" customWidth="1"/>
    <col min="14343" max="14343" width="2.00390625" style="460" customWidth="1"/>
    <col min="14344" max="14344" width="11.00390625" style="460" customWidth="1"/>
    <col min="14345" max="14345" width="1.8515625" style="460" customWidth="1"/>
    <col min="14346" max="14346" width="10.421875" style="460" bestFit="1" customWidth="1"/>
    <col min="14347" max="14347" width="1.57421875" style="460" customWidth="1"/>
    <col min="14348" max="14348" width="8.57421875" style="460" customWidth="1"/>
    <col min="14349" max="14349" width="1.57421875" style="460" customWidth="1"/>
    <col min="14350" max="14350" width="8.57421875" style="460" customWidth="1"/>
    <col min="14351" max="14351" width="1.57421875" style="460" customWidth="1"/>
    <col min="14352" max="14352" width="10.57421875" style="460" bestFit="1" customWidth="1"/>
    <col min="14353" max="14353" width="1.421875" style="460" customWidth="1"/>
    <col min="14354" max="14354" width="10.421875" style="460" customWidth="1"/>
    <col min="14355" max="14355" width="1.421875" style="460" customWidth="1"/>
    <col min="14356" max="14356" width="10.57421875" style="460" bestFit="1" customWidth="1"/>
    <col min="14357" max="14592" width="11.421875" style="460" customWidth="1"/>
    <col min="14593" max="14593" width="3.57421875" style="460" customWidth="1"/>
    <col min="14594" max="14594" width="9.421875" style="460" bestFit="1" customWidth="1"/>
    <col min="14595" max="14595" width="3.57421875" style="460" customWidth="1"/>
    <col min="14596" max="14596" width="9.421875" style="460" customWidth="1"/>
    <col min="14597" max="14597" width="1.57421875" style="460" customWidth="1"/>
    <col min="14598" max="14598" width="11.140625" style="460" customWidth="1"/>
    <col min="14599" max="14599" width="2.00390625" style="460" customWidth="1"/>
    <col min="14600" max="14600" width="11.00390625" style="460" customWidth="1"/>
    <col min="14601" max="14601" width="1.8515625" style="460" customWidth="1"/>
    <col min="14602" max="14602" width="10.421875" style="460" bestFit="1" customWidth="1"/>
    <col min="14603" max="14603" width="1.57421875" style="460" customWidth="1"/>
    <col min="14604" max="14604" width="8.57421875" style="460" customWidth="1"/>
    <col min="14605" max="14605" width="1.57421875" style="460" customWidth="1"/>
    <col min="14606" max="14606" width="8.57421875" style="460" customWidth="1"/>
    <col min="14607" max="14607" width="1.57421875" style="460" customWidth="1"/>
    <col min="14608" max="14608" width="10.57421875" style="460" bestFit="1" customWidth="1"/>
    <col min="14609" max="14609" width="1.421875" style="460" customWidth="1"/>
    <col min="14610" max="14610" width="10.421875" style="460" customWidth="1"/>
    <col min="14611" max="14611" width="1.421875" style="460" customWidth="1"/>
    <col min="14612" max="14612" width="10.57421875" style="460" bestFit="1" customWidth="1"/>
    <col min="14613" max="14848" width="11.421875" style="460" customWidth="1"/>
    <col min="14849" max="14849" width="3.57421875" style="460" customWidth="1"/>
    <col min="14850" max="14850" width="9.421875" style="460" bestFit="1" customWidth="1"/>
    <col min="14851" max="14851" width="3.57421875" style="460" customWidth="1"/>
    <col min="14852" max="14852" width="9.421875" style="460" customWidth="1"/>
    <col min="14853" max="14853" width="1.57421875" style="460" customWidth="1"/>
    <col min="14854" max="14854" width="11.140625" style="460" customWidth="1"/>
    <col min="14855" max="14855" width="2.00390625" style="460" customWidth="1"/>
    <col min="14856" max="14856" width="11.00390625" style="460" customWidth="1"/>
    <col min="14857" max="14857" width="1.8515625" style="460" customWidth="1"/>
    <col min="14858" max="14858" width="10.421875" style="460" bestFit="1" customWidth="1"/>
    <col min="14859" max="14859" width="1.57421875" style="460" customWidth="1"/>
    <col min="14860" max="14860" width="8.57421875" style="460" customWidth="1"/>
    <col min="14861" max="14861" width="1.57421875" style="460" customWidth="1"/>
    <col min="14862" max="14862" width="8.57421875" style="460" customWidth="1"/>
    <col min="14863" max="14863" width="1.57421875" style="460" customWidth="1"/>
    <col min="14864" max="14864" width="10.57421875" style="460" bestFit="1" customWidth="1"/>
    <col min="14865" max="14865" width="1.421875" style="460" customWidth="1"/>
    <col min="14866" max="14866" width="10.421875" style="460" customWidth="1"/>
    <col min="14867" max="14867" width="1.421875" style="460" customWidth="1"/>
    <col min="14868" max="14868" width="10.57421875" style="460" bestFit="1" customWidth="1"/>
    <col min="14869" max="15104" width="11.421875" style="460" customWidth="1"/>
    <col min="15105" max="15105" width="3.57421875" style="460" customWidth="1"/>
    <col min="15106" max="15106" width="9.421875" style="460" bestFit="1" customWidth="1"/>
    <col min="15107" max="15107" width="3.57421875" style="460" customWidth="1"/>
    <col min="15108" max="15108" width="9.421875" style="460" customWidth="1"/>
    <col min="15109" max="15109" width="1.57421875" style="460" customWidth="1"/>
    <col min="15110" max="15110" width="11.140625" style="460" customWidth="1"/>
    <col min="15111" max="15111" width="2.00390625" style="460" customWidth="1"/>
    <col min="15112" max="15112" width="11.00390625" style="460" customWidth="1"/>
    <col min="15113" max="15113" width="1.8515625" style="460" customWidth="1"/>
    <col min="15114" max="15114" width="10.421875" style="460" bestFit="1" customWidth="1"/>
    <col min="15115" max="15115" width="1.57421875" style="460" customWidth="1"/>
    <col min="15116" max="15116" width="8.57421875" style="460" customWidth="1"/>
    <col min="15117" max="15117" width="1.57421875" style="460" customWidth="1"/>
    <col min="15118" max="15118" width="8.57421875" style="460" customWidth="1"/>
    <col min="15119" max="15119" width="1.57421875" style="460" customWidth="1"/>
    <col min="15120" max="15120" width="10.57421875" style="460" bestFit="1" customWidth="1"/>
    <col min="15121" max="15121" width="1.421875" style="460" customWidth="1"/>
    <col min="15122" max="15122" width="10.421875" style="460" customWidth="1"/>
    <col min="15123" max="15123" width="1.421875" style="460" customWidth="1"/>
    <col min="15124" max="15124" width="10.57421875" style="460" bestFit="1" customWidth="1"/>
    <col min="15125" max="15360" width="11.421875" style="460" customWidth="1"/>
    <col min="15361" max="15361" width="3.57421875" style="460" customWidth="1"/>
    <col min="15362" max="15362" width="9.421875" style="460" bestFit="1" customWidth="1"/>
    <col min="15363" max="15363" width="3.57421875" style="460" customWidth="1"/>
    <col min="15364" max="15364" width="9.421875" style="460" customWidth="1"/>
    <col min="15365" max="15365" width="1.57421875" style="460" customWidth="1"/>
    <col min="15366" max="15366" width="11.140625" style="460" customWidth="1"/>
    <col min="15367" max="15367" width="2.00390625" style="460" customWidth="1"/>
    <col min="15368" max="15368" width="11.00390625" style="460" customWidth="1"/>
    <col min="15369" max="15369" width="1.8515625" style="460" customWidth="1"/>
    <col min="15370" max="15370" width="10.421875" style="460" bestFit="1" customWidth="1"/>
    <col min="15371" max="15371" width="1.57421875" style="460" customWidth="1"/>
    <col min="15372" max="15372" width="8.57421875" style="460" customWidth="1"/>
    <col min="15373" max="15373" width="1.57421875" style="460" customWidth="1"/>
    <col min="15374" max="15374" width="8.57421875" style="460" customWidth="1"/>
    <col min="15375" max="15375" width="1.57421875" style="460" customWidth="1"/>
    <col min="15376" max="15376" width="10.57421875" style="460" bestFit="1" customWidth="1"/>
    <col min="15377" max="15377" width="1.421875" style="460" customWidth="1"/>
    <col min="15378" max="15378" width="10.421875" style="460" customWidth="1"/>
    <col min="15379" max="15379" width="1.421875" style="460" customWidth="1"/>
    <col min="15380" max="15380" width="10.57421875" style="460" bestFit="1" customWidth="1"/>
    <col min="15381" max="15616" width="11.421875" style="460" customWidth="1"/>
    <col min="15617" max="15617" width="3.57421875" style="460" customWidth="1"/>
    <col min="15618" max="15618" width="9.421875" style="460" bestFit="1" customWidth="1"/>
    <col min="15619" max="15619" width="3.57421875" style="460" customWidth="1"/>
    <col min="15620" max="15620" width="9.421875" style="460" customWidth="1"/>
    <col min="15621" max="15621" width="1.57421875" style="460" customWidth="1"/>
    <col min="15622" max="15622" width="11.140625" style="460" customWidth="1"/>
    <col min="15623" max="15623" width="2.00390625" style="460" customWidth="1"/>
    <col min="15624" max="15624" width="11.00390625" style="460" customWidth="1"/>
    <col min="15625" max="15625" width="1.8515625" style="460" customWidth="1"/>
    <col min="15626" max="15626" width="10.421875" style="460" bestFit="1" customWidth="1"/>
    <col min="15627" max="15627" width="1.57421875" style="460" customWidth="1"/>
    <col min="15628" max="15628" width="8.57421875" style="460" customWidth="1"/>
    <col min="15629" max="15629" width="1.57421875" style="460" customWidth="1"/>
    <col min="15630" max="15630" width="8.57421875" style="460" customWidth="1"/>
    <col min="15631" max="15631" width="1.57421875" style="460" customWidth="1"/>
    <col min="15632" max="15632" width="10.57421875" style="460" bestFit="1" customWidth="1"/>
    <col min="15633" max="15633" width="1.421875" style="460" customWidth="1"/>
    <col min="15634" max="15634" width="10.421875" style="460" customWidth="1"/>
    <col min="15635" max="15635" width="1.421875" style="460" customWidth="1"/>
    <col min="15636" max="15636" width="10.57421875" style="460" bestFit="1" customWidth="1"/>
    <col min="15637" max="15872" width="11.421875" style="460" customWidth="1"/>
    <col min="15873" max="15873" width="3.57421875" style="460" customWidth="1"/>
    <col min="15874" max="15874" width="9.421875" style="460" bestFit="1" customWidth="1"/>
    <col min="15875" max="15875" width="3.57421875" style="460" customWidth="1"/>
    <col min="15876" max="15876" width="9.421875" style="460" customWidth="1"/>
    <col min="15877" max="15877" width="1.57421875" style="460" customWidth="1"/>
    <col min="15878" max="15878" width="11.140625" style="460" customWidth="1"/>
    <col min="15879" max="15879" width="2.00390625" style="460" customWidth="1"/>
    <col min="15880" max="15880" width="11.00390625" style="460" customWidth="1"/>
    <col min="15881" max="15881" width="1.8515625" style="460" customWidth="1"/>
    <col min="15882" max="15882" width="10.421875" style="460" bestFit="1" customWidth="1"/>
    <col min="15883" max="15883" width="1.57421875" style="460" customWidth="1"/>
    <col min="15884" max="15884" width="8.57421875" style="460" customWidth="1"/>
    <col min="15885" max="15885" width="1.57421875" style="460" customWidth="1"/>
    <col min="15886" max="15886" width="8.57421875" style="460" customWidth="1"/>
    <col min="15887" max="15887" width="1.57421875" style="460" customWidth="1"/>
    <col min="15888" max="15888" width="10.57421875" style="460" bestFit="1" customWidth="1"/>
    <col min="15889" max="15889" width="1.421875" style="460" customWidth="1"/>
    <col min="15890" max="15890" width="10.421875" style="460" customWidth="1"/>
    <col min="15891" max="15891" width="1.421875" style="460" customWidth="1"/>
    <col min="15892" max="15892" width="10.57421875" style="460" bestFit="1" customWidth="1"/>
    <col min="15893" max="16128" width="11.421875" style="460" customWidth="1"/>
    <col min="16129" max="16129" width="3.57421875" style="460" customWidth="1"/>
    <col min="16130" max="16130" width="9.421875" style="460" bestFit="1" customWidth="1"/>
    <col min="16131" max="16131" width="3.57421875" style="460" customWidth="1"/>
    <col min="16132" max="16132" width="9.421875" style="460" customWidth="1"/>
    <col min="16133" max="16133" width="1.57421875" style="460" customWidth="1"/>
    <col min="16134" max="16134" width="11.140625" style="460" customWidth="1"/>
    <col min="16135" max="16135" width="2.00390625" style="460" customWidth="1"/>
    <col min="16136" max="16136" width="11.00390625" style="460" customWidth="1"/>
    <col min="16137" max="16137" width="1.8515625" style="460" customWidth="1"/>
    <col min="16138" max="16138" width="10.421875" style="460" bestFit="1" customWidth="1"/>
    <col min="16139" max="16139" width="1.57421875" style="460" customWidth="1"/>
    <col min="16140" max="16140" width="8.57421875" style="460" customWidth="1"/>
    <col min="16141" max="16141" width="1.57421875" style="460" customWidth="1"/>
    <col min="16142" max="16142" width="8.57421875" style="460" customWidth="1"/>
    <col min="16143" max="16143" width="1.57421875" style="460" customWidth="1"/>
    <col min="16144" max="16144" width="10.57421875" style="460" bestFit="1" customWidth="1"/>
    <col min="16145" max="16145" width="1.421875" style="460" customWidth="1"/>
    <col min="16146" max="16146" width="10.421875" style="460" customWidth="1"/>
    <col min="16147" max="16147" width="1.421875" style="460" customWidth="1"/>
    <col min="16148" max="16148" width="10.57421875" style="460" bestFit="1" customWidth="1"/>
    <col min="16149" max="16384" width="11.421875" style="460" customWidth="1"/>
  </cols>
  <sheetData>
    <row r="1" ht="13.8">
      <c r="A1" s="1396" t="s">
        <v>1052</v>
      </c>
    </row>
    <row r="2" spans="1:20" s="952" customFormat="1" ht="28.2">
      <c r="A2" s="950" t="s">
        <v>843</v>
      </c>
      <c r="B2" s="951"/>
      <c r="C2" s="951"/>
      <c r="D2" s="951"/>
      <c r="E2" s="951"/>
      <c r="F2" s="951"/>
      <c r="G2" s="951"/>
      <c r="H2" s="951"/>
      <c r="I2" s="951"/>
      <c r="J2" s="951"/>
      <c r="K2" s="951"/>
      <c r="L2" s="951"/>
      <c r="M2" s="951"/>
      <c r="N2" s="951"/>
      <c r="O2" s="951"/>
      <c r="P2" s="951"/>
      <c r="Q2" s="951"/>
      <c r="R2" s="951"/>
      <c r="S2" s="951"/>
      <c r="T2" s="951"/>
    </row>
    <row r="3" spans="1:20" s="956" customFormat="1" ht="17.4">
      <c r="A3" s="953"/>
      <c r="B3" s="954">
        <v>44804</v>
      </c>
      <c r="C3" s="955"/>
      <c r="D3" s="955"/>
      <c r="E3" s="955"/>
      <c r="F3" s="955"/>
      <c r="G3" s="955"/>
      <c r="H3" s="955"/>
      <c r="I3" s="955"/>
      <c r="J3" s="955"/>
      <c r="K3" s="955"/>
      <c r="L3" s="955"/>
      <c r="M3" s="955"/>
      <c r="N3" s="955"/>
      <c r="O3" s="955"/>
      <c r="P3" s="955"/>
      <c r="Q3" s="955"/>
      <c r="R3" s="955"/>
      <c r="S3" s="955"/>
      <c r="T3" s="955"/>
    </row>
    <row r="4" spans="1:20" s="958" customFormat="1" ht="20.1" customHeight="1" thickBot="1">
      <c r="A4" s="957"/>
      <c r="B4" s="957"/>
      <c r="C4" s="957"/>
      <c r="D4" s="957"/>
      <c r="E4" s="957"/>
      <c r="F4" s="957"/>
      <c r="G4" s="957"/>
      <c r="H4" s="957"/>
      <c r="I4" s="957"/>
      <c r="J4" s="957"/>
      <c r="K4" s="957"/>
      <c r="L4" s="957"/>
      <c r="M4" s="957"/>
      <c r="N4" s="957"/>
      <c r="O4" s="957"/>
      <c r="P4" s="957"/>
      <c r="Q4" s="957"/>
      <c r="R4" s="957"/>
      <c r="S4" s="957"/>
      <c r="T4" s="957"/>
    </row>
    <row r="5" spans="1:20" s="964" customFormat="1" ht="21.75" customHeight="1">
      <c r="A5" s="959" t="s">
        <v>844</v>
      </c>
      <c r="B5" s="959"/>
      <c r="C5" s="959"/>
      <c r="D5" s="959"/>
      <c r="E5" s="959"/>
      <c r="F5" s="960" t="s">
        <v>845</v>
      </c>
      <c r="G5" s="960"/>
      <c r="H5" s="960"/>
      <c r="I5" s="961"/>
      <c r="J5" s="962" t="s">
        <v>846</v>
      </c>
      <c r="K5" s="962"/>
      <c r="L5" s="962"/>
      <c r="M5" s="962"/>
      <c r="N5" s="962"/>
      <c r="O5" s="962"/>
      <c r="P5" s="962"/>
      <c r="Q5" s="963"/>
      <c r="R5" s="960" t="s">
        <v>428</v>
      </c>
      <c r="S5" s="960"/>
      <c r="T5" s="960"/>
    </row>
    <row r="6" spans="1:29" s="972" customFormat="1" ht="24.75" customHeight="1">
      <c r="A6" s="965"/>
      <c r="B6" s="965"/>
      <c r="C6" s="965"/>
      <c r="D6" s="965"/>
      <c r="E6" s="965"/>
      <c r="F6" s="966"/>
      <c r="G6" s="966"/>
      <c r="H6" s="966"/>
      <c r="I6" s="967"/>
      <c r="J6" s="968" t="s">
        <v>847</v>
      </c>
      <c r="K6" s="968"/>
      <c r="L6" s="968"/>
      <c r="M6" s="968"/>
      <c r="N6" s="969" t="s">
        <v>848</v>
      </c>
      <c r="O6" s="969"/>
      <c r="P6" s="970"/>
      <c r="Q6" s="971"/>
      <c r="R6" s="966"/>
      <c r="S6" s="966"/>
      <c r="T6" s="966"/>
      <c r="V6" s="973"/>
      <c r="W6" s="973"/>
      <c r="X6" s="973"/>
      <c r="Y6" s="973"/>
      <c r="Z6" s="973"/>
      <c r="AA6" s="973"/>
      <c r="AB6" s="973"/>
      <c r="AC6" s="973"/>
    </row>
    <row r="7" spans="1:20" s="972" customFormat="1" ht="15" customHeight="1">
      <c r="A7" s="974" t="s">
        <v>849</v>
      </c>
      <c r="B7" s="974"/>
      <c r="C7" s="974"/>
      <c r="D7" s="974"/>
      <c r="E7" s="974"/>
      <c r="F7" s="975" t="s">
        <v>850</v>
      </c>
      <c r="G7" s="975"/>
      <c r="H7" s="975" t="s">
        <v>369</v>
      </c>
      <c r="I7" s="975"/>
      <c r="J7" s="975" t="s">
        <v>850</v>
      </c>
      <c r="K7" s="975"/>
      <c r="L7" s="975" t="s">
        <v>369</v>
      </c>
      <c r="M7" s="975"/>
      <c r="N7" s="975" t="s">
        <v>850</v>
      </c>
      <c r="O7" s="975"/>
      <c r="P7" s="975" t="s">
        <v>369</v>
      </c>
      <c r="Q7" s="975"/>
      <c r="R7" s="975" t="s">
        <v>850</v>
      </c>
      <c r="S7" s="975"/>
      <c r="T7" s="976" t="s">
        <v>369</v>
      </c>
    </row>
    <row r="8" spans="1:20" s="972" customFormat="1" ht="15" customHeight="1">
      <c r="A8" s="275"/>
      <c r="B8" s="275"/>
      <c r="C8" s="275"/>
      <c r="D8" s="275"/>
      <c r="E8" s="275"/>
      <c r="F8" s="977"/>
      <c r="G8" s="977"/>
      <c r="H8" s="977" t="s">
        <v>851</v>
      </c>
      <c r="I8" s="977"/>
      <c r="J8" s="977"/>
      <c r="K8" s="977"/>
      <c r="L8" s="977" t="s">
        <v>851</v>
      </c>
      <c r="M8" s="977"/>
      <c r="N8" s="977"/>
      <c r="O8" s="977"/>
      <c r="P8" s="977" t="s">
        <v>851</v>
      </c>
      <c r="Q8" s="977"/>
      <c r="R8" s="977"/>
      <c r="S8" s="977"/>
      <c r="T8" s="978" t="s">
        <v>851</v>
      </c>
    </row>
    <row r="9" spans="1:20" s="982" customFormat="1" ht="5.25" customHeight="1">
      <c r="A9" s="979"/>
      <c r="B9" s="979"/>
      <c r="C9" s="979"/>
      <c r="D9" s="979"/>
      <c r="E9" s="979"/>
      <c r="F9" s="980"/>
      <c r="G9" s="981"/>
      <c r="H9" s="980"/>
      <c r="I9" s="981"/>
      <c r="J9" s="980"/>
      <c r="K9" s="981"/>
      <c r="L9" s="980"/>
      <c r="M9" s="981"/>
      <c r="N9" s="980"/>
      <c r="O9" s="980"/>
      <c r="P9" s="980"/>
      <c r="Q9" s="980"/>
      <c r="R9" s="980"/>
      <c r="S9" s="980"/>
      <c r="T9" s="980"/>
    </row>
    <row r="10" spans="1:20" s="984" customFormat="1" ht="11.25" customHeight="1">
      <c r="A10" s="983"/>
      <c r="C10" s="983"/>
      <c r="D10" s="985"/>
      <c r="F10" s="986"/>
      <c r="G10" s="986"/>
      <c r="H10" s="986"/>
      <c r="I10" s="986"/>
      <c r="J10" s="986"/>
      <c r="K10" s="986"/>
      <c r="L10" s="986"/>
      <c r="M10" s="986"/>
      <c r="N10" s="986"/>
      <c r="O10" s="986"/>
      <c r="P10" s="986"/>
      <c r="Q10" s="986"/>
      <c r="R10" s="986"/>
      <c r="S10" s="986"/>
      <c r="T10" s="986"/>
    </row>
    <row r="11" spans="1:21" s="988" customFormat="1" ht="15.75" customHeight="1">
      <c r="A11" s="987" t="s">
        <v>852</v>
      </c>
      <c r="C11" s="989"/>
      <c r="D11" s="990"/>
      <c r="F11" s="991">
        <v>44749</v>
      </c>
      <c r="G11" s="991"/>
      <c r="H11" s="991">
        <v>444.69265</v>
      </c>
      <c r="I11" s="991"/>
      <c r="J11" s="991">
        <v>2</v>
      </c>
      <c r="K11" s="991">
        <v>0</v>
      </c>
      <c r="L11" s="991">
        <v>243.11157999999998</v>
      </c>
      <c r="M11" s="991">
        <v>0</v>
      </c>
      <c r="N11" s="991">
        <v>69</v>
      </c>
      <c r="O11" s="991">
        <v>0</v>
      </c>
      <c r="P11" s="991">
        <v>2643.93021</v>
      </c>
      <c r="Q11" s="991">
        <v>0</v>
      </c>
      <c r="R11" s="991">
        <v>44820</v>
      </c>
      <c r="S11" s="991">
        <v>0</v>
      </c>
      <c r="T11" s="991">
        <v>3331.7344399999997</v>
      </c>
      <c r="U11" s="992"/>
    </row>
    <row r="12" spans="1:21" s="988" customFormat="1" ht="12.9" customHeight="1">
      <c r="A12" s="989"/>
      <c r="B12" s="993" t="s">
        <v>853</v>
      </c>
      <c r="C12" s="993"/>
      <c r="D12" s="994">
        <v>12191</v>
      </c>
      <c r="F12" s="995">
        <v>44745</v>
      </c>
      <c r="G12" s="995"/>
      <c r="H12" s="995">
        <v>132.23002000000002</v>
      </c>
      <c r="I12" s="995"/>
      <c r="J12" s="995">
        <v>0</v>
      </c>
      <c r="K12" s="995">
        <v>0</v>
      </c>
      <c r="L12" s="995">
        <v>0</v>
      </c>
      <c r="M12" s="995">
        <v>0</v>
      </c>
      <c r="N12" s="995">
        <v>65</v>
      </c>
      <c r="O12" s="995">
        <v>0</v>
      </c>
      <c r="P12" s="995">
        <v>73.74189000000024</v>
      </c>
      <c r="Q12" s="995">
        <v>0</v>
      </c>
      <c r="R12" s="995">
        <v>44810</v>
      </c>
      <c r="S12" s="995">
        <v>0</v>
      </c>
      <c r="T12" s="995">
        <v>205.97190999999975</v>
      </c>
      <c r="U12" s="992"/>
    </row>
    <row r="13" spans="1:21" s="988" customFormat="1" ht="12.9" customHeight="1">
      <c r="A13" s="989" t="s">
        <v>854</v>
      </c>
      <c r="B13" s="994">
        <v>12191</v>
      </c>
      <c r="C13" s="996" t="s">
        <v>855</v>
      </c>
      <c r="D13" s="994">
        <v>30477.5</v>
      </c>
      <c r="F13" s="995">
        <v>3</v>
      </c>
      <c r="G13" s="995"/>
      <c r="H13" s="995">
        <v>67.46263</v>
      </c>
      <c r="I13" s="995"/>
      <c r="J13" s="995">
        <v>1</v>
      </c>
      <c r="K13" s="995">
        <v>0</v>
      </c>
      <c r="L13" s="995">
        <v>25.271759999999997</v>
      </c>
      <c r="M13" s="995">
        <v>0</v>
      </c>
      <c r="N13" s="995">
        <v>2</v>
      </c>
      <c r="O13" s="995">
        <v>0</v>
      </c>
      <c r="P13" s="995">
        <v>43.542120000000004</v>
      </c>
      <c r="Q13" s="995">
        <v>0</v>
      </c>
      <c r="R13" s="995">
        <v>6</v>
      </c>
      <c r="S13" s="995">
        <v>0</v>
      </c>
      <c r="T13" s="995">
        <v>136.27651</v>
      </c>
      <c r="U13" s="992"/>
    </row>
    <row r="14" spans="1:21" s="988" customFormat="1" ht="12.9" customHeight="1">
      <c r="A14" s="989" t="s">
        <v>854</v>
      </c>
      <c r="B14" s="994">
        <v>30477.5</v>
      </c>
      <c r="C14" s="996" t="s">
        <v>855</v>
      </c>
      <c r="D14" s="994">
        <v>60955</v>
      </c>
      <c r="F14" s="995" t="s">
        <v>58</v>
      </c>
      <c r="G14" s="995"/>
      <c r="H14" s="995" t="s">
        <v>58</v>
      </c>
      <c r="I14" s="995"/>
      <c r="J14" s="995" t="s">
        <v>58</v>
      </c>
      <c r="K14" s="995">
        <v>0</v>
      </c>
      <c r="L14" s="995" t="s">
        <v>58</v>
      </c>
      <c r="M14" s="995">
        <v>0</v>
      </c>
      <c r="N14" s="995">
        <v>1</v>
      </c>
      <c r="O14" s="995">
        <v>0</v>
      </c>
      <c r="P14" s="995">
        <v>47.16211</v>
      </c>
      <c r="Q14" s="995">
        <v>0</v>
      </c>
      <c r="R14" s="995">
        <v>1</v>
      </c>
      <c r="S14" s="995">
        <v>0</v>
      </c>
      <c r="T14" s="995">
        <v>47.16211</v>
      </c>
      <c r="U14" s="992"/>
    </row>
    <row r="15" spans="1:21" s="988" customFormat="1" ht="12.9" customHeight="1">
      <c r="A15" s="989" t="s">
        <v>854</v>
      </c>
      <c r="B15" s="994">
        <v>60955</v>
      </c>
      <c r="C15" s="996" t="s">
        <v>855</v>
      </c>
      <c r="D15" s="994">
        <v>121910</v>
      </c>
      <c r="F15" s="995" t="s">
        <v>58</v>
      </c>
      <c r="G15" s="995"/>
      <c r="H15" s="995" t="s">
        <v>58</v>
      </c>
      <c r="I15" s="995"/>
      <c r="J15" s="995" t="s">
        <v>58</v>
      </c>
      <c r="K15" s="995">
        <v>0</v>
      </c>
      <c r="L15" s="995" t="s">
        <v>58</v>
      </c>
      <c r="M15" s="995">
        <v>0</v>
      </c>
      <c r="N15" s="995" t="s">
        <v>58</v>
      </c>
      <c r="O15" s="995">
        <v>0</v>
      </c>
      <c r="P15" s="995" t="s">
        <v>58</v>
      </c>
      <c r="Q15" s="995">
        <v>0</v>
      </c>
      <c r="R15" s="995" t="s">
        <v>58</v>
      </c>
      <c r="S15" s="995">
        <v>0</v>
      </c>
      <c r="T15" s="995" t="s">
        <v>58</v>
      </c>
      <c r="U15" s="992"/>
    </row>
    <row r="16" spans="1:21" s="988" customFormat="1" ht="12.9" customHeight="1">
      <c r="A16" s="989" t="s">
        <v>854</v>
      </c>
      <c r="B16" s="994">
        <v>121910</v>
      </c>
      <c r="C16" s="996" t="s">
        <v>855</v>
      </c>
      <c r="D16" s="994">
        <v>243820</v>
      </c>
      <c r="F16" s="995" t="s">
        <v>58</v>
      </c>
      <c r="G16" s="995"/>
      <c r="H16" s="995" t="s">
        <v>58</v>
      </c>
      <c r="I16" s="995"/>
      <c r="J16" s="995">
        <v>1</v>
      </c>
      <c r="K16" s="995">
        <v>0</v>
      </c>
      <c r="L16" s="995">
        <v>217.83982</v>
      </c>
      <c r="M16" s="995">
        <v>0</v>
      </c>
      <c r="N16" s="995" t="s">
        <v>58</v>
      </c>
      <c r="O16" s="995">
        <v>0</v>
      </c>
      <c r="P16" s="995" t="s">
        <v>58</v>
      </c>
      <c r="Q16" s="995">
        <v>0</v>
      </c>
      <c r="R16" s="995">
        <v>1</v>
      </c>
      <c r="S16" s="995">
        <v>0</v>
      </c>
      <c r="T16" s="995">
        <v>217.83982</v>
      </c>
      <c r="U16" s="992"/>
    </row>
    <row r="17" spans="1:21" s="988" customFormat="1" ht="12.9" customHeight="1">
      <c r="A17" s="989" t="s">
        <v>854</v>
      </c>
      <c r="B17" s="994">
        <v>243820</v>
      </c>
      <c r="C17" s="996" t="s">
        <v>855</v>
      </c>
      <c r="D17" s="994">
        <v>487640</v>
      </c>
      <c r="F17" s="995">
        <v>1</v>
      </c>
      <c r="G17" s="995"/>
      <c r="H17" s="995">
        <v>245</v>
      </c>
      <c r="I17" s="995"/>
      <c r="J17" s="995" t="s">
        <v>58</v>
      </c>
      <c r="K17" s="995">
        <v>0</v>
      </c>
      <c r="L17" s="995" t="s">
        <v>58</v>
      </c>
      <c r="M17" s="995">
        <v>0</v>
      </c>
      <c r="N17" s="995" t="s">
        <v>58</v>
      </c>
      <c r="O17" s="995">
        <v>0</v>
      </c>
      <c r="P17" s="995" t="s">
        <v>58</v>
      </c>
      <c r="Q17" s="995">
        <v>0</v>
      </c>
      <c r="R17" s="995">
        <v>1</v>
      </c>
      <c r="S17" s="995">
        <v>0</v>
      </c>
      <c r="T17" s="995">
        <v>245</v>
      </c>
      <c r="U17" s="992"/>
    </row>
    <row r="18" spans="1:21" s="988" customFormat="1" ht="12.9" customHeight="1">
      <c r="A18" s="989" t="s">
        <v>854</v>
      </c>
      <c r="B18" s="994">
        <v>487640</v>
      </c>
      <c r="C18" s="996" t="s">
        <v>855</v>
      </c>
      <c r="D18" s="994">
        <v>731460</v>
      </c>
      <c r="F18" s="995" t="s">
        <v>58</v>
      </c>
      <c r="G18" s="995"/>
      <c r="H18" s="995" t="s">
        <v>58</v>
      </c>
      <c r="I18" s="995"/>
      <c r="J18" s="995" t="s">
        <v>58</v>
      </c>
      <c r="K18" s="995">
        <v>0</v>
      </c>
      <c r="L18" s="995" t="s">
        <v>58</v>
      </c>
      <c r="M18" s="995">
        <v>0</v>
      </c>
      <c r="N18" s="995" t="s">
        <v>58</v>
      </c>
      <c r="O18" s="995">
        <v>0</v>
      </c>
      <c r="P18" s="995" t="s">
        <v>58</v>
      </c>
      <c r="Q18" s="995">
        <v>0</v>
      </c>
      <c r="R18" s="995" t="s">
        <v>58</v>
      </c>
      <c r="S18" s="995">
        <v>0</v>
      </c>
      <c r="T18" s="995" t="s">
        <v>58</v>
      </c>
      <c r="U18" s="992"/>
    </row>
    <row r="19" spans="1:21" s="988" customFormat="1" ht="12.9" customHeight="1">
      <c r="A19" s="989" t="s">
        <v>854</v>
      </c>
      <c r="B19" s="994">
        <v>731460</v>
      </c>
      <c r="C19" s="996" t="s">
        <v>855</v>
      </c>
      <c r="D19" s="994">
        <v>975280</v>
      </c>
      <c r="F19" s="995" t="s">
        <v>58</v>
      </c>
      <c r="G19" s="995"/>
      <c r="H19" s="995" t="s">
        <v>58</v>
      </c>
      <c r="I19" s="995"/>
      <c r="J19" s="995" t="s">
        <v>58</v>
      </c>
      <c r="K19" s="995">
        <v>0</v>
      </c>
      <c r="L19" s="995" t="s">
        <v>58</v>
      </c>
      <c r="M19" s="995">
        <v>0</v>
      </c>
      <c r="N19" s="995" t="s">
        <v>58</v>
      </c>
      <c r="O19" s="995">
        <v>0</v>
      </c>
      <c r="P19" s="995" t="s">
        <v>58</v>
      </c>
      <c r="Q19" s="995">
        <v>0</v>
      </c>
      <c r="R19" s="995" t="s">
        <v>58</v>
      </c>
      <c r="S19" s="995">
        <v>0</v>
      </c>
      <c r="T19" s="995" t="s">
        <v>58</v>
      </c>
      <c r="U19" s="992"/>
    </row>
    <row r="20" spans="1:21" s="988" customFormat="1" ht="12.9" customHeight="1">
      <c r="A20" s="989" t="s">
        <v>854</v>
      </c>
      <c r="B20" s="994">
        <v>975280</v>
      </c>
      <c r="C20" s="996" t="s">
        <v>855</v>
      </c>
      <c r="D20" s="994">
        <v>1219100</v>
      </c>
      <c r="F20" s="995" t="s">
        <v>58</v>
      </c>
      <c r="G20" s="995"/>
      <c r="H20" s="995" t="s">
        <v>58</v>
      </c>
      <c r="I20" s="995"/>
      <c r="J20" s="995" t="s">
        <v>58</v>
      </c>
      <c r="K20" s="995">
        <v>0</v>
      </c>
      <c r="L20" s="995" t="s">
        <v>58</v>
      </c>
      <c r="M20" s="995">
        <v>0</v>
      </c>
      <c r="N20" s="995" t="s">
        <v>58</v>
      </c>
      <c r="O20" s="995">
        <v>0</v>
      </c>
      <c r="P20" s="995" t="s">
        <v>58</v>
      </c>
      <c r="Q20" s="995">
        <v>0</v>
      </c>
      <c r="R20" s="995" t="s">
        <v>58</v>
      </c>
      <c r="S20" s="995">
        <v>0</v>
      </c>
      <c r="T20" s="995" t="s">
        <v>58</v>
      </c>
      <c r="U20" s="992"/>
    </row>
    <row r="21" spans="1:21" s="988" customFormat="1" ht="12.9" customHeight="1">
      <c r="A21" s="989" t="s">
        <v>854</v>
      </c>
      <c r="B21" s="994">
        <v>1219100</v>
      </c>
      <c r="C21" s="996" t="s">
        <v>855</v>
      </c>
      <c r="D21" s="994">
        <v>1828650</v>
      </c>
      <c r="F21" s="995" t="s">
        <v>58</v>
      </c>
      <c r="G21" s="995"/>
      <c r="H21" s="995" t="s">
        <v>58</v>
      </c>
      <c r="I21" s="995"/>
      <c r="J21" s="995" t="s">
        <v>58</v>
      </c>
      <c r="K21" s="995">
        <v>0</v>
      </c>
      <c r="L21" s="995" t="s">
        <v>58</v>
      </c>
      <c r="M21" s="995">
        <v>0</v>
      </c>
      <c r="N21" s="995" t="s">
        <v>58</v>
      </c>
      <c r="O21" s="995">
        <v>0</v>
      </c>
      <c r="P21" s="995" t="s">
        <v>58</v>
      </c>
      <c r="Q21" s="995">
        <v>0</v>
      </c>
      <c r="R21" s="995" t="s">
        <v>58</v>
      </c>
      <c r="S21" s="995">
        <v>0</v>
      </c>
      <c r="T21" s="995" t="s">
        <v>58</v>
      </c>
      <c r="U21" s="992"/>
    </row>
    <row r="22" spans="1:21" s="988" customFormat="1" ht="12.9" customHeight="1">
      <c r="A22" s="989" t="s">
        <v>854</v>
      </c>
      <c r="B22" s="994">
        <v>1828650</v>
      </c>
      <c r="C22" s="996" t="s">
        <v>855</v>
      </c>
      <c r="D22" s="994">
        <v>2438200</v>
      </c>
      <c r="F22" s="995" t="s">
        <v>58</v>
      </c>
      <c r="G22" s="995"/>
      <c r="H22" s="995" t="s">
        <v>58</v>
      </c>
      <c r="I22" s="995"/>
      <c r="J22" s="995" t="s">
        <v>58</v>
      </c>
      <c r="K22" s="995">
        <v>0</v>
      </c>
      <c r="L22" s="995" t="s">
        <v>58</v>
      </c>
      <c r="M22" s="995">
        <v>0</v>
      </c>
      <c r="N22" s="995" t="s">
        <v>58</v>
      </c>
      <c r="O22" s="995">
        <v>0</v>
      </c>
      <c r="P22" s="995" t="s">
        <v>58</v>
      </c>
      <c r="Q22" s="995">
        <v>0</v>
      </c>
      <c r="R22" s="995" t="s">
        <v>58</v>
      </c>
      <c r="S22" s="995">
        <v>0</v>
      </c>
      <c r="T22" s="995" t="s">
        <v>58</v>
      </c>
      <c r="U22" s="992"/>
    </row>
    <row r="23" spans="1:21" s="988" customFormat="1" ht="12.9" customHeight="1">
      <c r="A23" s="989" t="s">
        <v>854</v>
      </c>
      <c r="B23" s="994">
        <v>2438200</v>
      </c>
      <c r="C23" s="996" t="s">
        <v>855</v>
      </c>
      <c r="D23" s="994">
        <v>6095500</v>
      </c>
      <c r="F23" s="995" t="s">
        <v>58</v>
      </c>
      <c r="G23" s="995"/>
      <c r="H23" s="995" t="s">
        <v>58</v>
      </c>
      <c r="I23" s="995"/>
      <c r="J23" s="995" t="s">
        <v>58</v>
      </c>
      <c r="K23" s="995">
        <v>0</v>
      </c>
      <c r="L23" s="995" t="s">
        <v>58</v>
      </c>
      <c r="M23" s="995">
        <v>0</v>
      </c>
      <c r="N23" s="995">
        <v>1</v>
      </c>
      <c r="O23" s="995">
        <v>0</v>
      </c>
      <c r="P23" s="995">
        <v>2479.48409</v>
      </c>
      <c r="Q23" s="995">
        <v>0</v>
      </c>
      <c r="R23" s="995">
        <v>1</v>
      </c>
      <c r="S23" s="995">
        <v>0</v>
      </c>
      <c r="T23" s="995">
        <v>2479.48409</v>
      </c>
      <c r="U23" s="992"/>
    </row>
    <row r="24" spans="1:21" s="988" customFormat="1" ht="12.9" customHeight="1">
      <c r="A24" s="989" t="s">
        <v>854</v>
      </c>
      <c r="B24" s="994">
        <v>6095500</v>
      </c>
      <c r="C24" s="996" t="s">
        <v>855</v>
      </c>
      <c r="D24" s="994">
        <v>12191000</v>
      </c>
      <c r="F24" s="995" t="s">
        <v>58</v>
      </c>
      <c r="G24" s="995"/>
      <c r="H24" s="995" t="s">
        <v>58</v>
      </c>
      <c r="I24" s="995"/>
      <c r="J24" s="995" t="s">
        <v>58</v>
      </c>
      <c r="K24" s="995">
        <v>0</v>
      </c>
      <c r="L24" s="995" t="s">
        <v>58</v>
      </c>
      <c r="M24" s="995">
        <v>0</v>
      </c>
      <c r="N24" s="995" t="s">
        <v>58</v>
      </c>
      <c r="O24" s="995">
        <v>0</v>
      </c>
      <c r="P24" s="995" t="s">
        <v>58</v>
      </c>
      <c r="Q24" s="995">
        <v>0</v>
      </c>
      <c r="R24" s="995" t="s">
        <v>58</v>
      </c>
      <c r="S24" s="995">
        <v>0</v>
      </c>
      <c r="T24" s="995" t="s">
        <v>58</v>
      </c>
      <c r="U24" s="992"/>
    </row>
    <row r="25" spans="1:21" s="988" customFormat="1" ht="12.9" customHeight="1">
      <c r="A25" s="989" t="s">
        <v>854</v>
      </c>
      <c r="B25" s="994">
        <v>12191000</v>
      </c>
      <c r="C25" s="996" t="s">
        <v>855</v>
      </c>
      <c r="D25" s="997" t="s">
        <v>856</v>
      </c>
      <c r="F25" s="995" t="s">
        <v>58</v>
      </c>
      <c r="G25" s="995"/>
      <c r="H25" s="995" t="s">
        <v>58</v>
      </c>
      <c r="I25" s="995"/>
      <c r="J25" s="995" t="s">
        <v>58</v>
      </c>
      <c r="K25" s="995">
        <v>0</v>
      </c>
      <c r="L25" s="995" t="s">
        <v>58</v>
      </c>
      <c r="M25" s="995">
        <v>0</v>
      </c>
      <c r="N25" s="995" t="s">
        <v>58</v>
      </c>
      <c r="O25" s="995">
        <v>0</v>
      </c>
      <c r="P25" s="995" t="s">
        <v>58</v>
      </c>
      <c r="Q25" s="995">
        <v>0</v>
      </c>
      <c r="R25" s="995" t="s">
        <v>58</v>
      </c>
      <c r="S25" s="995">
        <v>0</v>
      </c>
      <c r="T25" s="995" t="s">
        <v>58</v>
      </c>
      <c r="U25" s="992"/>
    </row>
    <row r="26" spans="1:21" s="988" customFormat="1" ht="13.5" customHeight="1">
      <c r="A26" s="989"/>
      <c r="C26" s="989"/>
      <c r="D26" s="990"/>
      <c r="F26" s="986"/>
      <c r="H26" s="986"/>
      <c r="I26" s="986"/>
      <c r="J26" s="986"/>
      <c r="K26" s="986"/>
      <c r="L26" s="986"/>
      <c r="M26" s="986"/>
      <c r="N26" s="986"/>
      <c r="O26" s="986"/>
      <c r="P26" s="986"/>
      <c r="Q26" s="986"/>
      <c r="R26" s="986"/>
      <c r="S26" s="986"/>
      <c r="T26" s="986"/>
      <c r="U26" s="992"/>
    </row>
    <row r="27" spans="1:21" s="988" customFormat="1" ht="18" customHeight="1">
      <c r="A27" s="987" t="s">
        <v>91</v>
      </c>
      <c r="C27" s="989"/>
      <c r="D27" s="990"/>
      <c r="F27" s="991">
        <v>2521144</v>
      </c>
      <c r="G27" s="991"/>
      <c r="H27" s="991">
        <v>1013797.70446</v>
      </c>
      <c r="I27" s="991"/>
      <c r="J27" s="991">
        <v>908</v>
      </c>
      <c r="K27" s="991">
        <v>0</v>
      </c>
      <c r="L27" s="991">
        <v>18584.55025</v>
      </c>
      <c r="M27" s="991">
        <v>0</v>
      </c>
      <c r="N27" s="991">
        <v>4575</v>
      </c>
      <c r="O27" s="991">
        <v>0</v>
      </c>
      <c r="P27" s="991">
        <v>38227.21696</v>
      </c>
      <c r="Q27" s="991">
        <v>0</v>
      </c>
      <c r="R27" s="991">
        <v>2526627</v>
      </c>
      <c r="S27" s="991">
        <v>0</v>
      </c>
      <c r="T27" s="991">
        <v>1070609.4716699999</v>
      </c>
      <c r="U27" s="992"/>
    </row>
    <row r="28" spans="1:21" s="988" customFormat="1" ht="12.9" customHeight="1">
      <c r="A28" s="989"/>
      <c r="B28" s="993" t="s">
        <v>853</v>
      </c>
      <c r="C28" s="993"/>
      <c r="D28" s="994">
        <v>12191</v>
      </c>
      <c r="F28" s="995">
        <v>2503893</v>
      </c>
      <c r="G28" s="995"/>
      <c r="H28" s="995">
        <v>379087.92123999994</v>
      </c>
      <c r="I28" s="995"/>
      <c r="J28" s="995">
        <v>793</v>
      </c>
      <c r="K28" s="995">
        <v>0</v>
      </c>
      <c r="L28" s="995">
        <v>534.3520200000021</v>
      </c>
      <c r="M28" s="995">
        <v>0</v>
      </c>
      <c r="N28" s="995">
        <v>4415</v>
      </c>
      <c r="O28" s="995">
        <v>0</v>
      </c>
      <c r="P28" s="995">
        <v>1147.948669999998</v>
      </c>
      <c r="Q28" s="995">
        <v>0</v>
      </c>
      <c r="R28" s="995">
        <v>2509101</v>
      </c>
      <c r="S28" s="995">
        <v>0</v>
      </c>
      <c r="T28" s="995">
        <v>380770.22192999977</v>
      </c>
      <c r="U28" s="992"/>
    </row>
    <row r="29" spans="1:21" s="988" customFormat="1" ht="12.9" customHeight="1">
      <c r="A29" s="989" t="s">
        <v>854</v>
      </c>
      <c r="B29" s="994">
        <v>12191</v>
      </c>
      <c r="C29" s="996" t="s">
        <v>855</v>
      </c>
      <c r="D29" s="994">
        <v>30477.5</v>
      </c>
      <c r="F29" s="995">
        <v>10939</v>
      </c>
      <c r="G29" s="995"/>
      <c r="H29" s="995">
        <v>212481.51372</v>
      </c>
      <c r="I29" s="995"/>
      <c r="J29" s="995">
        <v>36</v>
      </c>
      <c r="K29" s="995">
        <v>0</v>
      </c>
      <c r="L29" s="995">
        <v>735.5835</v>
      </c>
      <c r="M29" s="995">
        <v>0</v>
      </c>
      <c r="N29" s="995">
        <v>49</v>
      </c>
      <c r="O29" s="995">
        <v>0</v>
      </c>
      <c r="P29" s="995">
        <v>915.345</v>
      </c>
      <c r="Q29" s="995">
        <v>0</v>
      </c>
      <c r="R29" s="995">
        <v>11024</v>
      </c>
      <c r="S29" s="995">
        <v>0</v>
      </c>
      <c r="T29" s="995">
        <v>214132.44222</v>
      </c>
      <c r="U29" s="992"/>
    </row>
    <row r="30" spans="1:21" s="988" customFormat="1" ht="12.9" customHeight="1">
      <c r="A30" s="989" t="s">
        <v>854</v>
      </c>
      <c r="B30" s="994">
        <v>30477.5</v>
      </c>
      <c r="C30" s="996" t="s">
        <v>855</v>
      </c>
      <c r="D30" s="994">
        <v>60955</v>
      </c>
      <c r="F30" s="995">
        <v>4138</v>
      </c>
      <c r="G30" s="995"/>
      <c r="H30" s="995">
        <v>175863.97419</v>
      </c>
      <c r="I30" s="995"/>
      <c r="J30" s="995">
        <v>29</v>
      </c>
      <c r="K30" s="995">
        <v>0</v>
      </c>
      <c r="L30" s="995">
        <v>1199.55076</v>
      </c>
      <c r="M30" s="995">
        <v>0</v>
      </c>
      <c r="N30" s="995">
        <v>26</v>
      </c>
      <c r="O30" s="995">
        <v>0</v>
      </c>
      <c r="P30" s="995">
        <v>1115.2943500000001</v>
      </c>
      <c r="Q30" s="995">
        <v>0</v>
      </c>
      <c r="R30" s="995">
        <v>4193</v>
      </c>
      <c r="S30" s="995">
        <v>0</v>
      </c>
      <c r="T30" s="995">
        <v>178178.8193</v>
      </c>
      <c r="U30" s="992"/>
    </row>
    <row r="31" spans="1:21" s="988" customFormat="1" ht="12.9" customHeight="1">
      <c r="A31" s="989" t="s">
        <v>854</v>
      </c>
      <c r="B31" s="994">
        <v>60955</v>
      </c>
      <c r="C31" s="996" t="s">
        <v>855</v>
      </c>
      <c r="D31" s="994">
        <v>121910</v>
      </c>
      <c r="F31" s="995">
        <v>1712</v>
      </c>
      <c r="G31" s="995"/>
      <c r="H31" s="995">
        <v>144883.1503</v>
      </c>
      <c r="I31" s="995"/>
      <c r="J31" s="995">
        <v>24</v>
      </c>
      <c r="K31" s="995">
        <v>0</v>
      </c>
      <c r="L31" s="995">
        <v>2075.12443</v>
      </c>
      <c r="M31" s="995">
        <v>0</v>
      </c>
      <c r="N31" s="995">
        <v>32</v>
      </c>
      <c r="O31" s="995">
        <v>0</v>
      </c>
      <c r="P31" s="995">
        <v>2823.68682</v>
      </c>
      <c r="Q31" s="995">
        <v>0</v>
      </c>
      <c r="R31" s="995">
        <v>1768</v>
      </c>
      <c r="S31" s="995">
        <v>0</v>
      </c>
      <c r="T31" s="995">
        <v>149781.96155</v>
      </c>
      <c r="U31" s="992"/>
    </row>
    <row r="32" spans="1:21" s="988" customFormat="1" ht="12.9" customHeight="1">
      <c r="A32" s="989" t="s">
        <v>854</v>
      </c>
      <c r="B32" s="994">
        <v>121910</v>
      </c>
      <c r="C32" s="996" t="s">
        <v>855</v>
      </c>
      <c r="D32" s="994">
        <v>243820</v>
      </c>
      <c r="F32" s="995">
        <v>358</v>
      </c>
      <c r="G32" s="995"/>
      <c r="H32" s="995">
        <v>57239.613170000004</v>
      </c>
      <c r="I32" s="995"/>
      <c r="J32" s="995">
        <v>15</v>
      </c>
      <c r="K32" s="995">
        <v>0</v>
      </c>
      <c r="L32" s="995">
        <v>2682.85973</v>
      </c>
      <c r="M32" s="995">
        <v>0</v>
      </c>
      <c r="N32" s="995">
        <v>23</v>
      </c>
      <c r="O32" s="995">
        <v>0</v>
      </c>
      <c r="P32" s="995">
        <v>4114.10645</v>
      </c>
      <c r="Q32" s="995">
        <v>0</v>
      </c>
      <c r="R32" s="995">
        <v>396</v>
      </c>
      <c r="S32" s="995">
        <v>0</v>
      </c>
      <c r="T32" s="995">
        <v>64036.57935</v>
      </c>
      <c r="U32" s="992"/>
    </row>
    <row r="33" spans="1:21" s="988" customFormat="1" ht="12.9" customHeight="1">
      <c r="A33" s="989" t="s">
        <v>854</v>
      </c>
      <c r="B33" s="994">
        <v>243820</v>
      </c>
      <c r="C33" s="996" t="s">
        <v>855</v>
      </c>
      <c r="D33" s="994">
        <v>487640</v>
      </c>
      <c r="F33" s="995">
        <v>85</v>
      </c>
      <c r="G33" s="995"/>
      <c r="H33" s="995">
        <v>27694.05855</v>
      </c>
      <c r="I33" s="995"/>
      <c r="J33" s="995">
        <v>7</v>
      </c>
      <c r="K33" s="995">
        <v>0</v>
      </c>
      <c r="L33" s="995">
        <v>2466.83914</v>
      </c>
      <c r="M33" s="995">
        <v>0</v>
      </c>
      <c r="N33" s="995">
        <v>9</v>
      </c>
      <c r="O33" s="995">
        <v>0</v>
      </c>
      <c r="P33" s="995">
        <v>2997.49557</v>
      </c>
      <c r="Q33" s="995">
        <v>0</v>
      </c>
      <c r="R33" s="995">
        <v>101</v>
      </c>
      <c r="S33" s="995">
        <v>0</v>
      </c>
      <c r="T33" s="995">
        <v>33158.393260000004</v>
      </c>
      <c r="U33" s="992"/>
    </row>
    <row r="34" spans="1:21" s="988" customFormat="1" ht="12.9" customHeight="1">
      <c r="A34" s="989" t="s">
        <v>854</v>
      </c>
      <c r="B34" s="994">
        <v>487640</v>
      </c>
      <c r="C34" s="996" t="s">
        <v>855</v>
      </c>
      <c r="D34" s="994">
        <v>731460</v>
      </c>
      <c r="F34" s="995">
        <v>14</v>
      </c>
      <c r="G34" s="995"/>
      <c r="H34" s="995">
        <v>7964.087320000001</v>
      </c>
      <c r="I34" s="995"/>
      <c r="J34" s="995">
        <v>1</v>
      </c>
      <c r="K34" s="995">
        <v>0</v>
      </c>
      <c r="L34" s="995">
        <v>539.54099</v>
      </c>
      <c r="M34" s="995">
        <v>0</v>
      </c>
      <c r="N34" s="995">
        <v>12</v>
      </c>
      <c r="O34" s="995">
        <v>0</v>
      </c>
      <c r="P34" s="995">
        <v>7150.02044</v>
      </c>
      <c r="Q34" s="995">
        <v>0</v>
      </c>
      <c r="R34" s="995">
        <v>27</v>
      </c>
      <c r="S34" s="995">
        <v>0</v>
      </c>
      <c r="T34" s="995">
        <v>15653.64875</v>
      </c>
      <c r="U34" s="992"/>
    </row>
    <row r="35" spans="1:21" s="988" customFormat="1" ht="12.9" customHeight="1">
      <c r="A35" s="989" t="s">
        <v>854</v>
      </c>
      <c r="B35" s="994">
        <v>731460</v>
      </c>
      <c r="C35" s="996" t="s">
        <v>855</v>
      </c>
      <c r="D35" s="994">
        <v>975280</v>
      </c>
      <c r="F35" s="995">
        <v>3</v>
      </c>
      <c r="G35" s="995"/>
      <c r="H35" s="995">
        <v>2562.3217400000003</v>
      </c>
      <c r="I35" s="995"/>
      <c r="J35" s="995" t="s">
        <v>58</v>
      </c>
      <c r="K35" s="995">
        <v>0</v>
      </c>
      <c r="L35" s="995" t="s">
        <v>58</v>
      </c>
      <c r="M35" s="995">
        <v>0</v>
      </c>
      <c r="N35" s="995">
        <v>2</v>
      </c>
      <c r="O35" s="995">
        <v>0</v>
      </c>
      <c r="P35" s="995">
        <v>1662.72496</v>
      </c>
      <c r="Q35" s="995">
        <v>0</v>
      </c>
      <c r="R35" s="995">
        <v>5</v>
      </c>
      <c r="S35" s="995">
        <v>0</v>
      </c>
      <c r="T35" s="995">
        <v>4225.0467</v>
      </c>
      <c r="U35" s="992"/>
    </row>
    <row r="36" spans="1:21" s="988" customFormat="1" ht="12.9" customHeight="1">
      <c r="A36" s="989" t="s">
        <v>854</v>
      </c>
      <c r="B36" s="994">
        <v>975280</v>
      </c>
      <c r="C36" s="996" t="s">
        <v>855</v>
      </c>
      <c r="D36" s="994">
        <v>1219100</v>
      </c>
      <c r="F36" s="995" t="s">
        <v>58</v>
      </c>
      <c r="G36" s="995"/>
      <c r="H36" s="995" t="s">
        <v>58</v>
      </c>
      <c r="I36" s="995"/>
      <c r="J36" s="995">
        <v>1</v>
      </c>
      <c r="K36" s="995">
        <v>0</v>
      </c>
      <c r="L36" s="995">
        <v>1012.34168</v>
      </c>
      <c r="M36" s="995">
        <v>0</v>
      </c>
      <c r="N36" s="995">
        <v>1</v>
      </c>
      <c r="O36" s="995">
        <v>0</v>
      </c>
      <c r="P36" s="995">
        <v>994.55583</v>
      </c>
      <c r="Q36" s="995">
        <v>0</v>
      </c>
      <c r="R36" s="995">
        <v>2</v>
      </c>
      <c r="S36" s="995">
        <v>0</v>
      </c>
      <c r="T36" s="995">
        <v>2006.89751</v>
      </c>
      <c r="U36" s="992"/>
    </row>
    <row r="37" spans="1:21" s="988" customFormat="1" ht="12.9" customHeight="1">
      <c r="A37" s="989" t="s">
        <v>854</v>
      </c>
      <c r="B37" s="994">
        <v>1219100</v>
      </c>
      <c r="C37" s="996" t="s">
        <v>855</v>
      </c>
      <c r="D37" s="994">
        <v>1828650</v>
      </c>
      <c r="F37" s="995" t="s">
        <v>58</v>
      </c>
      <c r="G37" s="995"/>
      <c r="H37" s="995" t="s">
        <v>58</v>
      </c>
      <c r="I37" s="995"/>
      <c r="J37" s="995">
        <v>1</v>
      </c>
      <c r="K37" s="995">
        <v>0</v>
      </c>
      <c r="L37" s="995">
        <v>1568.54531</v>
      </c>
      <c r="M37" s="995">
        <v>0</v>
      </c>
      <c r="N37" s="995">
        <v>1</v>
      </c>
      <c r="O37" s="995">
        <v>0</v>
      </c>
      <c r="P37" s="995">
        <v>1397.29478</v>
      </c>
      <c r="Q37" s="995">
        <v>0</v>
      </c>
      <c r="R37" s="995">
        <v>2</v>
      </c>
      <c r="S37" s="995">
        <v>0</v>
      </c>
      <c r="T37" s="995">
        <v>2965.8400899999997</v>
      </c>
      <c r="U37" s="992"/>
    </row>
    <row r="38" spans="1:21" s="988" customFormat="1" ht="12.9" customHeight="1">
      <c r="A38" s="989" t="s">
        <v>854</v>
      </c>
      <c r="B38" s="994">
        <v>1828650</v>
      </c>
      <c r="C38" s="996" t="s">
        <v>855</v>
      </c>
      <c r="D38" s="994">
        <v>2438200</v>
      </c>
      <c r="F38" s="995">
        <v>1</v>
      </c>
      <c r="G38" s="995"/>
      <c r="H38" s="995">
        <v>2290.95683</v>
      </c>
      <c r="I38" s="995"/>
      <c r="J38" s="995" t="s">
        <v>58</v>
      </c>
      <c r="K38" s="995">
        <v>0</v>
      </c>
      <c r="L38" s="995" t="s">
        <v>58</v>
      </c>
      <c r="M38" s="995">
        <v>0</v>
      </c>
      <c r="N38" s="995">
        <v>2</v>
      </c>
      <c r="O38" s="995">
        <v>0</v>
      </c>
      <c r="P38" s="995">
        <v>4274.2846500000005</v>
      </c>
      <c r="Q38" s="995">
        <v>0</v>
      </c>
      <c r="R38" s="995">
        <v>3</v>
      </c>
      <c r="S38" s="995">
        <v>0</v>
      </c>
      <c r="T38" s="995">
        <v>6565.241480000001</v>
      </c>
      <c r="U38" s="992"/>
    </row>
    <row r="39" spans="1:21" s="988" customFormat="1" ht="12.9" customHeight="1">
      <c r="A39" s="989" t="s">
        <v>854</v>
      </c>
      <c r="B39" s="994">
        <v>2438200</v>
      </c>
      <c r="C39" s="996" t="s">
        <v>855</v>
      </c>
      <c r="D39" s="994">
        <v>6095500</v>
      </c>
      <c r="F39" s="995">
        <v>1</v>
      </c>
      <c r="G39" s="995"/>
      <c r="H39" s="995">
        <v>3730.1074</v>
      </c>
      <c r="I39" s="995"/>
      <c r="J39" s="995">
        <v>1</v>
      </c>
      <c r="K39" s="995">
        <v>0</v>
      </c>
      <c r="L39" s="995">
        <v>5769.812690000001</v>
      </c>
      <c r="M39" s="995">
        <v>0</v>
      </c>
      <c r="N39" s="995">
        <v>3</v>
      </c>
      <c r="O39" s="995">
        <v>0</v>
      </c>
      <c r="P39" s="995">
        <v>9634.459439999999</v>
      </c>
      <c r="Q39" s="995">
        <v>0</v>
      </c>
      <c r="R39" s="995">
        <v>5</v>
      </c>
      <c r="S39" s="995">
        <v>0</v>
      </c>
      <c r="T39" s="995">
        <v>19134.379530000002</v>
      </c>
      <c r="U39" s="992"/>
    </row>
    <row r="40" spans="1:21" s="988" customFormat="1" ht="12.9" customHeight="1">
      <c r="A40" s="989" t="s">
        <v>854</v>
      </c>
      <c r="B40" s="994">
        <v>6095500</v>
      </c>
      <c r="C40" s="996" t="s">
        <v>855</v>
      </c>
      <c r="D40" s="994">
        <v>12191000</v>
      </c>
      <c r="F40" s="995" t="s">
        <v>58</v>
      </c>
      <c r="G40" s="995"/>
      <c r="H40" s="995" t="s">
        <v>58</v>
      </c>
      <c r="I40" s="995"/>
      <c r="J40" s="995" t="s">
        <v>58</v>
      </c>
      <c r="K40" s="995">
        <v>0</v>
      </c>
      <c r="L40" s="995" t="s">
        <v>58</v>
      </c>
      <c r="M40" s="995">
        <v>0</v>
      </c>
      <c r="N40" s="995" t="s">
        <v>58</v>
      </c>
      <c r="O40" s="995">
        <v>0</v>
      </c>
      <c r="P40" s="995" t="s">
        <v>58</v>
      </c>
      <c r="Q40" s="995">
        <v>0</v>
      </c>
      <c r="R40" s="995" t="s">
        <v>58</v>
      </c>
      <c r="S40" s="995">
        <v>0</v>
      </c>
      <c r="T40" s="995" t="s">
        <v>58</v>
      </c>
      <c r="U40" s="992"/>
    </row>
    <row r="41" spans="1:21" s="988" customFormat="1" ht="12.9" customHeight="1">
      <c r="A41" s="989" t="s">
        <v>854</v>
      </c>
      <c r="B41" s="994">
        <v>12191000</v>
      </c>
      <c r="C41" s="996" t="s">
        <v>855</v>
      </c>
      <c r="D41" s="997" t="s">
        <v>856</v>
      </c>
      <c r="F41" s="995" t="s">
        <v>58</v>
      </c>
      <c r="G41" s="995"/>
      <c r="H41" s="995" t="s">
        <v>58</v>
      </c>
      <c r="I41" s="995"/>
      <c r="J41" s="995" t="s">
        <v>58</v>
      </c>
      <c r="K41" s="995">
        <v>0</v>
      </c>
      <c r="L41" s="995" t="s">
        <v>58</v>
      </c>
      <c r="M41" s="995">
        <v>0</v>
      </c>
      <c r="N41" s="995" t="s">
        <v>58</v>
      </c>
      <c r="O41" s="995">
        <v>0</v>
      </c>
      <c r="P41" s="995" t="s">
        <v>58</v>
      </c>
      <c r="Q41" s="995">
        <v>0</v>
      </c>
      <c r="R41" s="995" t="s">
        <v>58</v>
      </c>
      <c r="S41" s="995">
        <v>0</v>
      </c>
      <c r="T41" s="995" t="s">
        <v>58</v>
      </c>
      <c r="U41" s="992"/>
    </row>
    <row r="42" spans="1:21" s="988" customFormat="1" ht="12" customHeight="1">
      <c r="A42" s="989"/>
      <c r="C42" s="989"/>
      <c r="D42" s="990"/>
      <c r="F42" s="986"/>
      <c r="H42" s="986"/>
      <c r="I42" s="986"/>
      <c r="J42" s="986"/>
      <c r="K42" s="986"/>
      <c r="L42" s="986"/>
      <c r="M42" s="986"/>
      <c r="N42" s="986"/>
      <c r="O42" s="986"/>
      <c r="P42" s="986"/>
      <c r="Q42" s="986"/>
      <c r="R42" s="986"/>
      <c r="S42" s="986"/>
      <c r="T42" s="986"/>
      <c r="U42" s="992"/>
    </row>
    <row r="43" spans="1:21" s="988" customFormat="1" ht="18" customHeight="1">
      <c r="A43" s="987" t="s">
        <v>73</v>
      </c>
      <c r="C43" s="989"/>
      <c r="D43" s="990"/>
      <c r="F43" s="991">
        <v>273952</v>
      </c>
      <c r="G43" s="991"/>
      <c r="H43" s="991">
        <v>3848009.2374</v>
      </c>
      <c r="I43" s="991"/>
      <c r="J43" s="991">
        <v>482</v>
      </c>
      <c r="K43" s="991">
        <v>0</v>
      </c>
      <c r="L43" s="991">
        <v>776601.16976</v>
      </c>
      <c r="M43" s="991">
        <v>0</v>
      </c>
      <c r="N43" s="991">
        <v>1383</v>
      </c>
      <c r="O43" s="991">
        <v>0</v>
      </c>
      <c r="P43" s="991">
        <v>1340441.74343</v>
      </c>
      <c r="Q43" s="991">
        <v>0</v>
      </c>
      <c r="R43" s="991">
        <v>275817</v>
      </c>
      <c r="S43" s="991">
        <v>0</v>
      </c>
      <c r="T43" s="991">
        <v>5965052.15059</v>
      </c>
      <c r="U43" s="992"/>
    </row>
    <row r="44" spans="1:21" s="988" customFormat="1" ht="12.9" customHeight="1">
      <c r="A44" s="989"/>
      <c r="B44" s="993" t="s">
        <v>853</v>
      </c>
      <c r="C44" s="993"/>
      <c r="D44" s="994">
        <v>12191</v>
      </c>
      <c r="F44" s="995">
        <v>231411</v>
      </c>
      <c r="G44" s="995"/>
      <c r="H44" s="995">
        <v>105492.79296999983</v>
      </c>
      <c r="I44" s="995"/>
      <c r="J44" s="995">
        <v>351</v>
      </c>
      <c r="K44" s="995">
        <v>0</v>
      </c>
      <c r="L44" s="995">
        <v>108.28856999997515</v>
      </c>
      <c r="M44" s="995">
        <v>0</v>
      </c>
      <c r="N44" s="995">
        <v>1245</v>
      </c>
      <c r="O44" s="995">
        <v>0</v>
      </c>
      <c r="P44" s="995">
        <v>331.12510000006296</v>
      </c>
      <c r="Q44" s="995">
        <v>0</v>
      </c>
      <c r="R44" s="995">
        <v>233007</v>
      </c>
      <c r="S44" s="995">
        <v>0</v>
      </c>
      <c r="T44" s="995">
        <v>105932.20663999952</v>
      </c>
      <c r="U44" s="992"/>
    </row>
    <row r="45" spans="1:21" s="988" customFormat="1" ht="12.9" customHeight="1">
      <c r="A45" s="989" t="s">
        <v>854</v>
      </c>
      <c r="B45" s="994">
        <v>12191</v>
      </c>
      <c r="C45" s="996" t="s">
        <v>855</v>
      </c>
      <c r="D45" s="994">
        <v>30477.5</v>
      </c>
      <c r="F45" s="995">
        <v>12759</v>
      </c>
      <c r="G45" s="995"/>
      <c r="H45" s="995">
        <v>268168.98932</v>
      </c>
      <c r="I45" s="995"/>
      <c r="J45" s="995">
        <v>5</v>
      </c>
      <c r="K45" s="995">
        <v>0</v>
      </c>
      <c r="L45" s="995">
        <v>105.75503</v>
      </c>
      <c r="M45" s="995">
        <v>0</v>
      </c>
      <c r="N45" s="995">
        <v>20</v>
      </c>
      <c r="O45" s="995">
        <v>0</v>
      </c>
      <c r="P45" s="995">
        <v>426.2162</v>
      </c>
      <c r="Q45" s="995">
        <v>0</v>
      </c>
      <c r="R45" s="995">
        <v>12784</v>
      </c>
      <c r="S45" s="995">
        <v>0</v>
      </c>
      <c r="T45" s="995">
        <v>268700.96055</v>
      </c>
      <c r="U45" s="992"/>
    </row>
    <row r="46" spans="1:21" s="988" customFormat="1" ht="12.9" customHeight="1">
      <c r="A46" s="989" t="s">
        <v>854</v>
      </c>
      <c r="B46" s="994">
        <v>30477.5</v>
      </c>
      <c r="C46" s="996" t="s">
        <v>855</v>
      </c>
      <c r="D46" s="994">
        <v>60955</v>
      </c>
      <c r="F46" s="995">
        <v>10305</v>
      </c>
      <c r="G46" s="995"/>
      <c r="H46" s="995">
        <v>474612.88632</v>
      </c>
      <c r="I46" s="995"/>
      <c r="J46" s="995">
        <v>4</v>
      </c>
      <c r="K46" s="995">
        <v>0</v>
      </c>
      <c r="L46" s="995">
        <v>192.20267</v>
      </c>
      <c r="M46" s="995">
        <v>0</v>
      </c>
      <c r="N46" s="995">
        <v>11</v>
      </c>
      <c r="O46" s="995">
        <v>0</v>
      </c>
      <c r="P46" s="995">
        <v>495.28191</v>
      </c>
      <c r="Q46" s="995">
        <v>0</v>
      </c>
      <c r="R46" s="995">
        <v>10320</v>
      </c>
      <c r="S46" s="995">
        <v>0</v>
      </c>
      <c r="T46" s="995">
        <v>475300.3709</v>
      </c>
      <c r="U46" s="992"/>
    </row>
    <row r="47" spans="1:21" s="988" customFormat="1" ht="12.9" customHeight="1">
      <c r="A47" s="989" t="s">
        <v>854</v>
      </c>
      <c r="B47" s="994">
        <v>60955</v>
      </c>
      <c r="C47" s="996" t="s">
        <v>855</v>
      </c>
      <c r="D47" s="994">
        <v>121910</v>
      </c>
      <c r="F47" s="995">
        <v>13181</v>
      </c>
      <c r="G47" s="995"/>
      <c r="H47" s="995">
        <v>1232421.6809200002</v>
      </c>
      <c r="I47" s="995"/>
      <c r="J47" s="995">
        <v>5</v>
      </c>
      <c r="K47" s="995">
        <v>0</v>
      </c>
      <c r="L47" s="995">
        <v>485.52007000000003</v>
      </c>
      <c r="M47" s="995">
        <v>0</v>
      </c>
      <c r="N47" s="995">
        <v>8</v>
      </c>
      <c r="O47" s="995">
        <v>0</v>
      </c>
      <c r="P47" s="995">
        <v>751.2728000000001</v>
      </c>
      <c r="Q47" s="995">
        <v>0</v>
      </c>
      <c r="R47" s="995">
        <v>13194</v>
      </c>
      <c r="S47" s="995">
        <v>0</v>
      </c>
      <c r="T47" s="995">
        <v>1233658.47379</v>
      </c>
      <c r="U47" s="992"/>
    </row>
    <row r="48" spans="1:21" s="988" customFormat="1" ht="12.9" customHeight="1">
      <c r="A48" s="989" t="s">
        <v>854</v>
      </c>
      <c r="B48" s="994">
        <v>121910</v>
      </c>
      <c r="C48" s="996" t="s">
        <v>855</v>
      </c>
      <c r="D48" s="994">
        <v>243820</v>
      </c>
      <c r="F48" s="995">
        <v>4293</v>
      </c>
      <c r="G48" s="995"/>
      <c r="H48" s="995">
        <v>718501.6460800001</v>
      </c>
      <c r="I48" s="995"/>
      <c r="J48" s="995">
        <v>11</v>
      </c>
      <c r="K48" s="995">
        <v>0</v>
      </c>
      <c r="L48" s="995">
        <v>1987.59074</v>
      </c>
      <c r="M48" s="995">
        <v>0</v>
      </c>
      <c r="N48" s="995">
        <v>4</v>
      </c>
      <c r="O48" s="995">
        <v>0</v>
      </c>
      <c r="P48" s="995">
        <v>682.0580699999999</v>
      </c>
      <c r="Q48" s="995">
        <v>0</v>
      </c>
      <c r="R48" s="995">
        <v>4308</v>
      </c>
      <c r="S48" s="995">
        <v>0</v>
      </c>
      <c r="T48" s="995">
        <v>721171.29489</v>
      </c>
      <c r="U48" s="992"/>
    </row>
    <row r="49" spans="1:21" s="988" customFormat="1" ht="12.9" customHeight="1">
      <c r="A49" s="989" t="s">
        <v>854</v>
      </c>
      <c r="B49" s="994">
        <v>243820</v>
      </c>
      <c r="C49" s="996" t="s">
        <v>855</v>
      </c>
      <c r="D49" s="994">
        <v>487640</v>
      </c>
      <c r="F49" s="995">
        <v>1368</v>
      </c>
      <c r="G49" s="995"/>
      <c r="H49" s="995">
        <v>444113.49367</v>
      </c>
      <c r="I49" s="995"/>
      <c r="J49" s="995">
        <v>3</v>
      </c>
      <c r="K49" s="995">
        <v>0</v>
      </c>
      <c r="L49" s="995">
        <v>1153.8248899999999</v>
      </c>
      <c r="M49" s="995">
        <v>0</v>
      </c>
      <c r="N49" s="995">
        <v>5</v>
      </c>
      <c r="O49" s="995">
        <v>0</v>
      </c>
      <c r="P49" s="995">
        <v>1705.11618</v>
      </c>
      <c r="Q49" s="995">
        <v>0</v>
      </c>
      <c r="R49" s="995">
        <v>1376</v>
      </c>
      <c r="S49" s="995">
        <v>0</v>
      </c>
      <c r="T49" s="995">
        <v>446972.43474</v>
      </c>
      <c r="U49" s="992"/>
    </row>
    <row r="50" spans="1:21" s="988" customFormat="1" ht="12.9" customHeight="1">
      <c r="A50" s="989" t="s">
        <v>854</v>
      </c>
      <c r="B50" s="994">
        <v>487640</v>
      </c>
      <c r="C50" s="996" t="s">
        <v>855</v>
      </c>
      <c r="D50" s="994">
        <v>731460</v>
      </c>
      <c r="F50" s="995">
        <v>363</v>
      </c>
      <c r="G50" s="995"/>
      <c r="H50" s="995">
        <v>208698.82166</v>
      </c>
      <c r="I50" s="995"/>
      <c r="J50" s="995">
        <v>16</v>
      </c>
      <c r="K50" s="995">
        <v>0</v>
      </c>
      <c r="L50" s="995">
        <v>9704.039939999999</v>
      </c>
      <c r="M50" s="995">
        <v>0</v>
      </c>
      <c r="N50" s="995">
        <v>5</v>
      </c>
      <c r="O50" s="995">
        <v>0</v>
      </c>
      <c r="P50" s="995">
        <v>2621.74534</v>
      </c>
      <c r="Q50" s="995">
        <v>0</v>
      </c>
      <c r="R50" s="995">
        <v>384</v>
      </c>
      <c r="S50" s="995">
        <v>0</v>
      </c>
      <c r="T50" s="995">
        <v>221024.60694</v>
      </c>
      <c r="U50" s="992"/>
    </row>
    <row r="51" spans="1:21" s="988" customFormat="1" ht="12.9" customHeight="1">
      <c r="A51" s="989" t="s">
        <v>854</v>
      </c>
      <c r="B51" s="994">
        <v>731460</v>
      </c>
      <c r="C51" s="996" t="s">
        <v>855</v>
      </c>
      <c r="D51" s="994">
        <v>975280</v>
      </c>
      <c r="F51" s="995">
        <v>118</v>
      </c>
      <c r="G51" s="995"/>
      <c r="H51" s="995">
        <v>98733.06634</v>
      </c>
      <c r="I51" s="995"/>
      <c r="J51" s="995">
        <v>5</v>
      </c>
      <c r="K51" s="995">
        <v>0</v>
      </c>
      <c r="L51" s="995">
        <v>4180.52742</v>
      </c>
      <c r="M51" s="995">
        <v>0</v>
      </c>
      <c r="N51" s="995">
        <v>1</v>
      </c>
      <c r="O51" s="995">
        <v>0</v>
      </c>
      <c r="P51" s="995">
        <v>820.4146999999999</v>
      </c>
      <c r="Q51" s="995">
        <v>0</v>
      </c>
      <c r="R51" s="995">
        <v>124</v>
      </c>
      <c r="S51" s="995">
        <v>0</v>
      </c>
      <c r="T51" s="995">
        <v>103734.00846</v>
      </c>
      <c r="U51" s="992"/>
    </row>
    <row r="52" spans="1:21" s="988" customFormat="1" ht="12.9" customHeight="1">
      <c r="A52" s="989" t="s">
        <v>854</v>
      </c>
      <c r="B52" s="994">
        <v>975280</v>
      </c>
      <c r="C52" s="996" t="s">
        <v>855</v>
      </c>
      <c r="D52" s="994">
        <v>1219100</v>
      </c>
      <c r="F52" s="995">
        <v>57</v>
      </c>
      <c r="G52" s="995"/>
      <c r="H52" s="995">
        <v>61699.04064</v>
      </c>
      <c r="I52" s="995"/>
      <c r="J52" s="995">
        <v>1</v>
      </c>
      <c r="K52" s="995">
        <v>0</v>
      </c>
      <c r="L52" s="995">
        <v>1037.16574</v>
      </c>
      <c r="M52" s="995">
        <v>0</v>
      </c>
      <c r="N52" s="995">
        <v>5</v>
      </c>
      <c r="O52" s="995">
        <v>0</v>
      </c>
      <c r="P52" s="995">
        <v>4998.62211</v>
      </c>
      <c r="Q52" s="995">
        <v>0</v>
      </c>
      <c r="R52" s="995">
        <v>63</v>
      </c>
      <c r="S52" s="995">
        <v>0</v>
      </c>
      <c r="T52" s="995">
        <v>67734.82849</v>
      </c>
      <c r="U52" s="992"/>
    </row>
    <row r="53" spans="1:21" s="988" customFormat="1" ht="12.9" customHeight="1">
      <c r="A53" s="989" t="s">
        <v>854</v>
      </c>
      <c r="B53" s="994">
        <v>1219100</v>
      </c>
      <c r="C53" s="996" t="s">
        <v>855</v>
      </c>
      <c r="D53" s="994">
        <v>1828650</v>
      </c>
      <c r="F53" s="995">
        <v>41</v>
      </c>
      <c r="G53" s="995"/>
      <c r="H53" s="995">
        <v>59710.74493</v>
      </c>
      <c r="I53" s="995"/>
      <c r="J53" s="995">
        <v>16</v>
      </c>
      <c r="K53" s="995">
        <v>0</v>
      </c>
      <c r="L53" s="995">
        <v>23456.83715</v>
      </c>
      <c r="M53" s="995">
        <v>0</v>
      </c>
      <c r="N53" s="995">
        <v>1</v>
      </c>
      <c r="O53" s="995">
        <v>0</v>
      </c>
      <c r="P53" s="995">
        <v>1300</v>
      </c>
      <c r="Q53" s="995">
        <v>0</v>
      </c>
      <c r="R53" s="995">
        <v>58</v>
      </c>
      <c r="S53" s="995">
        <v>0</v>
      </c>
      <c r="T53" s="995">
        <v>84467.58208</v>
      </c>
      <c r="U53" s="992"/>
    </row>
    <row r="54" spans="1:21" s="988" customFormat="1" ht="12.9" customHeight="1">
      <c r="A54" s="989" t="s">
        <v>854</v>
      </c>
      <c r="B54" s="994">
        <v>1828650</v>
      </c>
      <c r="C54" s="996" t="s">
        <v>855</v>
      </c>
      <c r="D54" s="994">
        <v>2438200</v>
      </c>
      <c r="F54" s="995">
        <v>23</v>
      </c>
      <c r="G54" s="995"/>
      <c r="H54" s="995">
        <v>48331.99553</v>
      </c>
      <c r="I54" s="995"/>
      <c r="J54" s="995">
        <v>12</v>
      </c>
      <c r="K54" s="995">
        <v>0</v>
      </c>
      <c r="L54" s="995">
        <v>25254.352870000002</v>
      </c>
      <c r="M54" s="995">
        <v>0</v>
      </c>
      <c r="N54" s="995">
        <v>4</v>
      </c>
      <c r="O54" s="995">
        <v>0</v>
      </c>
      <c r="P54" s="995">
        <v>8447.93814</v>
      </c>
      <c r="Q54" s="995">
        <v>0</v>
      </c>
      <c r="R54" s="995">
        <v>39</v>
      </c>
      <c r="S54" s="995">
        <v>0</v>
      </c>
      <c r="T54" s="995">
        <v>82034.28654</v>
      </c>
      <c r="U54" s="992"/>
    </row>
    <row r="55" spans="1:21" s="988" customFormat="1" ht="12.9" customHeight="1">
      <c r="A55" s="989" t="s">
        <v>854</v>
      </c>
      <c r="B55" s="994">
        <v>2438200</v>
      </c>
      <c r="C55" s="996" t="s">
        <v>855</v>
      </c>
      <c r="D55" s="994">
        <v>6095500</v>
      </c>
      <c r="F55" s="995">
        <v>28</v>
      </c>
      <c r="G55" s="995"/>
      <c r="H55" s="995">
        <v>89862.43866</v>
      </c>
      <c r="I55" s="995"/>
      <c r="J55" s="995">
        <v>26</v>
      </c>
      <c r="K55" s="995">
        <v>0</v>
      </c>
      <c r="L55" s="995">
        <v>104452.18092</v>
      </c>
      <c r="M55" s="995">
        <v>0</v>
      </c>
      <c r="N55" s="995">
        <v>19</v>
      </c>
      <c r="O55" s="995">
        <v>0</v>
      </c>
      <c r="P55" s="995">
        <v>78044.70737</v>
      </c>
      <c r="Q55" s="995">
        <v>0</v>
      </c>
      <c r="R55" s="995">
        <v>73</v>
      </c>
      <c r="S55" s="995">
        <v>0</v>
      </c>
      <c r="T55" s="995">
        <v>272359.32695</v>
      </c>
      <c r="U55" s="992"/>
    </row>
    <row r="56" spans="1:21" s="988" customFormat="1" ht="12.9" customHeight="1">
      <c r="A56" s="989" t="s">
        <v>854</v>
      </c>
      <c r="B56" s="994">
        <v>6095500</v>
      </c>
      <c r="C56" s="996" t="s">
        <v>855</v>
      </c>
      <c r="D56" s="994">
        <v>12191000</v>
      </c>
      <c r="F56" s="995">
        <v>4</v>
      </c>
      <c r="G56" s="995"/>
      <c r="H56" s="995">
        <v>25285.7635</v>
      </c>
      <c r="I56" s="995"/>
      <c r="J56" s="995">
        <v>8</v>
      </c>
      <c r="K56" s="995">
        <v>0</v>
      </c>
      <c r="L56" s="995">
        <v>72190.08181999999</v>
      </c>
      <c r="M56" s="995">
        <v>0</v>
      </c>
      <c r="N56" s="995">
        <v>17</v>
      </c>
      <c r="O56" s="995">
        <v>0</v>
      </c>
      <c r="P56" s="995">
        <v>144988.29513999997</v>
      </c>
      <c r="Q56" s="995">
        <v>0</v>
      </c>
      <c r="R56" s="995">
        <v>29</v>
      </c>
      <c r="S56" s="995">
        <v>0</v>
      </c>
      <c r="T56" s="995">
        <v>242464.14046</v>
      </c>
      <c r="U56" s="992"/>
    </row>
    <row r="57" spans="1:21" s="988" customFormat="1" ht="12.9" customHeight="1">
      <c r="A57" s="989" t="s">
        <v>854</v>
      </c>
      <c r="B57" s="994">
        <v>12191000</v>
      </c>
      <c r="C57" s="996" t="s">
        <v>855</v>
      </c>
      <c r="D57" s="997" t="s">
        <v>856</v>
      </c>
      <c r="F57" s="995">
        <v>1</v>
      </c>
      <c r="G57" s="995"/>
      <c r="H57" s="995">
        <v>12375.87686</v>
      </c>
      <c r="I57" s="995"/>
      <c r="J57" s="995">
        <v>19</v>
      </c>
      <c r="K57" s="995">
        <v>0</v>
      </c>
      <c r="L57" s="995">
        <v>532292.80193</v>
      </c>
      <c r="M57" s="995">
        <v>0</v>
      </c>
      <c r="N57" s="995">
        <v>38</v>
      </c>
      <c r="O57" s="995">
        <v>0</v>
      </c>
      <c r="P57" s="995">
        <v>1094828.95037</v>
      </c>
      <c r="Q57" s="995">
        <v>0</v>
      </c>
      <c r="R57" s="995">
        <v>58</v>
      </c>
      <c r="S57" s="995">
        <v>0</v>
      </c>
      <c r="T57" s="995">
        <v>1639497.62916</v>
      </c>
      <c r="U57" s="992"/>
    </row>
    <row r="58" spans="1:22" s="988" customFormat="1" ht="10.5" customHeight="1">
      <c r="A58" s="989"/>
      <c r="B58" s="993"/>
      <c r="C58" s="993"/>
      <c r="D58" s="994"/>
      <c r="F58" s="986"/>
      <c r="H58" s="986"/>
      <c r="I58" s="986"/>
      <c r="J58" s="986"/>
      <c r="K58" s="986"/>
      <c r="L58" s="986"/>
      <c r="M58" s="986"/>
      <c r="N58" s="986"/>
      <c r="O58" s="986"/>
      <c r="P58" s="986"/>
      <c r="Q58" s="986"/>
      <c r="R58" s="986"/>
      <c r="S58" s="986"/>
      <c r="T58" s="986"/>
      <c r="U58" s="998"/>
      <c r="V58" s="999"/>
    </row>
    <row r="59" spans="1:21" s="1000" customFormat="1" ht="20.1" customHeight="1">
      <c r="A59" s="987" t="s">
        <v>74</v>
      </c>
      <c r="B59" s="988"/>
      <c r="C59" s="989"/>
      <c r="D59" s="990"/>
      <c r="E59" s="988"/>
      <c r="F59" s="991">
        <v>116184</v>
      </c>
      <c r="G59" s="991"/>
      <c r="H59" s="991">
        <v>561004.4142</v>
      </c>
      <c r="I59" s="991"/>
      <c r="J59" s="991" t="s">
        <v>58</v>
      </c>
      <c r="K59" s="991">
        <v>0</v>
      </c>
      <c r="L59" s="991" t="s">
        <v>58</v>
      </c>
      <c r="M59" s="991">
        <v>0</v>
      </c>
      <c r="N59" s="991" t="s">
        <v>58</v>
      </c>
      <c r="O59" s="991">
        <v>0</v>
      </c>
      <c r="P59" s="991" t="s">
        <v>58</v>
      </c>
      <c r="Q59" s="991">
        <v>0</v>
      </c>
      <c r="R59" s="991">
        <v>116184</v>
      </c>
      <c r="S59" s="991">
        <v>0</v>
      </c>
      <c r="T59" s="991">
        <v>561004.4142</v>
      </c>
      <c r="U59" s="992"/>
    </row>
    <row r="60" spans="1:21" s="988" customFormat="1" ht="12.9" customHeight="1">
      <c r="A60" s="989"/>
      <c r="B60" s="993" t="s">
        <v>853</v>
      </c>
      <c r="C60" s="993"/>
      <c r="D60" s="994">
        <v>12191</v>
      </c>
      <c r="F60" s="995">
        <v>105741</v>
      </c>
      <c r="G60" s="995"/>
      <c r="H60" s="995">
        <v>103444.35634999996</v>
      </c>
      <c r="I60" s="995"/>
      <c r="J60" s="995" t="s">
        <v>58</v>
      </c>
      <c r="K60" s="995">
        <v>0</v>
      </c>
      <c r="L60" s="995" t="s">
        <v>58</v>
      </c>
      <c r="M60" s="995">
        <v>0</v>
      </c>
      <c r="N60" s="995" t="s">
        <v>58</v>
      </c>
      <c r="O60" s="995">
        <v>0</v>
      </c>
      <c r="P60" s="995" t="s">
        <v>58</v>
      </c>
      <c r="Q60" s="995">
        <v>0</v>
      </c>
      <c r="R60" s="995">
        <v>105741</v>
      </c>
      <c r="S60" s="995">
        <v>0</v>
      </c>
      <c r="T60" s="995">
        <v>103444.35634999996</v>
      </c>
      <c r="U60" s="992"/>
    </row>
    <row r="61" spans="1:21" s="988" customFormat="1" ht="12.9" customHeight="1">
      <c r="A61" s="989" t="s">
        <v>854</v>
      </c>
      <c r="B61" s="994">
        <v>12191</v>
      </c>
      <c r="C61" s="996" t="s">
        <v>855</v>
      </c>
      <c r="D61" s="994">
        <v>30477.5</v>
      </c>
      <c r="F61" s="995">
        <v>5628</v>
      </c>
      <c r="G61" s="995"/>
      <c r="H61" s="995">
        <v>109475.06928</v>
      </c>
      <c r="I61" s="995"/>
      <c r="J61" s="995" t="s">
        <v>58</v>
      </c>
      <c r="K61" s="995">
        <v>0</v>
      </c>
      <c r="L61" s="995" t="s">
        <v>58</v>
      </c>
      <c r="M61" s="995">
        <v>0</v>
      </c>
      <c r="N61" s="995" t="s">
        <v>58</v>
      </c>
      <c r="O61" s="995">
        <v>0</v>
      </c>
      <c r="P61" s="995" t="s">
        <v>58</v>
      </c>
      <c r="Q61" s="995">
        <v>0</v>
      </c>
      <c r="R61" s="995">
        <v>5628</v>
      </c>
      <c r="S61" s="995">
        <v>0</v>
      </c>
      <c r="T61" s="995">
        <v>109475.06928</v>
      </c>
      <c r="U61" s="992"/>
    </row>
    <row r="62" spans="1:21" s="988" customFormat="1" ht="12.9" customHeight="1">
      <c r="A62" s="989" t="s">
        <v>854</v>
      </c>
      <c r="B62" s="994">
        <v>30477.5</v>
      </c>
      <c r="C62" s="996" t="s">
        <v>855</v>
      </c>
      <c r="D62" s="994">
        <v>60955</v>
      </c>
      <c r="F62" s="995">
        <v>2780</v>
      </c>
      <c r="G62" s="995"/>
      <c r="H62" s="995">
        <v>118334.51045</v>
      </c>
      <c r="I62" s="995"/>
      <c r="J62" s="995" t="s">
        <v>58</v>
      </c>
      <c r="K62" s="995">
        <v>0</v>
      </c>
      <c r="L62" s="995" t="s">
        <v>58</v>
      </c>
      <c r="M62" s="995">
        <v>0</v>
      </c>
      <c r="N62" s="995" t="s">
        <v>58</v>
      </c>
      <c r="O62" s="995">
        <v>0</v>
      </c>
      <c r="P62" s="995" t="s">
        <v>58</v>
      </c>
      <c r="Q62" s="995">
        <v>0</v>
      </c>
      <c r="R62" s="995">
        <v>2780</v>
      </c>
      <c r="S62" s="995">
        <v>0</v>
      </c>
      <c r="T62" s="995">
        <v>118334.51045</v>
      </c>
      <c r="U62" s="992"/>
    </row>
    <row r="63" spans="1:21" s="988" customFormat="1" ht="12.9" customHeight="1">
      <c r="A63" s="989" t="s">
        <v>854</v>
      </c>
      <c r="B63" s="994">
        <v>60955</v>
      </c>
      <c r="C63" s="996" t="s">
        <v>855</v>
      </c>
      <c r="D63" s="994">
        <v>121910</v>
      </c>
      <c r="F63" s="995">
        <v>1485</v>
      </c>
      <c r="G63" s="995"/>
      <c r="H63" s="995">
        <v>123642.04910999999</v>
      </c>
      <c r="I63" s="995"/>
      <c r="J63" s="995" t="s">
        <v>58</v>
      </c>
      <c r="K63" s="995">
        <v>0</v>
      </c>
      <c r="L63" s="995" t="s">
        <v>58</v>
      </c>
      <c r="M63" s="995">
        <v>0</v>
      </c>
      <c r="N63" s="995" t="s">
        <v>58</v>
      </c>
      <c r="O63" s="995">
        <v>0</v>
      </c>
      <c r="P63" s="995" t="s">
        <v>58</v>
      </c>
      <c r="Q63" s="995">
        <v>0</v>
      </c>
      <c r="R63" s="995">
        <v>1485</v>
      </c>
      <c r="S63" s="995">
        <v>0</v>
      </c>
      <c r="T63" s="995">
        <v>123642.04910999999</v>
      </c>
      <c r="U63" s="992"/>
    </row>
    <row r="64" spans="1:21" s="988" customFormat="1" ht="12.9" customHeight="1">
      <c r="A64" s="989" t="s">
        <v>854</v>
      </c>
      <c r="B64" s="994">
        <v>121910</v>
      </c>
      <c r="C64" s="996" t="s">
        <v>855</v>
      </c>
      <c r="D64" s="994">
        <v>243820</v>
      </c>
      <c r="F64" s="995">
        <v>461</v>
      </c>
      <c r="G64" s="995"/>
      <c r="H64" s="995">
        <v>73187.84154000001</v>
      </c>
      <c r="I64" s="995"/>
      <c r="J64" s="995" t="s">
        <v>58</v>
      </c>
      <c r="K64" s="995">
        <v>0</v>
      </c>
      <c r="L64" s="995" t="s">
        <v>58</v>
      </c>
      <c r="M64" s="995">
        <v>0</v>
      </c>
      <c r="N64" s="995" t="s">
        <v>58</v>
      </c>
      <c r="O64" s="995">
        <v>0</v>
      </c>
      <c r="P64" s="995" t="s">
        <v>58</v>
      </c>
      <c r="Q64" s="995">
        <v>0</v>
      </c>
      <c r="R64" s="995">
        <v>461</v>
      </c>
      <c r="S64" s="995">
        <v>0</v>
      </c>
      <c r="T64" s="995">
        <v>73187.84154000001</v>
      </c>
      <c r="U64" s="992"/>
    </row>
    <row r="65" spans="1:21" s="988" customFormat="1" ht="12.9" customHeight="1">
      <c r="A65" s="989" t="s">
        <v>854</v>
      </c>
      <c r="B65" s="994">
        <v>243820</v>
      </c>
      <c r="C65" s="996" t="s">
        <v>855</v>
      </c>
      <c r="D65" s="994">
        <v>487640</v>
      </c>
      <c r="F65" s="995">
        <v>78</v>
      </c>
      <c r="G65" s="995"/>
      <c r="H65" s="995">
        <v>25641.1864</v>
      </c>
      <c r="I65" s="995"/>
      <c r="J65" s="995" t="s">
        <v>58</v>
      </c>
      <c r="K65" s="995">
        <v>0</v>
      </c>
      <c r="L65" s="995" t="s">
        <v>58</v>
      </c>
      <c r="M65" s="995">
        <v>0</v>
      </c>
      <c r="N65" s="995" t="s">
        <v>58</v>
      </c>
      <c r="O65" s="995">
        <v>0</v>
      </c>
      <c r="P65" s="995" t="s">
        <v>58</v>
      </c>
      <c r="Q65" s="995">
        <v>0</v>
      </c>
      <c r="R65" s="995">
        <v>78</v>
      </c>
      <c r="S65" s="995">
        <v>0</v>
      </c>
      <c r="T65" s="995">
        <v>25641.1864</v>
      </c>
      <c r="U65" s="992"/>
    </row>
    <row r="66" spans="1:21" s="988" customFormat="1" ht="12.9" customHeight="1">
      <c r="A66" s="989" t="s">
        <v>854</v>
      </c>
      <c r="B66" s="994">
        <v>487640</v>
      </c>
      <c r="C66" s="996" t="s">
        <v>855</v>
      </c>
      <c r="D66" s="994">
        <v>731460</v>
      </c>
      <c r="F66" s="995">
        <v>9</v>
      </c>
      <c r="G66" s="995"/>
      <c r="H66" s="995">
        <v>5304.69517</v>
      </c>
      <c r="I66" s="995"/>
      <c r="J66" s="995" t="s">
        <v>58</v>
      </c>
      <c r="K66" s="995">
        <v>0</v>
      </c>
      <c r="L66" s="995" t="s">
        <v>58</v>
      </c>
      <c r="M66" s="995">
        <v>0</v>
      </c>
      <c r="N66" s="995" t="s">
        <v>58</v>
      </c>
      <c r="O66" s="995">
        <v>0</v>
      </c>
      <c r="P66" s="995" t="s">
        <v>58</v>
      </c>
      <c r="Q66" s="995">
        <v>0</v>
      </c>
      <c r="R66" s="995">
        <v>9</v>
      </c>
      <c r="S66" s="995">
        <v>0</v>
      </c>
      <c r="T66" s="995">
        <v>5304.69517</v>
      </c>
      <c r="U66" s="992"/>
    </row>
    <row r="67" spans="1:21" s="988" customFormat="1" ht="12.9" customHeight="1">
      <c r="A67" s="989" t="s">
        <v>854</v>
      </c>
      <c r="B67" s="994">
        <v>731460</v>
      </c>
      <c r="C67" s="996" t="s">
        <v>855</v>
      </c>
      <c r="D67" s="994">
        <v>975280</v>
      </c>
      <c r="F67" s="995">
        <v>1</v>
      </c>
      <c r="G67" s="995"/>
      <c r="H67" s="995">
        <v>832.45501</v>
      </c>
      <c r="I67" s="995"/>
      <c r="J67" s="995" t="s">
        <v>58</v>
      </c>
      <c r="K67" s="995">
        <v>0</v>
      </c>
      <c r="L67" s="995" t="s">
        <v>58</v>
      </c>
      <c r="M67" s="995">
        <v>0</v>
      </c>
      <c r="N67" s="995" t="s">
        <v>58</v>
      </c>
      <c r="O67" s="995">
        <v>0</v>
      </c>
      <c r="P67" s="995" t="s">
        <v>58</v>
      </c>
      <c r="Q67" s="995">
        <v>0</v>
      </c>
      <c r="R67" s="995">
        <v>1</v>
      </c>
      <c r="S67" s="995">
        <v>0</v>
      </c>
      <c r="T67" s="995">
        <v>832.45501</v>
      </c>
      <c r="U67" s="992"/>
    </row>
    <row r="68" spans="1:21" s="988" customFormat="1" ht="12.9" customHeight="1">
      <c r="A68" s="989" t="s">
        <v>854</v>
      </c>
      <c r="B68" s="994">
        <v>975280</v>
      </c>
      <c r="C68" s="996" t="s">
        <v>855</v>
      </c>
      <c r="D68" s="994">
        <v>1219100</v>
      </c>
      <c r="F68" s="995">
        <v>1</v>
      </c>
      <c r="G68" s="995"/>
      <c r="H68" s="995">
        <v>1142.2508899999998</v>
      </c>
      <c r="I68" s="995"/>
      <c r="J68" s="995" t="s">
        <v>58</v>
      </c>
      <c r="K68" s="995">
        <v>0</v>
      </c>
      <c r="L68" s="995" t="s">
        <v>58</v>
      </c>
      <c r="M68" s="995">
        <v>0</v>
      </c>
      <c r="N68" s="995" t="s">
        <v>58</v>
      </c>
      <c r="O68" s="995">
        <v>0</v>
      </c>
      <c r="P68" s="995" t="s">
        <v>58</v>
      </c>
      <c r="Q68" s="995">
        <v>0</v>
      </c>
      <c r="R68" s="995">
        <v>1</v>
      </c>
      <c r="S68" s="995">
        <v>0</v>
      </c>
      <c r="T68" s="995">
        <v>1142.2508899999998</v>
      </c>
      <c r="U68" s="992"/>
    </row>
    <row r="69" spans="1:21" s="988" customFormat="1" ht="12.9" customHeight="1">
      <c r="A69" s="989" t="s">
        <v>854</v>
      </c>
      <c r="B69" s="994">
        <v>1219100</v>
      </c>
      <c r="C69" s="996" t="s">
        <v>855</v>
      </c>
      <c r="D69" s="994">
        <v>1828650</v>
      </c>
      <c r="F69" s="995" t="s">
        <v>58</v>
      </c>
      <c r="G69" s="995"/>
      <c r="H69" s="995" t="s">
        <v>58</v>
      </c>
      <c r="I69" s="995"/>
      <c r="J69" s="995" t="s">
        <v>58</v>
      </c>
      <c r="K69" s="995">
        <v>0</v>
      </c>
      <c r="L69" s="995" t="s">
        <v>58</v>
      </c>
      <c r="M69" s="995">
        <v>0</v>
      </c>
      <c r="N69" s="995" t="s">
        <v>58</v>
      </c>
      <c r="O69" s="995">
        <v>0</v>
      </c>
      <c r="P69" s="995" t="s">
        <v>58</v>
      </c>
      <c r="Q69" s="995">
        <v>0</v>
      </c>
      <c r="R69" s="995" t="s">
        <v>58</v>
      </c>
      <c r="S69" s="995">
        <v>0</v>
      </c>
      <c r="T69" s="995" t="s">
        <v>58</v>
      </c>
      <c r="U69" s="992"/>
    </row>
    <row r="70" spans="1:21" s="988" customFormat="1" ht="12.9" customHeight="1">
      <c r="A70" s="989" t="s">
        <v>854</v>
      </c>
      <c r="B70" s="994">
        <v>1828650</v>
      </c>
      <c r="C70" s="996" t="s">
        <v>855</v>
      </c>
      <c r="D70" s="994">
        <v>2438200</v>
      </c>
      <c r="F70" s="995" t="s">
        <v>58</v>
      </c>
      <c r="G70" s="995"/>
      <c r="H70" s="995" t="s">
        <v>58</v>
      </c>
      <c r="I70" s="995"/>
      <c r="J70" s="995" t="s">
        <v>58</v>
      </c>
      <c r="K70" s="995">
        <v>0</v>
      </c>
      <c r="L70" s="995" t="s">
        <v>58</v>
      </c>
      <c r="M70" s="995">
        <v>0</v>
      </c>
      <c r="N70" s="995" t="s">
        <v>58</v>
      </c>
      <c r="O70" s="995">
        <v>0</v>
      </c>
      <c r="P70" s="995" t="s">
        <v>58</v>
      </c>
      <c r="Q70" s="995">
        <v>0</v>
      </c>
      <c r="R70" s="995" t="s">
        <v>58</v>
      </c>
      <c r="S70" s="995">
        <v>0</v>
      </c>
      <c r="T70" s="995" t="s">
        <v>58</v>
      </c>
      <c r="U70" s="992"/>
    </row>
    <row r="71" spans="1:21" s="988" customFormat="1" ht="12.9" customHeight="1">
      <c r="A71" s="989" t="s">
        <v>854</v>
      </c>
      <c r="B71" s="994">
        <v>2438200</v>
      </c>
      <c r="C71" s="996" t="s">
        <v>855</v>
      </c>
      <c r="D71" s="994">
        <v>6095500</v>
      </c>
      <c r="F71" s="995" t="s">
        <v>58</v>
      </c>
      <c r="G71" s="995"/>
      <c r="H71" s="995" t="s">
        <v>58</v>
      </c>
      <c r="I71" s="995"/>
      <c r="J71" s="995" t="s">
        <v>58</v>
      </c>
      <c r="K71" s="995">
        <v>0</v>
      </c>
      <c r="L71" s="995" t="s">
        <v>58</v>
      </c>
      <c r="M71" s="995">
        <v>0</v>
      </c>
      <c r="N71" s="995" t="s">
        <v>58</v>
      </c>
      <c r="O71" s="995">
        <v>0</v>
      </c>
      <c r="P71" s="995" t="s">
        <v>58</v>
      </c>
      <c r="Q71" s="995">
        <v>0</v>
      </c>
      <c r="R71" s="995" t="s">
        <v>58</v>
      </c>
      <c r="S71" s="995">
        <v>0</v>
      </c>
      <c r="T71" s="995" t="s">
        <v>58</v>
      </c>
      <c r="U71" s="992"/>
    </row>
    <row r="72" spans="1:21" s="988" customFormat="1" ht="12.9" customHeight="1">
      <c r="A72" s="989" t="s">
        <v>854</v>
      </c>
      <c r="B72" s="994">
        <v>6095500</v>
      </c>
      <c r="C72" s="996" t="s">
        <v>855</v>
      </c>
      <c r="D72" s="994">
        <v>12191000</v>
      </c>
      <c r="F72" s="995" t="s">
        <v>58</v>
      </c>
      <c r="G72" s="995"/>
      <c r="H72" s="995" t="s">
        <v>58</v>
      </c>
      <c r="I72" s="995"/>
      <c r="J72" s="995" t="s">
        <v>58</v>
      </c>
      <c r="K72" s="995">
        <v>0</v>
      </c>
      <c r="L72" s="995" t="s">
        <v>58</v>
      </c>
      <c r="M72" s="995">
        <v>0</v>
      </c>
      <c r="N72" s="995" t="s">
        <v>58</v>
      </c>
      <c r="O72" s="995">
        <v>0</v>
      </c>
      <c r="P72" s="995" t="s">
        <v>58</v>
      </c>
      <c r="Q72" s="995">
        <v>0</v>
      </c>
      <c r="R72" s="995" t="s">
        <v>58</v>
      </c>
      <c r="S72" s="995">
        <v>0</v>
      </c>
      <c r="T72" s="995" t="s">
        <v>58</v>
      </c>
      <c r="U72" s="992"/>
    </row>
    <row r="73" spans="1:21" s="988" customFormat="1" ht="12.9" customHeight="1">
      <c r="A73" s="989" t="s">
        <v>854</v>
      </c>
      <c r="B73" s="994">
        <v>12191000</v>
      </c>
      <c r="C73" s="996" t="s">
        <v>855</v>
      </c>
      <c r="D73" s="997" t="s">
        <v>856</v>
      </c>
      <c r="F73" s="995" t="s">
        <v>58</v>
      </c>
      <c r="G73" s="995"/>
      <c r="H73" s="995" t="s">
        <v>58</v>
      </c>
      <c r="I73" s="995"/>
      <c r="J73" s="995" t="s">
        <v>58</v>
      </c>
      <c r="K73" s="995">
        <v>0</v>
      </c>
      <c r="L73" s="995" t="s">
        <v>58</v>
      </c>
      <c r="M73" s="995">
        <v>0</v>
      </c>
      <c r="N73" s="995" t="s">
        <v>58</v>
      </c>
      <c r="O73" s="995">
        <v>0</v>
      </c>
      <c r="P73" s="995" t="s">
        <v>58</v>
      </c>
      <c r="Q73" s="995">
        <v>0</v>
      </c>
      <c r="R73" s="995" t="s">
        <v>58</v>
      </c>
      <c r="S73" s="995">
        <v>0</v>
      </c>
      <c r="T73" s="995" t="s">
        <v>58</v>
      </c>
      <c r="U73" s="992"/>
    </row>
    <row r="74" spans="1:21" s="988" customFormat="1" ht="10.5" customHeight="1">
      <c r="A74" s="989"/>
      <c r="B74" s="993"/>
      <c r="C74" s="993"/>
      <c r="D74" s="994"/>
      <c r="F74" s="986"/>
      <c r="H74" s="986"/>
      <c r="I74" s="986"/>
      <c r="J74" s="986"/>
      <c r="K74" s="986"/>
      <c r="L74" s="986"/>
      <c r="M74" s="986"/>
      <c r="N74" s="986"/>
      <c r="O74" s="986"/>
      <c r="P74" s="986"/>
      <c r="Q74" s="986"/>
      <c r="R74" s="986"/>
      <c r="S74" s="986"/>
      <c r="T74" s="986"/>
      <c r="U74" s="992"/>
    </row>
    <row r="75" spans="1:21" s="428" customFormat="1" ht="10.2">
      <c r="A75" s="987" t="s">
        <v>75</v>
      </c>
      <c r="B75" s="988"/>
      <c r="C75" s="989"/>
      <c r="D75" s="990"/>
      <c r="E75" s="988"/>
      <c r="F75" s="991">
        <v>2795096</v>
      </c>
      <c r="G75" s="991"/>
      <c r="H75" s="991">
        <v>5423256.04871</v>
      </c>
      <c r="I75" s="991"/>
      <c r="J75" s="991">
        <v>1377</v>
      </c>
      <c r="K75" s="991">
        <v>0</v>
      </c>
      <c r="L75" s="991">
        <v>795428.8315900001</v>
      </c>
      <c r="M75" s="991">
        <v>0</v>
      </c>
      <c r="N75" s="991">
        <v>5990</v>
      </c>
      <c r="O75" s="991">
        <v>0</v>
      </c>
      <c r="P75" s="991">
        <v>1381312.8905999998</v>
      </c>
      <c r="Q75" s="991">
        <v>0</v>
      </c>
      <c r="R75" s="991">
        <v>2802463</v>
      </c>
      <c r="S75" s="991">
        <v>0</v>
      </c>
      <c r="T75" s="991">
        <v>7599997.7709</v>
      </c>
      <c r="U75" s="992"/>
    </row>
    <row r="76" spans="1:21" s="988" customFormat="1" ht="12.9" customHeight="1">
      <c r="A76" s="989"/>
      <c r="B76" s="993" t="s">
        <v>853</v>
      </c>
      <c r="C76" s="993"/>
      <c r="D76" s="994">
        <v>12191</v>
      </c>
      <c r="E76" s="992"/>
      <c r="F76" s="995">
        <v>2726763</v>
      </c>
      <c r="G76" s="995"/>
      <c r="H76" s="995">
        <v>552076.7823500009</v>
      </c>
      <c r="I76" s="995"/>
      <c r="J76" s="995">
        <v>1134</v>
      </c>
      <c r="K76" s="995">
        <v>0</v>
      </c>
      <c r="L76" s="995">
        <v>623.0522099999944</v>
      </c>
      <c r="M76" s="995">
        <v>0</v>
      </c>
      <c r="N76" s="995">
        <v>5691</v>
      </c>
      <c r="O76" s="995">
        <v>0</v>
      </c>
      <c r="P76" s="995">
        <v>1517.0960599996615</v>
      </c>
      <c r="Q76" s="995">
        <v>0</v>
      </c>
      <c r="R76" s="995">
        <v>2733588</v>
      </c>
      <c r="S76" s="995">
        <v>0</v>
      </c>
      <c r="T76" s="995">
        <v>554216.9306199998</v>
      </c>
      <c r="U76" s="992"/>
    </row>
    <row r="77" spans="1:21" s="988" customFormat="1" ht="12.9" customHeight="1">
      <c r="A77" s="989" t="s">
        <v>854</v>
      </c>
      <c r="B77" s="994">
        <v>12191</v>
      </c>
      <c r="C77" s="996" t="s">
        <v>855</v>
      </c>
      <c r="D77" s="994">
        <v>30477.5</v>
      </c>
      <c r="E77" s="992"/>
      <c r="F77" s="995">
        <v>27532</v>
      </c>
      <c r="G77" s="995"/>
      <c r="H77" s="995">
        <v>556758.8457000001</v>
      </c>
      <c r="I77" s="995"/>
      <c r="J77" s="995">
        <v>42</v>
      </c>
      <c r="K77" s="995">
        <v>0</v>
      </c>
      <c r="L77" s="995">
        <v>866.6102900000001</v>
      </c>
      <c r="M77" s="995">
        <v>0</v>
      </c>
      <c r="N77" s="995">
        <v>71</v>
      </c>
      <c r="O77" s="995">
        <v>0</v>
      </c>
      <c r="P77" s="995">
        <v>1393.0555900000002</v>
      </c>
      <c r="Q77" s="995">
        <v>0</v>
      </c>
      <c r="R77" s="995">
        <v>27645</v>
      </c>
      <c r="S77" s="995">
        <v>0</v>
      </c>
      <c r="T77" s="995">
        <v>559018.51158</v>
      </c>
      <c r="U77" s="992"/>
    </row>
    <row r="78" spans="1:21" s="988" customFormat="1" ht="12.9" customHeight="1">
      <c r="A78" s="989" t="s">
        <v>854</v>
      </c>
      <c r="B78" s="994">
        <v>30477.5</v>
      </c>
      <c r="C78" s="996" t="s">
        <v>855</v>
      </c>
      <c r="D78" s="994">
        <v>60955</v>
      </c>
      <c r="E78" s="992"/>
      <c r="F78" s="995">
        <v>16789</v>
      </c>
      <c r="G78" s="995"/>
      <c r="H78" s="995">
        <v>750649.5933200001</v>
      </c>
      <c r="I78" s="995"/>
      <c r="J78" s="995">
        <v>31</v>
      </c>
      <c r="K78" s="995">
        <v>0</v>
      </c>
      <c r="L78" s="995">
        <v>1290.96165</v>
      </c>
      <c r="M78" s="995">
        <v>0</v>
      </c>
      <c r="N78" s="995">
        <v>37</v>
      </c>
      <c r="O78" s="995">
        <v>0</v>
      </c>
      <c r="P78" s="995">
        <v>1620.06354</v>
      </c>
      <c r="Q78" s="995">
        <v>0</v>
      </c>
      <c r="R78" s="995">
        <v>16857</v>
      </c>
      <c r="S78" s="995">
        <v>0</v>
      </c>
      <c r="T78" s="995">
        <v>753560.61851</v>
      </c>
      <c r="U78" s="992"/>
    </row>
    <row r="79" spans="1:21" s="988" customFormat="1" ht="12.9" customHeight="1">
      <c r="A79" s="989" t="s">
        <v>854</v>
      </c>
      <c r="B79" s="994">
        <v>60955</v>
      </c>
      <c r="C79" s="996" t="s">
        <v>855</v>
      </c>
      <c r="D79" s="994">
        <v>121910</v>
      </c>
      <c r="E79" s="992"/>
      <c r="F79" s="995">
        <v>16366</v>
      </c>
      <c r="G79" s="995"/>
      <c r="H79" s="995">
        <v>1502763.25803</v>
      </c>
      <c r="I79" s="995"/>
      <c r="J79" s="995">
        <v>26</v>
      </c>
      <c r="K79" s="995">
        <v>0</v>
      </c>
      <c r="L79" s="995">
        <v>2274.6353</v>
      </c>
      <c r="M79" s="995">
        <v>0</v>
      </c>
      <c r="N79" s="995">
        <v>39</v>
      </c>
      <c r="O79" s="995">
        <v>0</v>
      </c>
      <c r="P79" s="995">
        <v>3496.51008</v>
      </c>
      <c r="Q79" s="995">
        <v>0</v>
      </c>
      <c r="R79" s="995">
        <v>16431</v>
      </c>
      <c r="S79" s="995">
        <v>0</v>
      </c>
      <c r="T79" s="995">
        <v>1508534.40341</v>
      </c>
      <c r="U79" s="992"/>
    </row>
    <row r="80" spans="1:21" s="988" customFormat="1" ht="12.9" customHeight="1">
      <c r="A80" s="989" t="s">
        <v>854</v>
      </c>
      <c r="B80" s="994">
        <v>121910</v>
      </c>
      <c r="C80" s="996" t="s">
        <v>855</v>
      </c>
      <c r="D80" s="994">
        <v>243820</v>
      </c>
      <c r="E80" s="992"/>
      <c r="F80" s="995">
        <v>5380</v>
      </c>
      <c r="G80" s="995"/>
      <c r="H80" s="995">
        <v>894155.23571</v>
      </c>
      <c r="I80" s="995"/>
      <c r="J80" s="995">
        <v>28</v>
      </c>
      <c r="K80" s="995">
        <v>0</v>
      </c>
      <c r="L80" s="995">
        <v>5076.12324</v>
      </c>
      <c r="M80" s="995">
        <v>0</v>
      </c>
      <c r="N80" s="995">
        <v>27</v>
      </c>
      <c r="O80" s="995">
        <v>0</v>
      </c>
      <c r="P80" s="995">
        <v>4718.68877</v>
      </c>
      <c r="Q80" s="995">
        <v>0</v>
      </c>
      <c r="R80" s="995">
        <v>5435</v>
      </c>
      <c r="S80" s="995">
        <v>0</v>
      </c>
      <c r="T80" s="995">
        <v>903950.04772</v>
      </c>
      <c r="U80" s="992"/>
    </row>
    <row r="81" spans="1:21" s="988" customFormat="1" ht="12.9" customHeight="1">
      <c r="A81" s="989" t="s">
        <v>854</v>
      </c>
      <c r="B81" s="994">
        <v>243820</v>
      </c>
      <c r="C81" s="996" t="s">
        <v>855</v>
      </c>
      <c r="D81" s="994">
        <v>487640</v>
      </c>
      <c r="E81" s="992"/>
      <c r="F81" s="995">
        <v>1577</v>
      </c>
      <c r="G81" s="995"/>
      <c r="H81" s="995">
        <v>513745.05601</v>
      </c>
      <c r="I81" s="995"/>
      <c r="J81" s="995">
        <v>10</v>
      </c>
      <c r="K81" s="995">
        <v>0</v>
      </c>
      <c r="L81" s="995">
        <v>3693.0584900000003</v>
      </c>
      <c r="M81" s="995">
        <v>0</v>
      </c>
      <c r="N81" s="995">
        <v>14</v>
      </c>
      <c r="O81" s="995">
        <v>0</v>
      </c>
      <c r="P81" s="995">
        <v>4906.07253</v>
      </c>
      <c r="Q81" s="995">
        <v>0</v>
      </c>
      <c r="R81" s="995">
        <v>1601</v>
      </c>
      <c r="S81" s="995">
        <v>0</v>
      </c>
      <c r="T81" s="995">
        <v>522344.18703</v>
      </c>
      <c r="U81" s="992"/>
    </row>
    <row r="82" spans="1:21" s="988" customFormat="1" ht="12.9" customHeight="1">
      <c r="A82" s="989" t="s">
        <v>854</v>
      </c>
      <c r="B82" s="994">
        <v>487640</v>
      </c>
      <c r="C82" s="996" t="s">
        <v>855</v>
      </c>
      <c r="D82" s="994">
        <v>731460</v>
      </c>
      <c r="E82" s="992"/>
      <c r="F82" s="995">
        <v>397</v>
      </c>
      <c r="G82" s="995"/>
      <c r="H82" s="995">
        <v>229725.66069999998</v>
      </c>
      <c r="I82" s="995"/>
      <c r="J82" s="995">
        <v>16</v>
      </c>
      <c r="K82" s="995">
        <v>0</v>
      </c>
      <c r="L82" s="995">
        <v>9576.487869999999</v>
      </c>
      <c r="M82" s="995">
        <v>0</v>
      </c>
      <c r="N82" s="995">
        <v>16</v>
      </c>
      <c r="O82" s="995">
        <v>0</v>
      </c>
      <c r="P82" s="995">
        <v>9075.00214</v>
      </c>
      <c r="Q82" s="995">
        <v>0</v>
      </c>
      <c r="R82" s="995">
        <v>429</v>
      </c>
      <c r="S82" s="995">
        <v>0</v>
      </c>
      <c r="T82" s="995">
        <v>248377.15071000002</v>
      </c>
      <c r="U82" s="992"/>
    </row>
    <row r="83" spans="1:21" s="988" customFormat="1" ht="12.9" customHeight="1">
      <c r="A83" s="989" t="s">
        <v>854</v>
      </c>
      <c r="B83" s="994">
        <v>731460</v>
      </c>
      <c r="C83" s="996" t="s">
        <v>855</v>
      </c>
      <c r="D83" s="994">
        <v>975280</v>
      </c>
      <c r="E83" s="992"/>
      <c r="F83" s="995">
        <v>128</v>
      </c>
      <c r="G83" s="995"/>
      <c r="H83" s="995">
        <v>107632.90394</v>
      </c>
      <c r="I83" s="995"/>
      <c r="J83" s="995">
        <v>5</v>
      </c>
      <c r="K83" s="995">
        <v>0</v>
      </c>
      <c r="L83" s="995">
        <v>4180.5282</v>
      </c>
      <c r="M83" s="995">
        <v>0</v>
      </c>
      <c r="N83" s="995">
        <v>3</v>
      </c>
      <c r="O83" s="995">
        <v>0</v>
      </c>
      <c r="P83" s="995">
        <v>2483.1396600000003</v>
      </c>
      <c r="Q83" s="995">
        <v>0</v>
      </c>
      <c r="R83" s="995">
        <v>136</v>
      </c>
      <c r="S83" s="995">
        <v>0</v>
      </c>
      <c r="T83" s="995">
        <v>114296.57179999999</v>
      </c>
      <c r="U83" s="992"/>
    </row>
    <row r="84" spans="1:21" s="988" customFormat="1" ht="12.9" customHeight="1">
      <c r="A84" s="989" t="s">
        <v>854</v>
      </c>
      <c r="B84" s="994">
        <v>975280</v>
      </c>
      <c r="C84" s="996" t="s">
        <v>855</v>
      </c>
      <c r="D84" s="994">
        <v>1219100</v>
      </c>
      <c r="E84" s="992"/>
      <c r="F84" s="995">
        <v>61</v>
      </c>
      <c r="G84" s="995"/>
      <c r="H84" s="995">
        <v>66352.63345000001</v>
      </c>
      <c r="I84" s="995"/>
      <c r="J84" s="995">
        <v>2</v>
      </c>
      <c r="K84" s="995">
        <v>0</v>
      </c>
      <c r="L84" s="995">
        <v>2147.50742</v>
      </c>
      <c r="M84" s="995">
        <v>0</v>
      </c>
      <c r="N84" s="995">
        <v>6</v>
      </c>
      <c r="O84" s="995">
        <v>0</v>
      </c>
      <c r="P84" s="995">
        <v>5993.30556</v>
      </c>
      <c r="Q84" s="995">
        <v>0</v>
      </c>
      <c r="R84" s="995">
        <v>69</v>
      </c>
      <c r="S84" s="995">
        <v>0</v>
      </c>
      <c r="T84" s="995">
        <v>74493.44643000001</v>
      </c>
      <c r="U84" s="992"/>
    </row>
    <row r="85" spans="1:21" s="988" customFormat="1" ht="12.9" customHeight="1">
      <c r="A85" s="989" t="s">
        <v>854</v>
      </c>
      <c r="B85" s="994">
        <v>1219100</v>
      </c>
      <c r="C85" s="996" t="s">
        <v>855</v>
      </c>
      <c r="D85" s="994">
        <v>1828650</v>
      </c>
      <c r="E85" s="992"/>
      <c r="F85" s="995">
        <v>44</v>
      </c>
      <c r="G85" s="995"/>
      <c r="H85" s="995">
        <v>64102.95983</v>
      </c>
      <c r="I85" s="995"/>
      <c r="J85" s="995">
        <v>16</v>
      </c>
      <c r="K85" s="995">
        <v>0</v>
      </c>
      <c r="L85" s="995">
        <v>23456.9537</v>
      </c>
      <c r="M85" s="995">
        <v>0</v>
      </c>
      <c r="N85" s="995">
        <v>2</v>
      </c>
      <c r="O85" s="995">
        <v>0</v>
      </c>
      <c r="P85" s="995">
        <v>2705.32964</v>
      </c>
      <c r="Q85" s="995">
        <v>0</v>
      </c>
      <c r="R85" s="995">
        <v>62</v>
      </c>
      <c r="S85" s="995">
        <v>0</v>
      </c>
      <c r="T85" s="995">
        <v>90265.24317</v>
      </c>
      <c r="U85" s="992"/>
    </row>
    <row r="86" spans="1:21" s="988" customFormat="1" ht="12.9" customHeight="1">
      <c r="A86" s="989" t="s">
        <v>854</v>
      </c>
      <c r="B86" s="994">
        <v>1828650</v>
      </c>
      <c r="C86" s="996" t="s">
        <v>855</v>
      </c>
      <c r="D86" s="994">
        <v>2438200</v>
      </c>
      <c r="E86" s="992"/>
      <c r="F86" s="995">
        <v>25</v>
      </c>
      <c r="G86" s="995"/>
      <c r="H86" s="995">
        <v>52578.41049</v>
      </c>
      <c r="I86" s="995"/>
      <c r="J86" s="995">
        <v>13</v>
      </c>
      <c r="K86" s="995">
        <v>0</v>
      </c>
      <c r="L86" s="995">
        <v>27537.907789999997</v>
      </c>
      <c r="M86" s="995">
        <v>0</v>
      </c>
      <c r="N86" s="995">
        <v>6</v>
      </c>
      <c r="O86" s="995">
        <v>0</v>
      </c>
      <c r="P86" s="995">
        <v>12722.22279</v>
      </c>
      <c r="Q86" s="995">
        <v>0</v>
      </c>
      <c r="R86" s="995">
        <v>44</v>
      </c>
      <c r="S86" s="995">
        <v>0</v>
      </c>
      <c r="T86" s="995">
        <v>92838.54106999999</v>
      </c>
      <c r="U86" s="992"/>
    </row>
    <row r="87" spans="1:21" s="988" customFormat="1" ht="12.9" customHeight="1">
      <c r="A87" s="989" t="s">
        <v>854</v>
      </c>
      <c r="B87" s="994">
        <v>2438200</v>
      </c>
      <c r="C87" s="996" t="s">
        <v>855</v>
      </c>
      <c r="D87" s="994">
        <v>6095500</v>
      </c>
      <c r="E87" s="992"/>
      <c r="F87" s="995">
        <v>29</v>
      </c>
      <c r="G87" s="995"/>
      <c r="H87" s="995">
        <v>95051.72069</v>
      </c>
      <c r="I87" s="995"/>
      <c r="J87" s="995">
        <v>27</v>
      </c>
      <c r="K87" s="995">
        <v>0</v>
      </c>
      <c r="L87" s="995">
        <v>110221.99361</v>
      </c>
      <c r="M87" s="995">
        <v>0</v>
      </c>
      <c r="N87" s="995">
        <v>23</v>
      </c>
      <c r="O87" s="995">
        <v>0</v>
      </c>
      <c r="P87" s="995">
        <v>90864.57837</v>
      </c>
      <c r="Q87" s="995">
        <v>0</v>
      </c>
      <c r="R87" s="995">
        <v>79</v>
      </c>
      <c r="S87" s="995">
        <v>0</v>
      </c>
      <c r="T87" s="995">
        <v>296138.29267</v>
      </c>
      <c r="U87" s="992"/>
    </row>
    <row r="88" spans="1:21" s="988" customFormat="1" ht="12.9" customHeight="1">
      <c r="A88" s="989" t="s">
        <v>854</v>
      </c>
      <c r="B88" s="994">
        <v>6095500</v>
      </c>
      <c r="C88" s="996" t="s">
        <v>855</v>
      </c>
      <c r="D88" s="994">
        <v>12191000</v>
      </c>
      <c r="E88" s="992"/>
      <c r="F88" s="995">
        <v>4</v>
      </c>
      <c r="G88" s="995"/>
      <c r="H88" s="995">
        <v>25287.10337</v>
      </c>
      <c r="I88" s="995"/>
      <c r="J88" s="995">
        <v>8</v>
      </c>
      <c r="K88" s="995">
        <v>0</v>
      </c>
      <c r="L88" s="995">
        <v>72190.08181999999</v>
      </c>
      <c r="M88" s="995">
        <v>0</v>
      </c>
      <c r="N88" s="995">
        <v>17</v>
      </c>
      <c r="O88" s="995">
        <v>0</v>
      </c>
      <c r="P88" s="995">
        <v>144988.29524</v>
      </c>
      <c r="Q88" s="995">
        <v>0</v>
      </c>
      <c r="R88" s="995">
        <v>29</v>
      </c>
      <c r="S88" s="995">
        <v>0</v>
      </c>
      <c r="T88" s="995">
        <v>242465.48043</v>
      </c>
      <c r="U88" s="992"/>
    </row>
    <row r="89" spans="1:21" s="988" customFormat="1" ht="12.9" customHeight="1">
      <c r="A89" s="989" t="s">
        <v>854</v>
      </c>
      <c r="B89" s="994">
        <v>12191000</v>
      </c>
      <c r="C89" s="996" t="s">
        <v>855</v>
      </c>
      <c r="D89" s="997" t="s">
        <v>856</v>
      </c>
      <c r="E89" s="992"/>
      <c r="F89" s="995">
        <v>1</v>
      </c>
      <c r="G89" s="995"/>
      <c r="H89" s="995">
        <v>12375.885119999999</v>
      </c>
      <c r="I89" s="995"/>
      <c r="J89" s="995">
        <v>19</v>
      </c>
      <c r="K89" s="995">
        <v>0</v>
      </c>
      <c r="L89" s="995">
        <v>532292.93</v>
      </c>
      <c r="M89" s="995">
        <v>0</v>
      </c>
      <c r="N89" s="995">
        <v>38</v>
      </c>
      <c r="O89" s="995">
        <v>0</v>
      </c>
      <c r="P89" s="995">
        <v>1094829.5306300002</v>
      </c>
      <c r="Q89" s="995">
        <v>0</v>
      </c>
      <c r="R89" s="995">
        <v>58</v>
      </c>
      <c r="S89" s="995">
        <v>0</v>
      </c>
      <c r="T89" s="995">
        <v>1639498.34575</v>
      </c>
      <c r="U89" s="992"/>
    </row>
    <row r="90" spans="1:20" s="498" customFormat="1" ht="12" customHeight="1" thickBot="1">
      <c r="A90" s="1001"/>
      <c r="B90" s="1000"/>
      <c r="C90" s="1000"/>
      <c r="D90" s="1000"/>
      <c r="E90" s="1000"/>
      <c r="F90" s="986"/>
      <c r="G90" s="988"/>
      <c r="H90" s="986"/>
      <c r="I90" s="986"/>
      <c r="J90" s="986"/>
      <c r="K90" s="986"/>
      <c r="L90" s="986"/>
      <c r="M90" s="986"/>
      <c r="N90" s="986"/>
      <c r="O90" s="986"/>
      <c r="P90" s="986"/>
      <c r="Q90" s="986"/>
      <c r="R90" s="986"/>
      <c r="S90" s="986"/>
      <c r="T90" s="986"/>
    </row>
    <row r="91" spans="1:20" s="498" customFormat="1" ht="10.2">
      <c r="A91" s="1002" t="s">
        <v>857</v>
      </c>
      <c r="B91" s="1003"/>
      <c r="C91" s="1003"/>
      <c r="D91" s="1003"/>
      <c r="E91" s="1003"/>
      <c r="F91" s="1003"/>
      <c r="G91" s="1003"/>
      <c r="H91" s="1003"/>
      <c r="I91" s="1003"/>
      <c r="J91" s="1003"/>
      <c r="K91" s="1003"/>
      <c r="L91" s="1003"/>
      <c r="M91" s="1003"/>
      <c r="N91" s="1003"/>
      <c r="O91" s="1003"/>
      <c r="P91" s="1003"/>
      <c r="Q91" s="1003"/>
      <c r="R91" s="1003"/>
      <c r="S91" s="1003"/>
      <c r="T91" s="1003"/>
    </row>
    <row r="92" spans="1:20" ht="15">
      <c r="A92" s="143"/>
      <c r="B92" s="1000"/>
      <c r="C92" s="988"/>
      <c r="D92" s="988"/>
      <c r="E92" s="988"/>
      <c r="F92" s="1000"/>
      <c r="G92" s="1000"/>
      <c r="H92" s="1000"/>
      <c r="I92" s="1000"/>
      <c r="J92" s="1000"/>
      <c r="K92" s="1000"/>
      <c r="L92" s="1000"/>
      <c r="M92" s="1000"/>
      <c r="N92" s="1000"/>
      <c r="O92" s="1000"/>
      <c r="P92" s="1000"/>
      <c r="Q92" s="1000"/>
      <c r="R92" s="1000"/>
      <c r="S92" s="1000"/>
      <c r="T92" s="1000"/>
    </row>
    <row r="93" spans="1:20" ht="15">
      <c r="A93" s="428"/>
      <c r="B93" s="1004"/>
      <c r="C93" s="1004"/>
      <c r="D93" s="1005"/>
      <c r="E93" s="1004"/>
      <c r="F93" s="995"/>
      <c r="G93" s="1004"/>
      <c r="H93" s="995"/>
      <c r="I93" s="1004"/>
      <c r="J93" s="995"/>
      <c r="K93" s="1004"/>
      <c r="L93" s="995"/>
      <c r="M93" s="1004"/>
      <c r="N93" s="995"/>
      <c r="O93" s="1004"/>
      <c r="P93" s="995"/>
      <c r="Q93" s="1004"/>
      <c r="R93" s="995"/>
      <c r="S93" s="1004"/>
      <c r="T93" s="995"/>
    </row>
    <row r="94" spans="1:20" ht="15">
      <c r="A94" s="428"/>
      <c r="B94" s="428"/>
      <c r="C94" s="428"/>
      <c r="D94" s="428"/>
      <c r="E94" s="428"/>
      <c r="F94" s="995"/>
      <c r="G94" s="428"/>
      <c r="H94" s="995"/>
      <c r="I94" s="428"/>
      <c r="J94" s="995"/>
      <c r="K94" s="428"/>
      <c r="L94" s="995"/>
      <c r="M94" s="428"/>
      <c r="N94" s="995"/>
      <c r="O94" s="428"/>
      <c r="P94" s="995"/>
      <c r="Q94" s="428"/>
      <c r="R94" s="995"/>
      <c r="S94" s="428"/>
      <c r="T94" s="995"/>
    </row>
    <row r="95" spans="1:20" ht="15">
      <c r="A95" s="428"/>
      <c r="B95" s="428"/>
      <c r="C95" s="428"/>
      <c r="D95" s="428"/>
      <c r="E95" s="428"/>
      <c r="F95" s="995"/>
      <c r="G95" s="428"/>
      <c r="H95" s="428"/>
      <c r="I95" s="428"/>
      <c r="J95" s="428"/>
      <c r="K95" s="428"/>
      <c r="L95" s="428"/>
      <c r="M95" s="428"/>
      <c r="N95" s="428"/>
      <c r="O95" s="428"/>
      <c r="P95" s="428"/>
      <c r="Q95" s="428"/>
      <c r="R95" s="428"/>
      <c r="S95" s="428"/>
      <c r="T95" s="428"/>
    </row>
    <row r="96" spans="1:20" ht="15">
      <c r="A96" s="428"/>
      <c r="B96" s="428"/>
      <c r="C96" s="428"/>
      <c r="D96" s="428"/>
      <c r="E96" s="428"/>
      <c r="F96" s="995"/>
      <c r="G96" s="428"/>
      <c r="H96" s="428"/>
      <c r="I96" s="428"/>
      <c r="J96" s="428"/>
      <c r="K96" s="428"/>
      <c r="L96" s="428"/>
      <c r="M96" s="428"/>
      <c r="N96" s="428"/>
      <c r="O96" s="428"/>
      <c r="P96" s="428"/>
      <c r="Q96" s="428"/>
      <c r="R96" s="428"/>
      <c r="S96" s="428"/>
      <c r="T96" s="428"/>
    </row>
    <row r="97" spans="1:20" ht="15">
      <c r="A97" s="428"/>
      <c r="B97" s="428"/>
      <c r="C97" s="428"/>
      <c r="D97" s="428"/>
      <c r="E97" s="428"/>
      <c r="F97" s="995"/>
      <c r="G97" s="428"/>
      <c r="H97" s="428"/>
      <c r="I97" s="428"/>
      <c r="J97" s="428"/>
      <c r="K97" s="428"/>
      <c r="L97" s="428"/>
      <c r="M97" s="428"/>
      <c r="N97" s="428"/>
      <c r="O97" s="428"/>
      <c r="P97" s="428"/>
      <c r="Q97" s="428"/>
      <c r="R97" s="428"/>
      <c r="S97" s="428"/>
      <c r="T97" s="428"/>
    </row>
    <row r="98" spans="1:20" ht="15">
      <c r="A98" s="428"/>
      <c r="B98" s="428"/>
      <c r="C98" s="428"/>
      <c r="D98" s="428"/>
      <c r="E98" s="428"/>
      <c r="F98" s="995"/>
      <c r="G98" s="428"/>
      <c r="H98" s="428"/>
      <c r="I98" s="428"/>
      <c r="J98" s="428"/>
      <c r="K98" s="428"/>
      <c r="L98" s="428"/>
      <c r="M98" s="428"/>
      <c r="N98" s="428"/>
      <c r="O98" s="428"/>
      <c r="P98" s="428"/>
      <c r="Q98" s="428"/>
      <c r="R98" s="428"/>
      <c r="S98" s="428"/>
      <c r="T98" s="428"/>
    </row>
    <row r="99" spans="1:20" ht="15">
      <c r="A99" s="428"/>
      <c r="B99" s="428"/>
      <c r="C99" s="428"/>
      <c r="D99" s="428"/>
      <c r="E99" s="428"/>
      <c r="F99" s="995"/>
      <c r="G99" s="428"/>
      <c r="H99" s="428"/>
      <c r="I99" s="428"/>
      <c r="J99" s="428"/>
      <c r="K99" s="428"/>
      <c r="L99" s="428"/>
      <c r="M99" s="428"/>
      <c r="N99" s="428"/>
      <c r="O99" s="428"/>
      <c r="P99" s="428"/>
      <c r="Q99" s="428"/>
      <c r="R99" s="428"/>
      <c r="S99" s="428"/>
      <c r="T99" s="428"/>
    </row>
    <row r="100" spans="1:20" ht="15">
      <c r="A100" s="428"/>
      <c r="B100" s="428"/>
      <c r="C100" s="428"/>
      <c r="D100" s="428"/>
      <c r="E100" s="428"/>
      <c r="F100" s="995"/>
      <c r="G100" s="428"/>
      <c r="H100" s="428"/>
      <c r="I100" s="428"/>
      <c r="J100" s="428"/>
      <c r="K100" s="428"/>
      <c r="L100" s="428"/>
      <c r="M100" s="428"/>
      <c r="N100" s="428"/>
      <c r="O100" s="428"/>
      <c r="P100" s="428"/>
      <c r="Q100" s="428"/>
      <c r="R100" s="428"/>
      <c r="S100" s="428"/>
      <c r="T100" s="428"/>
    </row>
    <row r="101" spans="1:20" ht="15">
      <c r="A101" s="428"/>
      <c r="B101" s="428"/>
      <c r="C101" s="428"/>
      <c r="D101" s="428"/>
      <c r="E101" s="428"/>
      <c r="F101" s="995"/>
      <c r="G101" s="428"/>
      <c r="H101" s="428"/>
      <c r="I101" s="428"/>
      <c r="J101" s="428"/>
      <c r="K101" s="428"/>
      <c r="L101" s="428"/>
      <c r="M101" s="428"/>
      <c r="N101" s="428"/>
      <c r="O101" s="428"/>
      <c r="P101" s="428"/>
      <c r="Q101" s="428"/>
      <c r="R101" s="428"/>
      <c r="S101" s="428"/>
      <c r="T101" s="428"/>
    </row>
    <row r="102" spans="1:20" ht="15">
      <c r="A102" s="428"/>
      <c r="B102" s="428"/>
      <c r="C102" s="428"/>
      <c r="D102" s="428"/>
      <c r="E102" s="428"/>
      <c r="F102" s="995"/>
      <c r="G102" s="428"/>
      <c r="H102" s="428"/>
      <c r="I102" s="428"/>
      <c r="J102" s="428"/>
      <c r="K102" s="428"/>
      <c r="L102" s="428"/>
      <c r="M102" s="428"/>
      <c r="N102" s="428"/>
      <c r="O102" s="428"/>
      <c r="P102" s="428"/>
      <c r="Q102" s="428"/>
      <c r="R102" s="428"/>
      <c r="S102" s="428"/>
      <c r="T102" s="428"/>
    </row>
    <row r="103" spans="1:20" ht="15">
      <c r="A103" s="428"/>
      <c r="B103" s="428"/>
      <c r="C103" s="428"/>
      <c r="D103" s="428"/>
      <c r="E103" s="428"/>
      <c r="F103" s="995"/>
      <c r="G103" s="428"/>
      <c r="H103" s="428"/>
      <c r="I103" s="428"/>
      <c r="J103" s="428"/>
      <c r="K103" s="428"/>
      <c r="L103" s="428"/>
      <c r="M103" s="428"/>
      <c r="N103" s="428"/>
      <c r="O103" s="428"/>
      <c r="P103" s="428"/>
      <c r="Q103" s="428"/>
      <c r="R103" s="428"/>
      <c r="S103" s="428"/>
      <c r="T103" s="428"/>
    </row>
    <row r="104" spans="1:20" ht="15">
      <c r="A104" s="428"/>
      <c r="B104" s="428"/>
      <c r="C104" s="428"/>
      <c r="D104" s="428"/>
      <c r="E104" s="428"/>
      <c r="F104" s="995"/>
      <c r="G104" s="428"/>
      <c r="H104" s="428"/>
      <c r="I104" s="428"/>
      <c r="J104" s="428"/>
      <c r="K104" s="428"/>
      <c r="L104" s="428"/>
      <c r="M104" s="428"/>
      <c r="N104" s="428"/>
      <c r="O104" s="428"/>
      <c r="P104" s="428"/>
      <c r="Q104" s="428"/>
      <c r="R104" s="428"/>
      <c r="S104" s="428"/>
      <c r="T104" s="428"/>
    </row>
    <row r="105" spans="1:20" ht="13.8">
      <c r="A105" s="1006"/>
      <c r="B105" s="1006"/>
      <c r="C105" s="1006"/>
      <c r="D105" s="1006"/>
      <c r="E105" s="1006"/>
      <c r="F105" s="1007"/>
      <c r="G105" s="1006"/>
      <c r="H105" s="1006"/>
      <c r="I105" s="1006"/>
      <c r="J105" s="1006"/>
      <c r="K105" s="1006"/>
      <c r="L105" s="1006"/>
      <c r="M105" s="1006"/>
      <c r="N105" s="1006"/>
      <c r="O105" s="1006"/>
      <c r="P105" s="1006"/>
      <c r="Q105" s="1006"/>
      <c r="R105" s="1006"/>
      <c r="S105" s="1006"/>
      <c r="T105" s="1006"/>
    </row>
    <row r="106" spans="1:20" ht="13.8">
      <c r="A106" s="1006"/>
      <c r="B106" s="1006"/>
      <c r="C106" s="1006"/>
      <c r="D106" s="1006"/>
      <c r="E106" s="1006"/>
      <c r="F106" s="1007"/>
      <c r="G106" s="1006"/>
      <c r="H106" s="1006"/>
      <c r="I106" s="1006"/>
      <c r="J106" s="1006"/>
      <c r="K106" s="1006"/>
      <c r="L106" s="1006"/>
      <c r="M106" s="1006"/>
      <c r="N106" s="1006"/>
      <c r="O106" s="1006"/>
      <c r="P106" s="1006"/>
      <c r="Q106" s="1006"/>
      <c r="R106" s="1006"/>
      <c r="S106" s="1006"/>
      <c r="T106" s="1006"/>
    </row>
    <row r="107" spans="1:20" ht="13.8">
      <c r="A107" s="1006"/>
      <c r="B107" s="1006"/>
      <c r="C107" s="1006"/>
      <c r="D107" s="1006"/>
      <c r="E107" s="1006"/>
      <c r="F107" s="1006"/>
      <c r="G107" s="1006"/>
      <c r="H107" s="1006"/>
      <c r="I107" s="1006"/>
      <c r="J107" s="1006"/>
      <c r="K107" s="1006"/>
      <c r="L107" s="1006"/>
      <c r="M107" s="1006"/>
      <c r="N107" s="1006"/>
      <c r="O107" s="1006"/>
      <c r="P107" s="1006"/>
      <c r="Q107" s="1006"/>
      <c r="R107" s="1006"/>
      <c r="S107" s="1006"/>
      <c r="T107" s="1006"/>
    </row>
  </sheetData>
  <mergeCells count="19">
    <mergeCell ref="P7:Q7"/>
    <mergeCell ref="R7:S8"/>
    <mergeCell ref="H8:I8"/>
    <mergeCell ref="L8:M8"/>
    <mergeCell ref="P8:Q8"/>
    <mergeCell ref="A91:T91"/>
    <mergeCell ref="A7:E8"/>
    <mergeCell ref="F7:G8"/>
    <mergeCell ref="H7:I7"/>
    <mergeCell ref="J7:K8"/>
    <mergeCell ref="L7:M7"/>
    <mergeCell ref="N7:O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Eduardo Gabriel Cachuan Paucar</cp:lastModifiedBy>
  <dcterms:created xsi:type="dcterms:W3CDTF">2022-10-26T23:57:14Z</dcterms:created>
  <dcterms:modified xsi:type="dcterms:W3CDTF">2022-10-26T23:57:41Z</dcterms:modified>
  <cp:category/>
  <cp:version/>
  <cp:contentType/>
  <cp:contentStatus/>
</cp:coreProperties>
</file>