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Según empresa" sheetId="1" r:id="rId1"/>
    <sheet name="Según zona" sheetId="2" r:id="rId2"/>
    <sheet name="Según empresa y zona" sheetId="3" r:id="rId3"/>
  </sheets>
  <externalReferences>
    <externalReference r:id="rId6"/>
    <externalReference r:id="rId7"/>
  </externalReferences>
  <definedNames>
    <definedName name="ES">'[1]Datos'!$F$126:$G$145</definedName>
    <definedName name="Fecha">'[1]Datos'!$D$5</definedName>
    <definedName name="INDICE">[2]!INDICE</definedName>
    <definedName name="Nota">'[1]Datos'!$C$107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<sst xmlns="http://schemas.openxmlformats.org/spreadsheetml/2006/main" count="71" uniqueCount="45">
  <si>
    <t>Cúmulos de Terremoto en las Zonas Geográficas de Mayor Exposición</t>
  </si>
  <si>
    <t>Zona I (Lima y Callao)</t>
  </si>
  <si>
    <t>(En Miles de Dólares Americanos)</t>
  </si>
  <si>
    <t>Empresas</t>
  </si>
  <si>
    <t>Valor Declarado</t>
  </si>
  <si>
    <t xml:space="preserve">Cesión Cuota Parte </t>
  </si>
  <si>
    <t xml:space="preserve"> Cesión Excedentes </t>
  </si>
  <si>
    <t xml:space="preserve"> Cesión Facultativas</t>
  </si>
  <si>
    <t xml:space="preserve">Cúmulo Retenido </t>
  </si>
  <si>
    <t>( A )</t>
  </si>
  <si>
    <t>( B )</t>
  </si>
  <si>
    <t xml:space="preserve">( C )   </t>
  </si>
  <si>
    <t xml:space="preserve">( D )   </t>
  </si>
  <si>
    <t>( A  - B - C  - D )</t>
  </si>
  <si>
    <t xml:space="preserve">Avla Perú </t>
  </si>
  <si>
    <t>Chubb Seguros</t>
  </si>
  <si>
    <t>La Positiva</t>
  </si>
  <si>
    <t>Liberty Seguros</t>
  </si>
  <si>
    <t>Mapfre Perú</t>
  </si>
  <si>
    <t>Pacífico Seguros</t>
  </si>
  <si>
    <t>Rímac Seguros</t>
  </si>
  <si>
    <t>Total</t>
  </si>
  <si>
    <t/>
  </si>
  <si>
    <t>Nota:  Información obtenida del Anexo SG-2 de la Resolución SBS. Nº 1305-2005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</si>
  <si>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</si>
  <si>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Mediante Resolución SBS N° 1724-2022 (25/05/2022), se autorizó la fusión por absorción de Mapfre Perú Vida Compañía de Seguros y Reaseguros S.A. con Mapfre Perú Compañía de Seguros y Reaseguros S.A., extinguiéndose esta última sin disolverse ni liquidarse, modificándose la denominación social a  Mapfre Perú Compañía de Seguros y Reaseguros. Las cifras de Mapfre Perú consideran los flujos resultantes de la absorción.</t>
  </si>
  <si>
    <t>Cúmulos de Terremoto por Zona Geográfica</t>
  </si>
  <si>
    <t>Zona</t>
  </si>
  <si>
    <t>Sumas Aseguradas
(A)</t>
  </si>
  <si>
    <t>Cesión Cuota Parte
(B)</t>
  </si>
  <si>
    <t>Cesión Excedentes
( C )</t>
  </si>
  <si>
    <t>Cesión Facultativa
(D)</t>
  </si>
  <si>
    <t>Cúmulo
(A-B-C-D)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</si>
  <si>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</si>
  <si>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</si>
  <si>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</si>
  <si>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</si>
  <si>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</si>
  <si>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</si>
  <si>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</si>
  <si>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</si>
  <si>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Nota: Información obtenida del Anexo SG-2 de la Resolución SBS. Nº 1305-2005</t>
  </si>
  <si>
    <t xml:space="preserve">Cúmulos de Terremoto por Compañías y por Zona Geográfica </t>
  </si>
  <si>
    <t>Al 31 de diciembre de 2022</t>
  </si>
  <si>
    <t>Nota: Información obtenida del Anexo SG-2 de la Resolución SBS Nº 1305-2005.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</si>
</sst>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\A\l\ dd\ &quot;de&quot;\ mmmm\ &quot;del&quot;\ yyyy"/>
    <numFmt numFmtId="165" formatCode="_(* #,##0_);_(* \(#,##0\);_(* &quot;-&quot;_);_(@_)"/>
    <numFmt numFmtId="166" formatCode="_(* #\ ###\ ##0___);_(* \(#\ ###\ ##0\)\ ;* &quot;-&quot;???;_(@_)"/>
    <numFmt numFmtId="167" formatCode="_(* #,##0.00_);_(* \(#,##0.00\);_(* &quot;-&quot;??_);_(@_)"/>
    <numFmt numFmtId="168" formatCode="_(* #,##0_);_(* \(#,##0\);_(* &quot;-&quot;??_);_(@_)"/>
  </numFmts>
  <fonts count="21">
    <font>
      <sz val="10"/>
      <name val="Arial"/>
      <family val="2"/>
    </font>
    <font>
      <sz val="21.5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0"/>
      <name val="Times New Roman"/>
      <family val="1"/>
    </font>
    <font>
      <sz val="13"/>
      <name val="Times New Roman"/>
      <family val="1"/>
    </font>
    <font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ck"/>
      <bottom/>
    </border>
    <border>
      <left/>
      <right/>
      <top/>
      <bottom style="thin"/>
    </border>
    <border>
      <left/>
      <right/>
      <top style="thin"/>
      <bottom style="thick"/>
    </border>
    <border>
      <left/>
      <right/>
      <top style="thick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indent="1"/>
    </xf>
    <xf numFmtId="166" fontId="11" fillId="0" borderId="0" xfId="21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indent="1"/>
    </xf>
    <xf numFmtId="166" fontId="11" fillId="0" borderId="0" xfId="21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4" fillId="0" borderId="3" xfId="0" applyFont="1" applyFill="1" applyBorder="1" applyAlignment="1">
      <alignment horizontal="left" vertical="center" indent="1"/>
    </xf>
    <xf numFmtId="166" fontId="15" fillId="0" borderId="3" xfId="21" applyNumberFormat="1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3" fillId="0" borderId="0" xfId="22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0" fillId="2" borderId="0" xfId="23" applyFill="1">
      <alignment/>
      <protection/>
    </xf>
    <xf numFmtId="0" fontId="6" fillId="2" borderId="0" xfId="24" applyFont="1" applyFill="1" applyBorder="1" applyAlignment="1">
      <alignment horizontal="center"/>
      <protection/>
    </xf>
    <xf numFmtId="0" fontId="7" fillId="2" borderId="4" xfId="24" applyFont="1" applyFill="1" applyBorder="1" applyAlignment="1">
      <alignment horizontal="center" vertical="center" wrapText="1" shrinkToFit="1"/>
      <protection/>
    </xf>
    <xf numFmtId="167" fontId="19" fillId="2" borderId="4" xfId="25" applyFont="1" applyFill="1" applyBorder="1" applyAlignment="1">
      <alignment horizontal="center" vertical="center" wrapText="1"/>
    </xf>
    <xf numFmtId="0" fontId="7" fillId="2" borderId="0" xfId="24" applyFont="1" applyFill="1" applyBorder="1" applyAlignment="1">
      <alignment horizontal="center" vertical="center" wrapText="1" shrinkToFit="1"/>
      <protection/>
    </xf>
    <xf numFmtId="167" fontId="19" fillId="2" borderId="0" xfId="25" applyFont="1" applyFill="1" applyBorder="1" applyAlignment="1">
      <alignment horizontal="center" vertical="center" wrapText="1"/>
    </xf>
    <xf numFmtId="0" fontId="8" fillId="2" borderId="0" xfId="24" applyFont="1" applyFill="1" applyBorder="1" applyAlignment="1">
      <alignment horizontal="left" indent="1"/>
      <protection/>
    </xf>
    <xf numFmtId="168" fontId="11" fillId="2" borderId="0" xfId="26" applyNumberFormat="1" applyFont="1" applyFill="1" applyBorder="1" applyAlignment="1">
      <alignment/>
    </xf>
    <xf numFmtId="166" fontId="11" fillId="2" borderId="0" xfId="21" applyNumberFormat="1" applyFont="1" applyFill="1" applyBorder="1" applyAlignment="1">
      <alignment/>
    </xf>
    <xf numFmtId="0" fontId="14" fillId="2" borderId="3" xfId="24" applyFont="1" applyFill="1" applyBorder="1" applyAlignment="1">
      <alignment horizontal="left" vertical="center" indent="1"/>
      <protection/>
    </xf>
    <xf numFmtId="168" fontId="15" fillId="2" borderId="3" xfId="26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167" fontId="19" fillId="0" borderId="1" xfId="2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2" borderId="0" xfId="24" applyFont="1" applyFill="1" applyAlignment="1">
      <alignment horizontal="center" vertical="center"/>
      <protection/>
    </xf>
    <xf numFmtId="164" fontId="7" fillId="2" borderId="0" xfId="24" applyNumberFormat="1" applyFont="1" applyFill="1" applyAlignment="1">
      <alignment horizontal="center" vertical="center"/>
      <protection/>
    </xf>
    <xf numFmtId="0" fontId="9" fillId="2" borderId="0" xfId="24" applyFont="1" applyFill="1" applyAlignment="1">
      <alignment horizontal="center" vertical="center"/>
      <protection/>
    </xf>
    <xf numFmtId="0" fontId="12" fillId="2" borderId="1" xfId="23" applyFont="1" applyFill="1" applyBorder="1" applyAlignment="1">
      <alignment horizontal="justify"/>
      <protection/>
    </xf>
    <xf numFmtId="0" fontId="12" fillId="2" borderId="0" xfId="23" applyFont="1" applyFill="1" applyBorder="1" applyAlignment="1">
      <alignment horizontal="justify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_S0201" xfId="21"/>
    <cellStyle name="Millares [0]_ForCua_RankEstr" xfId="22"/>
    <cellStyle name="Normal 2" xfId="23"/>
    <cellStyle name="Normal 2 2" xfId="24"/>
    <cellStyle name="Millares 2" xfId="25"/>
    <cellStyle name="Millares 3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Bolet&#237;n%202013\BE%20Boletin_prueb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45169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Q82"/>
  <sheetViews>
    <sheetView tabSelected="1" zoomScale="85" zoomScaleNormal="85" workbookViewId="0" topLeftCell="A1"/>
  </sheetViews>
  <sheetFormatPr defaultColWidth="11.421875" defaultRowHeight="12.75"/>
  <cols>
    <col min="1" max="1" width="1.7109375" style="33" customWidth="1"/>
    <col min="2" max="2" width="28.7109375" style="33" customWidth="1"/>
    <col min="3" max="7" width="20.7109375" style="33" customWidth="1"/>
    <col min="8" max="12" width="11.421875" style="33" customWidth="1"/>
    <col min="13" max="13" width="12.7109375" style="33" customWidth="1"/>
    <col min="14" max="16384" width="11.421875" style="33" customWidth="1"/>
  </cols>
  <sheetData>
    <row r="1" spans="2:13" s="2" customFormat="1" ht="27" customHeight="1">
      <c r="B1" s="1" t="s">
        <v>0</v>
      </c>
      <c r="C1" s="1"/>
      <c r="D1" s="1"/>
      <c r="E1" s="1"/>
      <c r="F1" s="1"/>
      <c r="G1" s="1"/>
      <c r="M1" s="3"/>
    </row>
    <row r="2" spans="2:13" s="2" customFormat="1" ht="27" customHeight="1">
      <c r="B2" s="4" t="s">
        <v>1</v>
      </c>
      <c r="C2" s="4"/>
      <c r="D2" s="4"/>
      <c r="E2" s="4"/>
      <c r="F2" s="4"/>
      <c r="G2" s="4"/>
      <c r="M2" s="3"/>
    </row>
    <row r="3" spans="2:13" s="6" customFormat="1" ht="20.4">
      <c r="B3" s="5" t="s">
        <v>43</v>
      </c>
      <c r="C3" s="5"/>
      <c r="D3" s="5"/>
      <c r="E3" s="5"/>
      <c r="F3" s="5"/>
      <c r="G3" s="5"/>
      <c r="M3" s="7"/>
    </row>
    <row r="4" spans="2:13" s="6" customFormat="1" ht="18.75" customHeight="1">
      <c r="B4" s="8" t="s">
        <v>2</v>
      </c>
      <c r="C4" s="8"/>
      <c r="D4" s="8"/>
      <c r="E4" s="8"/>
      <c r="F4" s="8"/>
      <c r="G4" s="8"/>
      <c r="M4" s="7"/>
    </row>
    <row r="5" spans="2:13" s="10" customFormat="1" ht="11.25" customHeight="1" thickBot="1">
      <c r="B5" s="9"/>
      <c r="C5" s="9"/>
      <c r="D5" s="9"/>
      <c r="E5" s="9"/>
      <c r="F5" s="9"/>
      <c r="G5" s="9"/>
      <c r="M5" s="11"/>
    </row>
    <row r="6" spans="2:7" s="13" customFormat="1" ht="27.75" customHeight="1" thickTop="1">
      <c r="B6" s="45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</row>
    <row r="7" spans="2:7" s="13" customFormat="1" ht="17.25" customHeight="1">
      <c r="B7" s="46"/>
      <c r="C7" s="14" t="s">
        <v>9</v>
      </c>
      <c r="D7" s="14" t="s">
        <v>10</v>
      </c>
      <c r="E7" s="14" t="s">
        <v>11</v>
      </c>
      <c r="F7" s="14" t="s">
        <v>12</v>
      </c>
      <c r="G7" s="14" t="s">
        <v>13</v>
      </c>
    </row>
    <row r="8" spans="2:7" s="13" customFormat="1" ht="6.75" customHeight="1">
      <c r="B8" s="15"/>
      <c r="C8" s="16"/>
      <c r="D8" s="16"/>
      <c r="E8" s="16"/>
      <c r="F8" s="16"/>
      <c r="G8" s="16"/>
    </row>
    <row r="9" spans="2:7" s="13" customFormat="1" ht="16.2" customHeight="1">
      <c r="B9" s="17" t="s">
        <v>14</v>
      </c>
      <c r="C9" s="18">
        <v>208845.64655</v>
      </c>
      <c r="D9" s="18">
        <v>42302.59776</v>
      </c>
      <c r="E9" s="18">
        <v>147844.88633</v>
      </c>
      <c r="F9" s="18">
        <v>8973.06725</v>
      </c>
      <c r="G9" s="18">
        <v>9725.095209999992</v>
      </c>
    </row>
    <row r="10" spans="2:162" s="21" customFormat="1" ht="16.2" customHeight="1">
      <c r="B10" s="17" t="s">
        <v>15</v>
      </c>
      <c r="C10" s="18">
        <v>4421201.251</v>
      </c>
      <c r="D10" s="18">
        <v>1239873.245</v>
      </c>
      <c r="E10" s="18">
        <v>0</v>
      </c>
      <c r="F10" s="18">
        <v>97201.298</v>
      </c>
      <c r="G10" s="18">
        <v>3084126.708</v>
      </c>
      <c r="H10" s="19"/>
      <c r="I10" s="19"/>
      <c r="J10" s="19"/>
      <c r="K10" s="19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</row>
    <row r="11" spans="2:162" s="21" customFormat="1" ht="16.2" customHeight="1">
      <c r="B11" s="17" t="s">
        <v>16</v>
      </c>
      <c r="C11" s="18">
        <v>14785384.90135</v>
      </c>
      <c r="D11" s="18">
        <v>3056873.74915</v>
      </c>
      <c r="E11" s="18">
        <v>5353689.973470001</v>
      </c>
      <c r="F11" s="18">
        <v>4538880.53705</v>
      </c>
      <c r="G11" s="18">
        <v>1835940.6416799994</v>
      </c>
      <c r="H11" s="19"/>
      <c r="I11" s="19"/>
      <c r="J11" s="19"/>
      <c r="K11" s="19"/>
      <c r="L11" s="20"/>
      <c r="M11" s="20"/>
      <c r="N11" s="20"/>
      <c r="O11" s="20"/>
      <c r="P11" s="20"/>
      <c r="Q11" s="20"/>
      <c r="R11" s="20"/>
      <c r="S11" s="20"/>
      <c r="T11" s="20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</row>
    <row r="12" spans="2:162" s="21" customFormat="1" ht="16.2" customHeight="1">
      <c r="B12" s="17" t="s">
        <v>17</v>
      </c>
      <c r="C12" s="18">
        <v>2441670.079</v>
      </c>
      <c r="D12" s="18">
        <v>2076683.09</v>
      </c>
      <c r="E12" s="18">
        <v>0</v>
      </c>
      <c r="F12" s="18">
        <v>364986.989</v>
      </c>
      <c r="G12" s="18">
        <v>0</v>
      </c>
      <c r="H12" s="19"/>
      <c r="I12" s="19"/>
      <c r="J12" s="19"/>
      <c r="K12" s="19"/>
      <c r="L12" s="20"/>
      <c r="M12" s="20"/>
      <c r="N12" s="20"/>
      <c r="O12" s="20"/>
      <c r="P12" s="20"/>
      <c r="Q12" s="20"/>
      <c r="R12" s="20"/>
      <c r="S12" s="20"/>
      <c r="T12" s="20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</row>
    <row r="13" spans="2:162" s="21" customFormat="1" ht="16.2" customHeight="1">
      <c r="B13" s="17" t="s">
        <v>18</v>
      </c>
      <c r="C13" s="18">
        <v>39907767.22238</v>
      </c>
      <c r="D13" s="18">
        <v>4296887.6646300005</v>
      </c>
      <c r="E13" s="18">
        <v>5757431.428470001</v>
      </c>
      <c r="F13" s="18">
        <v>16651030.18006</v>
      </c>
      <c r="G13" s="18">
        <v>13202417.949219994</v>
      </c>
      <c r="H13" s="19"/>
      <c r="I13" s="19"/>
      <c r="J13" s="19"/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</row>
    <row r="14" spans="2:162" s="21" customFormat="1" ht="16.2" customHeight="1">
      <c r="B14" s="17" t="s">
        <v>19</v>
      </c>
      <c r="C14" s="18">
        <v>28663607.86945</v>
      </c>
      <c r="D14" s="18">
        <v>16138625.0567</v>
      </c>
      <c r="E14" s="18">
        <v>0</v>
      </c>
      <c r="F14" s="18">
        <v>9430752.590629999</v>
      </c>
      <c r="G14" s="18">
        <v>3094230.22212</v>
      </c>
      <c r="H14" s="19"/>
      <c r="I14" s="19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</row>
    <row r="15" spans="2:162" s="21" customFormat="1" ht="16.2" customHeight="1">
      <c r="B15" s="17" t="s">
        <v>20</v>
      </c>
      <c r="C15" s="18">
        <v>79256663.06078999</v>
      </c>
      <c r="D15" s="18">
        <v>5128573.75691</v>
      </c>
      <c r="E15" s="18">
        <v>0</v>
      </c>
      <c r="F15" s="18">
        <v>52264169.56431</v>
      </c>
      <c r="G15" s="18">
        <v>21863919.73956999</v>
      </c>
      <c r="H15" s="19"/>
      <c r="I15" s="19"/>
      <c r="J15" s="19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</row>
    <row r="16" spans="2:162" s="13" customFormat="1" ht="12.75">
      <c r="B16" s="22"/>
      <c r="C16" s="23"/>
      <c r="D16" s="23"/>
      <c r="E16" s="23"/>
      <c r="F16" s="23"/>
      <c r="G16" s="23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</row>
    <row r="17" spans="2:162" s="13" customFormat="1" ht="24" customHeight="1" thickBot="1">
      <c r="B17" s="26" t="s">
        <v>21</v>
      </c>
      <c r="C17" s="27">
        <v>169685140.03052</v>
      </c>
      <c r="D17" s="27">
        <v>31979819.160150003</v>
      </c>
      <c r="E17" s="27">
        <v>11258966.28827</v>
      </c>
      <c r="F17" s="27">
        <v>83355994.2263</v>
      </c>
      <c r="G17" s="27">
        <v>43090360.35579999</v>
      </c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25"/>
      <c r="S17" s="25"/>
      <c r="T17" s="25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</row>
    <row r="18" spans="2:163" s="13" customFormat="1" ht="5.25" customHeight="1" thickTop="1">
      <c r="B18" s="28" t="s">
        <v>22</v>
      </c>
      <c r="C18" s="29"/>
      <c r="D18" s="29"/>
      <c r="E18" s="29"/>
      <c r="F18" s="29"/>
      <c r="G18" s="29"/>
      <c r="H18" s="24"/>
      <c r="I18" s="24"/>
      <c r="J18" s="24"/>
      <c r="K18" s="24"/>
      <c r="L18" s="24"/>
      <c r="M18" s="25"/>
      <c r="N18" s="25"/>
      <c r="O18" s="25"/>
      <c r="P18" s="25"/>
      <c r="Q18" s="25"/>
      <c r="R18" s="25"/>
      <c r="S18" s="25"/>
      <c r="T18" s="25"/>
      <c r="U18" s="25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</row>
    <row r="19" spans="2:163" s="13" customFormat="1" ht="12.75">
      <c r="B19" s="30"/>
      <c r="C19" s="29"/>
      <c r="D19" s="29"/>
      <c r="E19" s="29"/>
      <c r="F19" s="29"/>
      <c r="G19" s="29"/>
      <c r="H19" s="24"/>
      <c r="I19" s="24"/>
      <c r="J19" s="24"/>
      <c r="K19" s="24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</row>
    <row r="20" spans="2:173" s="13" customFormat="1" ht="12.75">
      <c r="B20" s="31" t="s">
        <v>23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</row>
    <row r="21" spans="2:163" s="13" customFormat="1" ht="12.75">
      <c r="B21" s="31" t="s">
        <v>24</v>
      </c>
      <c r="C21" s="32"/>
      <c r="D21" s="32"/>
      <c r="E21" s="32"/>
      <c r="F21" s="32"/>
      <c r="G21" s="3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</row>
    <row r="22" spans="2:163" s="13" customFormat="1" ht="12.75">
      <c r="B22" s="31" t="s">
        <v>25</v>
      </c>
      <c r="C22" s="32"/>
      <c r="D22" s="32"/>
      <c r="E22" s="32"/>
      <c r="F22" s="32"/>
      <c r="G22" s="3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</row>
    <row r="23" spans="3:163" s="13" customFormat="1" ht="12.75">
      <c r="C23" s="32"/>
      <c r="D23" s="32"/>
      <c r="E23" s="32"/>
      <c r="F23" s="32"/>
      <c r="G23" s="32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</row>
    <row r="24" spans="3:163" s="13" customFormat="1" ht="12.75">
      <c r="C24" s="32"/>
      <c r="D24" s="32"/>
      <c r="E24" s="32"/>
      <c r="F24" s="32"/>
      <c r="G24" s="32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</row>
    <row r="25" spans="3:163" s="13" customFormat="1" ht="12.75">
      <c r="C25" s="32"/>
      <c r="D25" s="32"/>
      <c r="E25" s="32"/>
      <c r="F25" s="32"/>
      <c r="G25" s="3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</row>
    <row r="26" spans="3:163" s="13" customFormat="1" ht="12.75">
      <c r="C26" s="32"/>
      <c r="D26" s="32"/>
      <c r="E26" s="32"/>
      <c r="F26" s="32"/>
      <c r="G26" s="3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3:163" s="13" customFormat="1" ht="12.75">
      <c r="C27" s="32"/>
      <c r="D27" s="32"/>
      <c r="E27" s="32"/>
      <c r="F27" s="32"/>
      <c r="G27" s="32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</row>
    <row r="28" spans="3:163" s="13" customFormat="1" ht="12.75">
      <c r="C28" s="32"/>
      <c r="D28" s="32"/>
      <c r="E28" s="32"/>
      <c r="F28" s="32"/>
      <c r="G28" s="3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</row>
    <row r="29" spans="3:163" s="13" customFormat="1" ht="12.75">
      <c r="C29" s="32"/>
      <c r="D29" s="32"/>
      <c r="E29" s="32"/>
      <c r="F29" s="32"/>
      <c r="G29" s="3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pans="3:163" s="13" customFormat="1" ht="12.75">
      <c r="C30" s="32"/>
      <c r="D30" s="32"/>
      <c r="E30" s="32"/>
      <c r="F30" s="32"/>
      <c r="G30" s="3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</row>
    <row r="31" spans="3:163" s="13" customFormat="1" ht="12.75">
      <c r="C31" s="32"/>
      <c r="D31" s="32"/>
      <c r="E31" s="32"/>
      <c r="F31" s="32"/>
      <c r="G31" s="3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</row>
    <row r="32" spans="3:163" s="13" customFormat="1" ht="12.75">
      <c r="C32" s="32"/>
      <c r="D32" s="32"/>
      <c r="E32" s="32"/>
      <c r="F32" s="32"/>
      <c r="G32" s="32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</row>
    <row r="33" spans="3:163" s="13" customFormat="1" ht="12.75">
      <c r="C33" s="32"/>
      <c r="D33" s="32"/>
      <c r="E33" s="32"/>
      <c r="F33" s="32"/>
      <c r="G33" s="32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</row>
    <row r="34" spans="3:163" s="13" customFormat="1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</row>
    <row r="35" spans="3:163" s="13" customFormat="1" ht="12.7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</row>
    <row r="36" spans="3:163" s="13" customFormat="1" ht="12.75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</row>
    <row r="37" spans="3:163" s="13" customFormat="1" ht="12.7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</row>
    <row r="38" spans="3:163" s="13" customFormat="1" ht="12.75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</row>
    <row r="39" spans="3:163" s="13" customFormat="1" ht="12.75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</row>
    <row r="40" spans="3:163" s="13" customFormat="1" ht="12.7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</row>
    <row r="41" spans="3:163" s="13" customFormat="1" ht="12.7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</row>
    <row r="42" spans="3:163" s="13" customFormat="1" ht="12.7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</row>
    <row r="43" spans="3:163" s="13" customFormat="1" ht="12.7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3:163" s="13" customFormat="1" ht="12.7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</row>
    <row r="45" spans="3:163" s="13" customFormat="1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3:163" s="13" customFormat="1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</row>
    <row r="47" spans="3:163" s="13" customFormat="1" ht="12.7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</row>
    <row r="48" spans="3:163" s="13" customFormat="1" ht="12.7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</row>
    <row r="49" spans="3:163" s="13" customFormat="1" ht="12.7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</row>
    <row r="50" spans="3:163" s="13" customFormat="1" ht="12.7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</row>
    <row r="51" spans="3:163" s="13" customFormat="1" ht="12.7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</row>
    <row r="52" spans="3:163" s="13" customFormat="1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</row>
    <row r="53" spans="3:163" s="13" customFormat="1" ht="12.7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</row>
    <row r="54" spans="3:163" s="13" customFormat="1" ht="12.7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</row>
    <row r="55" spans="3:163" s="13" customFormat="1" ht="12.7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</row>
    <row r="56" spans="3:163" s="13" customFormat="1" ht="12.7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</row>
    <row r="57" spans="3:163" s="13" customFormat="1" ht="12.7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</row>
    <row r="58" spans="3:163" s="13" customFormat="1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</row>
    <row r="59" spans="3:163" s="13" customFormat="1" ht="12.7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</row>
    <row r="60" spans="3:163" s="13" customFormat="1" ht="12.7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</row>
    <row r="61" spans="3:163" s="13" customFormat="1" ht="12.7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</row>
    <row r="62" spans="3:163" s="13" customFormat="1" ht="12.7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</row>
    <row r="63" spans="3:163" s="13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</row>
    <row r="64" spans="3:163" s="13" customFormat="1" ht="12.7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</row>
    <row r="65" spans="3:163" s="13" customFormat="1" ht="12.7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</row>
    <row r="66" spans="3:163" s="13" customFormat="1" ht="12.7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</row>
    <row r="67" spans="3:163" s="13" customFormat="1" ht="12.7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</row>
    <row r="68" spans="3:163" s="13" customFormat="1" ht="12.7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</row>
    <row r="69" spans="3:163" s="13" customFormat="1" ht="12.7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</row>
    <row r="70" spans="3:163" s="13" customFormat="1" ht="12.7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</row>
    <row r="71" spans="3:163" s="13" customFormat="1" ht="12.7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</row>
    <row r="72" spans="3:163" s="13" customFormat="1" ht="12.7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</row>
    <row r="73" spans="3:163" s="13" customFormat="1" ht="12.7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</row>
    <row r="74" spans="3:163" s="13" customFormat="1" ht="12.7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</row>
    <row r="75" spans="3:163" s="13" customFormat="1" ht="12.7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</row>
    <row r="76" spans="3:163" s="13" customFormat="1" ht="12.7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</row>
    <row r="77" spans="3:163" s="13" customFormat="1" ht="12.7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</row>
    <row r="78" spans="3:163" s="13" customFormat="1" ht="12.7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</row>
    <row r="79" spans="3:163" s="13" customFormat="1" ht="12.7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</row>
    <row r="80" spans="3:163" s="13" customFormat="1" ht="12.7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</row>
    <row r="81" spans="3:163" s="13" customFormat="1" ht="12.7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</row>
    <row r="82" spans="3:163" s="13" customFormat="1" ht="12.7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</row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</sheetData>
  <mergeCells count="1">
    <mergeCell ref="B6:B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P80"/>
  <sheetViews>
    <sheetView zoomScale="85" zoomScaleNormal="85" workbookViewId="0" topLeftCell="A1">
      <selection activeCell="B1" sqref="B1"/>
    </sheetView>
  </sheetViews>
  <sheetFormatPr defaultColWidth="11.421875" defaultRowHeight="12.75"/>
  <cols>
    <col min="1" max="1" width="1.7109375" style="33" customWidth="1"/>
    <col min="2" max="2" width="28.7109375" style="33" customWidth="1"/>
    <col min="3" max="7" width="20.7109375" style="33" customWidth="1"/>
    <col min="8" max="11" width="11.421875" style="33" customWidth="1"/>
    <col min="12" max="12" width="12.7109375" style="33" customWidth="1"/>
    <col min="13" max="16384" width="11.421875" style="33" customWidth="1"/>
  </cols>
  <sheetData>
    <row r="1" spans="2:12" s="2" customFormat="1" ht="27" customHeight="1">
      <c r="B1" s="4" t="s">
        <v>26</v>
      </c>
      <c r="C1" s="4"/>
      <c r="D1" s="4"/>
      <c r="E1" s="4"/>
      <c r="F1" s="4"/>
      <c r="G1" s="4"/>
      <c r="L1" s="3"/>
    </row>
    <row r="2" spans="2:12" s="6" customFormat="1" ht="20.4">
      <c r="B2" s="5" t="s">
        <v>43</v>
      </c>
      <c r="C2" s="5"/>
      <c r="D2" s="5"/>
      <c r="E2" s="5"/>
      <c r="F2" s="5"/>
      <c r="G2" s="5"/>
      <c r="L2" s="7"/>
    </row>
    <row r="3" spans="2:12" s="6" customFormat="1" ht="18.75" customHeight="1">
      <c r="B3" s="8" t="s">
        <v>2</v>
      </c>
      <c r="C3" s="8"/>
      <c r="D3" s="8"/>
      <c r="E3" s="8"/>
      <c r="F3" s="8"/>
      <c r="G3" s="8"/>
      <c r="L3" s="7"/>
    </row>
    <row r="4" spans="2:12" s="10" customFormat="1" ht="11.25" customHeight="1" thickBot="1">
      <c r="B4" s="9"/>
      <c r="C4" s="9"/>
      <c r="D4" s="9"/>
      <c r="E4" s="9"/>
      <c r="F4" s="9"/>
      <c r="G4" s="9"/>
      <c r="L4" s="11"/>
    </row>
    <row r="5" spans="2:7" s="13" customFormat="1" ht="27.75" customHeight="1" thickTop="1">
      <c r="B5" s="45" t="s">
        <v>27</v>
      </c>
      <c r="C5" s="47" t="s">
        <v>28</v>
      </c>
      <c r="D5" s="47" t="s">
        <v>29</v>
      </c>
      <c r="E5" s="47" t="s">
        <v>30</v>
      </c>
      <c r="F5" s="47" t="s">
        <v>31</v>
      </c>
      <c r="G5" s="47" t="s">
        <v>32</v>
      </c>
    </row>
    <row r="6" spans="2:7" s="13" customFormat="1" ht="17.25" customHeight="1">
      <c r="B6" s="46"/>
      <c r="C6" s="48"/>
      <c r="D6" s="48"/>
      <c r="E6" s="48"/>
      <c r="F6" s="48"/>
      <c r="G6" s="48"/>
    </row>
    <row r="7" spans="2:7" s="13" customFormat="1" ht="6.75" customHeight="1">
      <c r="B7" s="15"/>
      <c r="C7" s="16"/>
      <c r="D7" s="16"/>
      <c r="E7" s="16"/>
      <c r="F7" s="16"/>
      <c r="G7" s="16"/>
    </row>
    <row r="8" spans="2:161" s="21" customFormat="1" ht="16.2" customHeight="1">
      <c r="B8" s="17" t="s">
        <v>33</v>
      </c>
      <c r="C8" s="18">
        <v>169685140.03052</v>
      </c>
      <c r="D8" s="18">
        <v>31979819.160150003</v>
      </c>
      <c r="E8" s="18">
        <v>11258966.28827</v>
      </c>
      <c r="F8" s="18">
        <v>83355994.2263</v>
      </c>
      <c r="G8" s="18">
        <v>43090360.3558</v>
      </c>
      <c r="H8" s="19"/>
      <c r="I8" s="19"/>
      <c r="J8" s="19"/>
      <c r="K8" s="20"/>
      <c r="L8" s="20"/>
      <c r="M8" s="20"/>
      <c r="N8" s="20"/>
      <c r="O8" s="20"/>
      <c r="P8" s="20"/>
      <c r="Q8" s="20"/>
      <c r="R8" s="20"/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</row>
    <row r="9" spans="2:161" s="21" customFormat="1" ht="16.2" customHeight="1">
      <c r="B9" s="17" t="s">
        <v>34</v>
      </c>
      <c r="C9" s="18">
        <v>25308359.00077</v>
      </c>
      <c r="D9" s="18">
        <v>2984655.1510900003</v>
      </c>
      <c r="E9" s="18">
        <v>1674345.0591199999</v>
      </c>
      <c r="F9" s="18">
        <v>15007679.028930001</v>
      </c>
      <c r="G9" s="18">
        <v>5641679.761629999</v>
      </c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</row>
    <row r="10" spans="2:161" s="21" customFormat="1" ht="16.2" customHeight="1">
      <c r="B10" s="17" t="s">
        <v>35</v>
      </c>
      <c r="C10" s="18">
        <v>16516349.637200002</v>
      </c>
      <c r="D10" s="18">
        <v>2507396.03143</v>
      </c>
      <c r="E10" s="18">
        <v>1874174.38394</v>
      </c>
      <c r="F10" s="18">
        <v>7181986.07287</v>
      </c>
      <c r="G10" s="18">
        <v>4952793.148960001</v>
      </c>
      <c r="H10" s="19"/>
      <c r="I10" s="19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</row>
    <row r="11" spans="2:161" s="21" customFormat="1" ht="16.2" customHeight="1">
      <c r="B11" s="17" t="s">
        <v>36</v>
      </c>
      <c r="C11" s="18">
        <v>8118436.45418</v>
      </c>
      <c r="D11" s="18">
        <v>1471048.66724</v>
      </c>
      <c r="E11" s="18">
        <v>748426.01067</v>
      </c>
      <c r="F11" s="18">
        <v>4119340.4027199997</v>
      </c>
      <c r="G11" s="18">
        <v>1779621.3735500006</v>
      </c>
      <c r="H11" s="19"/>
      <c r="I11" s="19"/>
      <c r="J11" s="19"/>
      <c r="K11" s="20"/>
      <c r="L11" s="20"/>
      <c r="M11" s="20"/>
      <c r="N11" s="20"/>
      <c r="O11" s="20"/>
      <c r="P11" s="20"/>
      <c r="Q11" s="20"/>
      <c r="R11" s="20"/>
      <c r="S11" s="2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</row>
    <row r="12" spans="2:161" s="21" customFormat="1" ht="16.2" customHeight="1">
      <c r="B12" s="17" t="s">
        <v>37</v>
      </c>
      <c r="C12" s="18">
        <v>7980337.66913</v>
      </c>
      <c r="D12" s="18">
        <v>918058.817</v>
      </c>
      <c r="E12" s="18">
        <v>605270.6964299999</v>
      </c>
      <c r="F12" s="18">
        <v>4791843.196140001</v>
      </c>
      <c r="G12" s="18">
        <v>1665164.9595600003</v>
      </c>
      <c r="H12" s="19"/>
      <c r="I12" s="19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</row>
    <row r="13" spans="2:161" s="21" customFormat="1" ht="16.2" customHeight="1">
      <c r="B13" s="17" t="s">
        <v>38</v>
      </c>
      <c r="C13" s="18">
        <v>15553730.80594</v>
      </c>
      <c r="D13" s="18">
        <v>2137335.97226</v>
      </c>
      <c r="E13" s="18">
        <v>902159.94964</v>
      </c>
      <c r="F13" s="18">
        <v>8446071.47257</v>
      </c>
      <c r="G13" s="18">
        <v>4068163.4114699997</v>
      </c>
      <c r="H13" s="19"/>
      <c r="I13" s="19"/>
      <c r="J13" s="19"/>
      <c r="K13" s="20"/>
      <c r="L13" s="20"/>
      <c r="M13" s="20"/>
      <c r="N13" s="20"/>
      <c r="O13" s="20"/>
      <c r="P13" s="20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</row>
    <row r="14" spans="2:161" s="21" customFormat="1" ht="16.2" customHeight="1">
      <c r="B14" s="17" t="s">
        <v>39</v>
      </c>
      <c r="C14" s="18">
        <v>9974611.66831</v>
      </c>
      <c r="D14" s="18">
        <v>2034567.36191</v>
      </c>
      <c r="E14" s="18">
        <v>1121648.4087999999</v>
      </c>
      <c r="F14" s="18">
        <v>4167556.8651799997</v>
      </c>
      <c r="G14" s="18">
        <v>2650839.032419999</v>
      </c>
      <c r="H14" s="19"/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</row>
    <row r="15" spans="2:161" s="21" customFormat="1" ht="16.2" customHeight="1">
      <c r="B15" s="17" t="s">
        <v>40</v>
      </c>
      <c r="C15" s="18">
        <v>42064161.070269994</v>
      </c>
      <c r="D15" s="18">
        <v>2986092.34535</v>
      </c>
      <c r="E15" s="18">
        <v>1320546.79772</v>
      </c>
      <c r="F15" s="18">
        <v>33578716.62506</v>
      </c>
      <c r="G15" s="18">
        <v>4178805.3021399975</v>
      </c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</row>
    <row r="16" spans="2:161" s="13" customFormat="1" ht="12.75">
      <c r="B16" s="22"/>
      <c r="C16" s="23"/>
      <c r="D16" s="23"/>
      <c r="E16" s="23"/>
      <c r="F16" s="23"/>
      <c r="G16" s="23"/>
      <c r="H16" s="24"/>
      <c r="I16" s="24"/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</row>
    <row r="17" spans="2:161" s="13" customFormat="1" ht="24" customHeight="1" thickBot="1">
      <c r="B17" s="26" t="s">
        <v>21</v>
      </c>
      <c r="C17" s="27">
        <v>295201126.33632</v>
      </c>
      <c r="D17" s="27">
        <v>47018973.50643</v>
      </c>
      <c r="E17" s="27">
        <v>19505537.594589997</v>
      </c>
      <c r="F17" s="27">
        <v>160649187.88977003</v>
      </c>
      <c r="G17" s="27">
        <v>68027427.34553</v>
      </c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</row>
    <row r="18" spans="2:162" s="13" customFormat="1" ht="5.25" customHeight="1" thickTop="1">
      <c r="B18" s="28" t="s">
        <v>22</v>
      </c>
      <c r="C18" s="29"/>
      <c r="D18" s="29"/>
      <c r="E18" s="29"/>
      <c r="F18" s="29"/>
      <c r="G18" s="29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</row>
    <row r="19" spans="2:162" s="13" customFormat="1" ht="12.75">
      <c r="B19" s="30"/>
      <c r="C19" s="29"/>
      <c r="D19" s="29"/>
      <c r="E19" s="29"/>
      <c r="F19" s="29"/>
      <c r="G19" s="29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25"/>
      <c r="S19" s="25"/>
      <c r="T19" s="25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</row>
    <row r="20" spans="2:172" s="13" customFormat="1" ht="12.75">
      <c r="B20" s="31" t="s">
        <v>41</v>
      </c>
      <c r="C20" s="29"/>
      <c r="D20" s="29"/>
      <c r="E20" s="29"/>
      <c r="F20" s="29"/>
      <c r="G20" s="29"/>
      <c r="H20" s="29"/>
      <c r="I20" s="29"/>
      <c r="J20" s="29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5"/>
      <c r="X20" s="25"/>
      <c r="Y20" s="25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</row>
    <row r="21" spans="2:162" s="13" customFormat="1" ht="12.75">
      <c r="B21" s="31"/>
      <c r="C21" s="32"/>
      <c r="D21" s="32"/>
      <c r="E21" s="32"/>
      <c r="F21" s="32"/>
      <c r="G21" s="32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</row>
    <row r="22" spans="3:162" s="13" customFormat="1" ht="12.75">
      <c r="C22" s="32"/>
      <c r="D22" s="32"/>
      <c r="E22" s="32"/>
      <c r="F22" s="32"/>
      <c r="G22" s="32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</row>
    <row r="23" spans="3:162" s="13" customFormat="1" ht="12.75">
      <c r="C23" s="32"/>
      <c r="D23" s="32"/>
      <c r="E23" s="32"/>
      <c r="F23" s="32"/>
      <c r="G23" s="32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</row>
    <row r="24" spans="3:162" s="13" customFormat="1" ht="12.75">
      <c r="C24" s="32"/>
      <c r="D24" s="32"/>
      <c r="E24" s="32"/>
      <c r="F24" s="32"/>
      <c r="G24" s="32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</row>
    <row r="25" spans="3:162" s="13" customFormat="1" ht="12.75">
      <c r="C25" s="32"/>
      <c r="D25" s="32"/>
      <c r="E25" s="32"/>
      <c r="F25" s="32"/>
      <c r="G25" s="3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</row>
    <row r="26" spans="3:162" s="13" customFormat="1" ht="12.75">
      <c r="C26" s="32"/>
      <c r="D26" s="32"/>
      <c r="E26" s="32"/>
      <c r="F26" s="32"/>
      <c r="G26" s="32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</row>
    <row r="27" spans="3:162" s="13" customFormat="1" ht="12.75">
      <c r="C27" s="32"/>
      <c r="D27" s="32"/>
      <c r="E27" s="32"/>
      <c r="F27" s="32"/>
      <c r="G27" s="32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</row>
    <row r="28" spans="3:162" s="13" customFormat="1" ht="12.75">
      <c r="C28" s="32"/>
      <c r="D28" s="32"/>
      <c r="E28" s="32"/>
      <c r="F28" s="32"/>
      <c r="G28" s="32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</row>
    <row r="29" spans="3:162" s="13" customFormat="1" ht="12.75">
      <c r="C29" s="32"/>
      <c r="D29" s="32"/>
      <c r="E29" s="32"/>
      <c r="F29" s="32"/>
      <c r="G29" s="32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</row>
    <row r="30" spans="3:162" s="13" customFormat="1" ht="12.75">
      <c r="C30" s="32"/>
      <c r="D30" s="32"/>
      <c r="E30" s="32"/>
      <c r="F30" s="32"/>
      <c r="G30" s="3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</row>
    <row r="31" spans="3:162" s="13" customFormat="1" ht="12.75">
      <c r="C31" s="32"/>
      <c r="D31" s="32"/>
      <c r="E31" s="32"/>
      <c r="F31" s="32"/>
      <c r="G31" s="3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</row>
    <row r="32" spans="3:162" s="13" customFormat="1" ht="12.7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</row>
    <row r="33" spans="3:162" s="13" customFormat="1" ht="12.7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</row>
    <row r="34" spans="3:162" s="13" customFormat="1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</row>
    <row r="35" spans="3:162" s="13" customFormat="1" ht="12.7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</row>
    <row r="36" spans="3:162" s="13" customFormat="1" ht="12.75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</row>
    <row r="37" spans="3:162" s="13" customFormat="1" ht="12.7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</row>
    <row r="38" spans="3:162" s="13" customFormat="1" ht="12.75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</row>
    <row r="39" spans="3:162" s="13" customFormat="1" ht="12.75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</row>
    <row r="40" spans="3:162" s="13" customFormat="1" ht="12.75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</row>
    <row r="41" spans="3:162" s="13" customFormat="1" ht="12.7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</row>
    <row r="42" spans="3:162" s="13" customFormat="1" ht="12.7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</row>
    <row r="43" spans="3:162" s="13" customFormat="1" ht="12.7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</row>
    <row r="44" spans="3:162" s="13" customFormat="1" ht="12.7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3:162" s="13" customFormat="1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3:162" s="13" customFormat="1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</row>
    <row r="47" spans="3:162" s="13" customFormat="1" ht="12.7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</row>
    <row r="48" spans="3:162" s="13" customFormat="1" ht="12.7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</row>
    <row r="49" spans="3:162" s="13" customFormat="1" ht="12.75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</row>
    <row r="50" spans="3:162" s="13" customFormat="1" ht="12.75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</row>
    <row r="51" spans="3:162" s="13" customFormat="1" ht="12.75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</row>
    <row r="52" spans="3:162" s="13" customFormat="1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</row>
    <row r="53" spans="3:162" s="13" customFormat="1" ht="12.75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</row>
    <row r="54" spans="3:162" s="13" customFormat="1" ht="12.75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</row>
    <row r="55" spans="3:162" s="13" customFormat="1" ht="12.7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</row>
    <row r="56" spans="3:162" s="13" customFormat="1" ht="12.75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</row>
    <row r="57" spans="3:162" s="13" customFormat="1" ht="12.75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</row>
    <row r="58" spans="3:162" s="13" customFormat="1" ht="12.75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</row>
    <row r="59" spans="3:162" s="13" customFormat="1" ht="12.75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</row>
    <row r="60" spans="3:162" s="13" customFormat="1" ht="12.75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</row>
    <row r="61" spans="3:162" s="13" customFormat="1" ht="12.75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</row>
    <row r="62" spans="3:162" s="13" customFormat="1" ht="12.75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</row>
    <row r="63" spans="3:162" s="13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</row>
    <row r="64" spans="3:162" s="13" customFormat="1" ht="12.75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</row>
    <row r="65" spans="3:162" s="13" customFormat="1" ht="12.75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</row>
    <row r="66" spans="3:162" s="13" customFormat="1" ht="12.7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</row>
    <row r="67" spans="3:162" s="13" customFormat="1" ht="12.7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</row>
    <row r="68" spans="3:162" s="13" customFormat="1" ht="12.7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</row>
    <row r="69" spans="3:162" s="13" customFormat="1" ht="12.7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</row>
    <row r="70" spans="3:162" s="13" customFormat="1" ht="12.7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</row>
    <row r="71" spans="3:162" s="13" customFormat="1" ht="12.7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</row>
    <row r="72" spans="3:162" s="13" customFormat="1" ht="12.7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</row>
    <row r="73" spans="3:162" s="13" customFormat="1" ht="12.7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</row>
    <row r="74" spans="3:162" s="13" customFormat="1" ht="12.7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</row>
    <row r="75" spans="3:162" s="13" customFormat="1" ht="12.7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</row>
    <row r="76" spans="3:162" s="13" customFormat="1" ht="12.7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</row>
    <row r="77" spans="3:162" s="13" customFormat="1" ht="12.7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</row>
    <row r="78" spans="3:162" s="13" customFormat="1" ht="12.7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</row>
    <row r="79" spans="3:162" s="13" customFormat="1" ht="12.7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</row>
    <row r="80" spans="3:162" s="13" customFormat="1" ht="12.7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</row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</sheetData>
  <mergeCells count="6">
    <mergeCell ref="G5:G6"/>
    <mergeCell ref="B5:B6"/>
    <mergeCell ref="C5:C6"/>
    <mergeCell ref="D5:D6"/>
    <mergeCell ref="E5:E6"/>
    <mergeCell ref="F5:F6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115" zoomScaleNormal="115" workbookViewId="0" topLeftCell="A1">
      <selection activeCell="A1" sqref="A1:I1"/>
    </sheetView>
  </sheetViews>
  <sheetFormatPr defaultColWidth="11.421875" defaultRowHeight="12.75"/>
  <cols>
    <col min="1" max="1" width="7.7109375" style="34" bestFit="1" customWidth="1"/>
    <col min="2" max="2" width="13.140625" style="34" customWidth="1"/>
    <col min="3" max="3" width="13.7109375" style="34" customWidth="1"/>
    <col min="4" max="4" width="13.421875" style="34" customWidth="1"/>
    <col min="5" max="5" width="8.00390625" style="34" bestFit="1" customWidth="1"/>
    <col min="6" max="6" width="15.140625" style="34" bestFit="1" customWidth="1"/>
    <col min="7" max="8" width="15.140625" style="34" customWidth="1"/>
    <col min="9" max="9" width="13.28125" style="34" customWidth="1"/>
    <col min="10" max="10" width="6.00390625" style="34" customWidth="1"/>
    <col min="11" max="16384" width="11.57421875" style="34" customWidth="1"/>
  </cols>
  <sheetData>
    <row r="1" spans="1:9" ht="21">
      <c r="A1" s="49" t="s">
        <v>42</v>
      </c>
      <c r="B1" s="49"/>
      <c r="C1" s="49"/>
      <c r="D1" s="49"/>
      <c r="E1" s="49"/>
      <c r="F1" s="49"/>
      <c r="G1" s="49"/>
      <c r="H1" s="49"/>
      <c r="I1" s="49"/>
    </row>
    <row r="2" spans="1:9" ht="16.95" customHeight="1">
      <c r="A2" s="50" t="s">
        <v>43</v>
      </c>
      <c r="B2" s="50"/>
      <c r="C2" s="50"/>
      <c r="D2" s="50"/>
      <c r="E2" s="50"/>
      <c r="F2" s="50"/>
      <c r="G2" s="50"/>
      <c r="H2" s="50"/>
      <c r="I2" s="50"/>
    </row>
    <row r="3" spans="1:9" ht="16.9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</row>
    <row r="4" spans="1:9" ht="5.1" customHeight="1" thickBot="1">
      <c r="A4" s="35"/>
      <c r="B4" s="35"/>
      <c r="C4" s="35"/>
      <c r="D4" s="35"/>
      <c r="E4" s="35"/>
      <c r="F4" s="35"/>
      <c r="G4" s="35"/>
      <c r="H4" s="35"/>
      <c r="I4" s="35"/>
    </row>
    <row r="5" spans="1:9" ht="38.25" customHeight="1" thickBot="1" thickTop="1">
      <c r="A5" s="36" t="s">
        <v>27</v>
      </c>
      <c r="B5" s="37" t="s">
        <v>14</v>
      </c>
      <c r="C5" s="37" t="s">
        <v>15</v>
      </c>
      <c r="D5" s="37" t="s">
        <v>16</v>
      </c>
      <c r="E5" s="37" t="s">
        <v>17</v>
      </c>
      <c r="F5" s="37" t="s">
        <v>18</v>
      </c>
      <c r="G5" s="37" t="s">
        <v>19</v>
      </c>
      <c r="H5" s="37" t="s">
        <v>20</v>
      </c>
      <c r="I5" s="37" t="s">
        <v>21</v>
      </c>
    </row>
    <row r="6" spans="1:9" ht="4.95" customHeight="1">
      <c r="A6" s="38"/>
      <c r="B6" s="39"/>
      <c r="C6" s="39"/>
      <c r="D6" s="39"/>
      <c r="E6" s="39"/>
      <c r="F6" s="39"/>
      <c r="G6" s="39"/>
      <c r="H6" s="39"/>
      <c r="I6" s="39"/>
    </row>
    <row r="7" spans="1:17" ht="14.4">
      <c r="A7" s="40" t="s">
        <v>33</v>
      </c>
      <c r="B7" s="41">
        <v>9725.095210000001</v>
      </c>
      <c r="C7" s="41">
        <v>3084126.708</v>
      </c>
      <c r="D7" s="41">
        <v>1835940.6416800001</v>
      </c>
      <c r="E7" s="41">
        <v>0</v>
      </c>
      <c r="F7" s="41">
        <v>13202417.94922</v>
      </c>
      <c r="G7" s="41">
        <v>3094230.22212</v>
      </c>
      <c r="H7" s="41">
        <v>21863919.73957</v>
      </c>
      <c r="I7" s="41">
        <f>+SUM(B7:H7)</f>
        <v>43090360.3558</v>
      </c>
      <c r="L7" s="42"/>
      <c r="M7" s="42"/>
      <c r="N7" s="42"/>
      <c r="O7" s="42"/>
      <c r="P7" s="42"/>
      <c r="Q7" s="42"/>
    </row>
    <row r="8" spans="1:17" ht="14.4">
      <c r="A8" s="40" t="s">
        <v>34</v>
      </c>
      <c r="B8" s="41">
        <v>8549.82408</v>
      </c>
      <c r="C8" s="41">
        <v>647735.286</v>
      </c>
      <c r="D8" s="41">
        <v>289200.65969999996</v>
      </c>
      <c r="E8" s="41">
        <v>0</v>
      </c>
      <c r="F8" s="41">
        <v>2303251.16848</v>
      </c>
      <c r="G8" s="41">
        <v>238439.48771000002</v>
      </c>
      <c r="H8" s="41">
        <v>2154503.33566</v>
      </c>
      <c r="I8" s="41">
        <f aca="true" t="shared" si="0" ref="I8:I14">+SUM(B8:H8)</f>
        <v>5641679.761630001</v>
      </c>
      <c r="L8" s="42"/>
      <c r="M8" s="42"/>
      <c r="N8" s="42"/>
      <c r="O8" s="42"/>
      <c r="P8" s="42"/>
      <c r="Q8" s="42"/>
    </row>
    <row r="9" spans="1:17" ht="14.4">
      <c r="A9" s="40" t="s">
        <v>35</v>
      </c>
      <c r="B9" s="41">
        <v>9373.05651</v>
      </c>
      <c r="C9" s="41">
        <v>869349.284</v>
      </c>
      <c r="D9" s="41">
        <v>267075.61432</v>
      </c>
      <c r="E9" s="41">
        <v>0</v>
      </c>
      <c r="F9" s="41">
        <v>535713.33883</v>
      </c>
      <c r="G9" s="41">
        <v>146654.14711000002</v>
      </c>
      <c r="H9" s="41">
        <v>3124627.70819</v>
      </c>
      <c r="I9" s="41">
        <f t="shared" si="0"/>
        <v>4952793.14896</v>
      </c>
      <c r="L9" s="42"/>
      <c r="M9" s="42"/>
      <c r="N9" s="42"/>
      <c r="O9" s="42"/>
      <c r="P9" s="42"/>
      <c r="Q9" s="42"/>
    </row>
    <row r="10" spans="1:17" ht="14.4">
      <c r="A10" s="40" t="s">
        <v>36</v>
      </c>
      <c r="B10" s="41">
        <v>6605.866</v>
      </c>
      <c r="C10" s="41">
        <v>346134.847</v>
      </c>
      <c r="D10" s="41">
        <v>151933.08244</v>
      </c>
      <c r="E10" s="41">
        <v>0</v>
      </c>
      <c r="F10" s="41">
        <v>231506.29473</v>
      </c>
      <c r="G10" s="41">
        <v>110861.44501000001</v>
      </c>
      <c r="H10" s="41">
        <v>932579.83837</v>
      </c>
      <c r="I10" s="41">
        <f t="shared" si="0"/>
        <v>1779621.3735500001</v>
      </c>
      <c r="L10" s="42"/>
      <c r="M10" s="42"/>
      <c r="N10" s="42"/>
      <c r="O10" s="42"/>
      <c r="P10" s="42"/>
      <c r="Q10" s="42"/>
    </row>
    <row r="11" spans="1:17" ht="14.4">
      <c r="A11" s="40" t="s">
        <v>37</v>
      </c>
      <c r="B11" s="41">
        <v>7659.42681</v>
      </c>
      <c r="C11" s="41">
        <v>57352.216</v>
      </c>
      <c r="D11" s="41">
        <v>87644.17484</v>
      </c>
      <c r="E11" s="41">
        <v>0</v>
      </c>
      <c r="F11" s="41">
        <v>142371.69217</v>
      </c>
      <c r="G11" s="41">
        <v>39640.92864</v>
      </c>
      <c r="H11" s="41">
        <v>1330496.5211</v>
      </c>
      <c r="I11" s="41">
        <f t="shared" si="0"/>
        <v>1665164.95956</v>
      </c>
      <c r="L11" s="42"/>
      <c r="M11" s="42"/>
      <c r="N11" s="42"/>
      <c r="O11" s="42"/>
      <c r="P11" s="42"/>
      <c r="Q11" s="42"/>
    </row>
    <row r="12" spans="1:17" ht="14.4">
      <c r="A12" s="40" t="s">
        <v>38</v>
      </c>
      <c r="B12" s="41">
        <v>5754.601269999999</v>
      </c>
      <c r="C12" s="41">
        <v>769305.273</v>
      </c>
      <c r="D12" s="41">
        <v>213320.65597999998</v>
      </c>
      <c r="E12" s="41">
        <v>0</v>
      </c>
      <c r="F12" s="41">
        <v>275804.97682</v>
      </c>
      <c r="G12" s="41">
        <v>111998.29729</v>
      </c>
      <c r="H12" s="41">
        <v>2691979.60711</v>
      </c>
      <c r="I12" s="41">
        <f t="shared" si="0"/>
        <v>4068163.41147</v>
      </c>
      <c r="L12" s="42"/>
      <c r="M12" s="42"/>
      <c r="N12" s="42"/>
      <c r="O12" s="42"/>
      <c r="P12" s="42"/>
      <c r="Q12" s="42"/>
    </row>
    <row r="13" spans="1:17" ht="14.4">
      <c r="A13" s="40" t="s">
        <v>39</v>
      </c>
      <c r="B13" s="41">
        <v>5340.98117</v>
      </c>
      <c r="C13" s="41">
        <v>59810.054</v>
      </c>
      <c r="D13" s="41">
        <v>161055.73801</v>
      </c>
      <c r="E13" s="41">
        <v>0</v>
      </c>
      <c r="F13" s="41">
        <v>229564.36519</v>
      </c>
      <c r="G13" s="41">
        <v>108844.31251999999</v>
      </c>
      <c r="H13" s="41">
        <v>2086223.58153</v>
      </c>
      <c r="I13" s="41">
        <f t="shared" si="0"/>
        <v>2650839.03242</v>
      </c>
      <c r="L13" s="42"/>
      <c r="M13" s="42"/>
      <c r="N13" s="42"/>
      <c r="O13" s="42"/>
      <c r="P13" s="42"/>
      <c r="Q13" s="42"/>
    </row>
    <row r="14" spans="1:17" ht="14.4">
      <c r="A14" s="40" t="s">
        <v>40</v>
      </c>
      <c r="B14" s="41">
        <v>3297.07002</v>
      </c>
      <c r="C14" s="41">
        <v>232583.672</v>
      </c>
      <c r="D14" s="41">
        <v>355437.63982</v>
      </c>
      <c r="E14" s="41">
        <v>0</v>
      </c>
      <c r="F14" s="41">
        <v>361476.63643</v>
      </c>
      <c r="G14" s="41">
        <v>190675.75303999998</v>
      </c>
      <c r="H14" s="41">
        <v>3035334.53083</v>
      </c>
      <c r="I14" s="41">
        <f t="shared" si="0"/>
        <v>4178805.30214</v>
      </c>
      <c r="L14" s="42"/>
      <c r="M14" s="42"/>
      <c r="N14" s="42"/>
      <c r="O14" s="42"/>
      <c r="P14" s="42"/>
      <c r="Q14" s="42"/>
    </row>
    <row r="15" spans="1:12" ht="4.95" customHeight="1">
      <c r="A15" s="40"/>
      <c r="B15" s="41"/>
      <c r="C15" s="41"/>
      <c r="D15" s="41"/>
      <c r="E15" s="41"/>
      <c r="F15" s="41"/>
      <c r="G15" s="41"/>
      <c r="H15" s="41"/>
      <c r="I15" s="41"/>
      <c r="L15" s="42"/>
    </row>
    <row r="16" spans="1:9" ht="14.4" thickBot="1">
      <c r="A16" s="43" t="s">
        <v>21</v>
      </c>
      <c r="B16" s="44">
        <f aca="true" t="shared" si="1" ref="B16:H16">+SUM(B6:B14)</f>
        <v>56305.92107</v>
      </c>
      <c r="C16" s="44">
        <f t="shared" si="1"/>
        <v>6066397.34</v>
      </c>
      <c r="D16" s="44">
        <f t="shared" si="1"/>
        <v>3361608.20679</v>
      </c>
      <c r="E16" s="44">
        <f t="shared" si="1"/>
        <v>0</v>
      </c>
      <c r="F16" s="44">
        <f t="shared" si="1"/>
        <v>17282106.421869997</v>
      </c>
      <c r="G16" s="44">
        <f t="shared" si="1"/>
        <v>4041344.5934400004</v>
      </c>
      <c r="H16" s="44">
        <f t="shared" si="1"/>
        <v>37219664.86236</v>
      </c>
      <c r="I16" s="44">
        <f>+SUM(I6:I14)</f>
        <v>68027427.34553</v>
      </c>
    </row>
    <row r="17" spans="1:9" ht="14.4" thickTop="1">
      <c r="A17" s="52" t="s">
        <v>44</v>
      </c>
      <c r="B17" s="52"/>
      <c r="C17" s="52"/>
      <c r="D17" s="52"/>
      <c r="E17" s="52"/>
      <c r="F17" s="52"/>
      <c r="G17" s="52"/>
      <c r="H17" s="52"/>
      <c r="I17" s="52"/>
    </row>
    <row r="18" spans="1:9" ht="26.25" customHeight="1">
      <c r="A18" s="53" t="s">
        <v>24</v>
      </c>
      <c r="B18" s="53"/>
      <c r="C18" s="53"/>
      <c r="D18" s="53"/>
      <c r="E18" s="53"/>
      <c r="F18" s="53"/>
      <c r="G18" s="53"/>
      <c r="H18" s="53"/>
      <c r="I18" s="53"/>
    </row>
    <row r="19" spans="1:9" ht="12.75">
      <c r="A19" s="53" t="s">
        <v>25</v>
      </c>
      <c r="B19" s="53"/>
      <c r="C19" s="53"/>
      <c r="D19" s="53"/>
      <c r="E19" s="53"/>
      <c r="F19" s="53"/>
      <c r="G19" s="53"/>
      <c r="H19" s="53"/>
      <c r="I19" s="53"/>
    </row>
    <row r="31" ht="13.95" customHeight="1"/>
    <row r="45" ht="13.95" customHeight="1"/>
  </sheetData>
  <mergeCells count="6">
    <mergeCell ref="A19:I19"/>
    <mergeCell ref="A1:I1"/>
    <mergeCell ref="A2:I2"/>
    <mergeCell ref="A3:I3"/>
    <mergeCell ref="A17:I17"/>
    <mergeCell ref="A18:I18"/>
  </mergeCells>
  <printOptions/>
  <pageMargins left="2.16" right="0.7086614173228347" top="1.5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Luis Frisancho Aldave</dc:creator>
  <cp:keywords/>
  <dc:description/>
  <cp:lastModifiedBy>Jorge Luis Frisancho Aldave</cp:lastModifiedBy>
  <dcterms:created xsi:type="dcterms:W3CDTF">2023-03-21T17:21:03Z</dcterms:created>
  <dcterms:modified xsi:type="dcterms:W3CDTF">2023-10-18T17:06:42Z</dcterms:modified>
  <cp:category/>
  <cp:version/>
  <cp:contentType/>
  <cp:contentStatus/>
</cp:coreProperties>
</file>